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データ類\コンサルティングデータ類\060HP作成\FBMC養成講座\⑥強いファミリービジネスのつくり方\"/>
    </mc:Choice>
  </mc:AlternateContent>
  <xr:revisionPtr revIDLastSave="0" documentId="13_ncr:1_{B6BAE97F-7529-48E6-AEE7-B25BC5F1EBCA}" xr6:coauthVersionLast="33" xr6:coauthVersionMax="33" xr10:uidLastSave="{00000000-0000-0000-0000-000000000000}"/>
  <bookViews>
    <workbookView xWindow="0" yWindow="1140" windowWidth="19425" windowHeight="10860" tabRatio="728" firstSheet="5" activeTab="10" xr2:uid="{00000000-000D-0000-FFFF-FFFF00000000}"/>
  </bookViews>
  <sheets>
    <sheet name="①-1損益要因分析表" sheetId="31" r:id="rId1"/>
    <sheet name="①ー２全社サマリー" sheetId="26" r:id="rId2"/>
    <sheet name="①－3事業別サマリー" sheetId="25" r:id="rId3"/>
    <sheet name="①ー２全社" sheetId="24" r:id="rId4"/>
    <sheet name="①ー２携帯電話" sheetId="28" r:id="rId5"/>
    <sheet name="①ー２自動車" sheetId="29" r:id="rId6"/>
    <sheet name="①ー２小ロット" sheetId="30" r:id="rId7"/>
    <sheet name="①共通経費配賦用シート" sheetId="32" r:id="rId8"/>
    <sheet name="②－１顧客別付加価値サマリー" sheetId="1" r:id="rId9"/>
    <sheet name="②－２顧客別付加価値" sheetId="2" r:id="rId10"/>
    <sheet name="③売上見通し・新規案件及び営業戦略一覧" sheetId="4" r:id="rId11"/>
    <sheet name="④戦略テーマ月次行動計画" sheetId="2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KD1" localSheetId="4">#REF!</definedName>
    <definedName name="_____KD1" localSheetId="5">#REF!</definedName>
    <definedName name="_____KD1" localSheetId="6">#REF!</definedName>
    <definedName name="_____KD1" localSheetId="0">#REF!</definedName>
    <definedName name="_____KD1" localSheetId="7">#REF!</definedName>
    <definedName name="_____KD1">#REF!</definedName>
    <definedName name="_____KD2" localSheetId="4">#REF!</definedName>
    <definedName name="_____KD2" localSheetId="5">#REF!</definedName>
    <definedName name="_____KD2" localSheetId="6">#REF!</definedName>
    <definedName name="_____KD2" localSheetId="0">#REF!</definedName>
    <definedName name="_____KD2" localSheetId="7">#REF!</definedName>
    <definedName name="_____KD2">#REF!</definedName>
    <definedName name="_____KD3" localSheetId="4">#REF!</definedName>
    <definedName name="_____KD3" localSheetId="5">#REF!</definedName>
    <definedName name="_____KD3" localSheetId="6">#REF!</definedName>
    <definedName name="_____KD3" localSheetId="0">#REF!</definedName>
    <definedName name="_____KD3" localSheetId="7">#REF!</definedName>
    <definedName name="_____KD3">#REF!</definedName>
    <definedName name="_____KD4" localSheetId="4">#REF!</definedName>
    <definedName name="_____KD4" localSheetId="5">#REF!</definedName>
    <definedName name="_____KD4" localSheetId="6">#REF!</definedName>
    <definedName name="_____KD4" localSheetId="0">#REF!</definedName>
    <definedName name="_____KD4" localSheetId="7">#REF!</definedName>
    <definedName name="_____KD4">#REF!</definedName>
    <definedName name="_____KD5" localSheetId="4">#REF!</definedName>
    <definedName name="_____KD5" localSheetId="5">#REF!</definedName>
    <definedName name="_____KD5" localSheetId="6">#REF!</definedName>
    <definedName name="_____KD5" localSheetId="0">#REF!</definedName>
    <definedName name="_____KD5" localSheetId="7">#REF!</definedName>
    <definedName name="_____KD5">#REF!</definedName>
    <definedName name="_____KE1" localSheetId="4">#REF!</definedName>
    <definedName name="_____KE1" localSheetId="5">#REF!</definedName>
    <definedName name="_____KE1" localSheetId="6">#REF!</definedName>
    <definedName name="_____KE1" localSheetId="0">#REF!</definedName>
    <definedName name="_____KE1" localSheetId="7">#REF!</definedName>
    <definedName name="_____KE1">#REF!</definedName>
    <definedName name="_____KE2" localSheetId="4">#REF!</definedName>
    <definedName name="_____KE2" localSheetId="5">#REF!</definedName>
    <definedName name="_____KE2" localSheetId="6">#REF!</definedName>
    <definedName name="_____KE2" localSheetId="0">#REF!</definedName>
    <definedName name="_____KE2" localSheetId="7">#REF!</definedName>
    <definedName name="_____KE2">#REF!</definedName>
    <definedName name="_____KE3" localSheetId="4">#REF!</definedName>
    <definedName name="_____KE3" localSheetId="5">#REF!</definedName>
    <definedName name="_____KE3" localSheetId="6">#REF!</definedName>
    <definedName name="_____KE3" localSheetId="0">#REF!</definedName>
    <definedName name="_____KE3" localSheetId="7">#REF!</definedName>
    <definedName name="_____KE3">#REF!</definedName>
    <definedName name="_____KE4" localSheetId="4">#REF!</definedName>
    <definedName name="_____KE4" localSheetId="5">#REF!</definedName>
    <definedName name="_____KE4" localSheetId="6">#REF!</definedName>
    <definedName name="_____KE4" localSheetId="0">#REF!</definedName>
    <definedName name="_____KE4" localSheetId="7">#REF!</definedName>
    <definedName name="_____KE4">#REF!</definedName>
    <definedName name="_____KE5" localSheetId="4">#REF!</definedName>
    <definedName name="_____KE5" localSheetId="5">#REF!</definedName>
    <definedName name="_____KE5" localSheetId="6">#REF!</definedName>
    <definedName name="_____KE5" localSheetId="0">#REF!</definedName>
    <definedName name="_____KE5" localSheetId="7">#REF!</definedName>
    <definedName name="_____KE5">#REF!</definedName>
    <definedName name="_____KF1" localSheetId="4">#REF!</definedName>
    <definedName name="_____KF1" localSheetId="5">#REF!</definedName>
    <definedName name="_____KF1" localSheetId="6">#REF!</definedName>
    <definedName name="_____KF1" localSheetId="0">#REF!</definedName>
    <definedName name="_____KF1" localSheetId="7">#REF!</definedName>
    <definedName name="_____KF1">#REF!</definedName>
    <definedName name="_____KF2" localSheetId="4">#REF!</definedName>
    <definedName name="_____KF2" localSheetId="5">#REF!</definedName>
    <definedName name="_____KF2" localSheetId="6">#REF!</definedName>
    <definedName name="_____KF2" localSheetId="0">#REF!</definedName>
    <definedName name="_____KF2" localSheetId="7">#REF!</definedName>
    <definedName name="_____KF2">#REF!</definedName>
    <definedName name="_____KF3" localSheetId="4">#REF!</definedName>
    <definedName name="_____KF3" localSheetId="5">#REF!</definedName>
    <definedName name="_____KF3" localSheetId="6">#REF!</definedName>
    <definedName name="_____KF3" localSheetId="0">#REF!</definedName>
    <definedName name="_____KF3" localSheetId="7">#REF!</definedName>
    <definedName name="_____KF3">#REF!</definedName>
    <definedName name="_____KF4" localSheetId="4">#REF!</definedName>
    <definedName name="_____KF4" localSheetId="5">#REF!</definedName>
    <definedName name="_____KF4" localSheetId="6">#REF!</definedName>
    <definedName name="_____KF4" localSheetId="0">#REF!</definedName>
    <definedName name="_____KF4" localSheetId="7">#REF!</definedName>
    <definedName name="_____KF4">#REF!</definedName>
    <definedName name="_____KF5" localSheetId="4">#REF!</definedName>
    <definedName name="_____KF5" localSheetId="5">#REF!</definedName>
    <definedName name="_____KF5" localSheetId="6">#REF!</definedName>
    <definedName name="_____KF5" localSheetId="0">#REF!</definedName>
    <definedName name="_____KF5" localSheetId="7">#REF!</definedName>
    <definedName name="_____KF5">#REF!</definedName>
    <definedName name="_____KG1" localSheetId="4">#REF!</definedName>
    <definedName name="_____KG1" localSheetId="5">#REF!</definedName>
    <definedName name="_____KG1" localSheetId="6">#REF!</definedName>
    <definedName name="_____KG1" localSheetId="0">#REF!</definedName>
    <definedName name="_____KG1" localSheetId="7">#REF!</definedName>
    <definedName name="_____KG1">#REF!</definedName>
    <definedName name="_____KG2" localSheetId="4">#REF!</definedName>
    <definedName name="_____KG2" localSheetId="5">#REF!</definedName>
    <definedName name="_____KG2" localSheetId="6">#REF!</definedName>
    <definedName name="_____KG2" localSheetId="0">#REF!</definedName>
    <definedName name="_____KG2" localSheetId="7">#REF!</definedName>
    <definedName name="_____KG2">#REF!</definedName>
    <definedName name="_____KG3" localSheetId="4">#REF!</definedName>
    <definedName name="_____KG3" localSheetId="5">#REF!</definedName>
    <definedName name="_____KG3" localSheetId="6">#REF!</definedName>
    <definedName name="_____KG3" localSheetId="0">#REF!</definedName>
    <definedName name="_____KG3" localSheetId="7">#REF!</definedName>
    <definedName name="_____KG3">#REF!</definedName>
    <definedName name="_____KG4" localSheetId="4">#REF!</definedName>
    <definedName name="_____KG4" localSheetId="5">#REF!</definedName>
    <definedName name="_____KG4" localSheetId="6">#REF!</definedName>
    <definedName name="_____KG4" localSheetId="0">#REF!</definedName>
    <definedName name="_____KG4" localSheetId="7">#REF!</definedName>
    <definedName name="_____KG4">#REF!</definedName>
    <definedName name="_____KG5" localSheetId="4">#REF!</definedName>
    <definedName name="_____KG5" localSheetId="5">#REF!</definedName>
    <definedName name="_____KG5" localSheetId="6">#REF!</definedName>
    <definedName name="_____KG5" localSheetId="0">#REF!</definedName>
    <definedName name="_____KG5" localSheetId="7">#REF!</definedName>
    <definedName name="_____KG5">#REF!</definedName>
    <definedName name="____KD1" localSheetId="4">#REF!</definedName>
    <definedName name="____KD1" localSheetId="5">#REF!</definedName>
    <definedName name="____KD1" localSheetId="6">#REF!</definedName>
    <definedName name="____KD1" localSheetId="0">#REF!</definedName>
    <definedName name="____KD1" localSheetId="7">#REF!</definedName>
    <definedName name="____KD1">#REF!</definedName>
    <definedName name="____KD2" localSheetId="4">#REF!</definedName>
    <definedName name="____KD2" localSheetId="5">#REF!</definedName>
    <definedName name="____KD2" localSheetId="6">#REF!</definedName>
    <definedName name="____KD2" localSheetId="0">#REF!</definedName>
    <definedName name="____KD2" localSheetId="7">#REF!</definedName>
    <definedName name="____KD2">#REF!</definedName>
    <definedName name="____KD3" localSheetId="4">#REF!</definedName>
    <definedName name="____KD3" localSheetId="5">#REF!</definedName>
    <definedName name="____KD3" localSheetId="6">#REF!</definedName>
    <definedName name="____KD3" localSheetId="0">#REF!</definedName>
    <definedName name="____KD3" localSheetId="7">#REF!</definedName>
    <definedName name="____KD3">#REF!</definedName>
    <definedName name="____KD4" localSheetId="4">#REF!</definedName>
    <definedName name="____KD4" localSheetId="5">#REF!</definedName>
    <definedName name="____KD4" localSheetId="6">#REF!</definedName>
    <definedName name="____KD4" localSheetId="0">#REF!</definedName>
    <definedName name="____KD4" localSheetId="7">#REF!</definedName>
    <definedName name="____KD4">#REF!</definedName>
    <definedName name="____KD5" localSheetId="4">#REF!</definedName>
    <definedName name="____KD5" localSheetId="5">#REF!</definedName>
    <definedName name="____KD5" localSheetId="6">#REF!</definedName>
    <definedName name="____KD5" localSheetId="0">#REF!</definedName>
    <definedName name="____KD5" localSheetId="7">#REF!</definedName>
    <definedName name="____KD5">#REF!</definedName>
    <definedName name="____KE1" localSheetId="4">#REF!</definedName>
    <definedName name="____KE1" localSheetId="5">#REF!</definedName>
    <definedName name="____KE1" localSheetId="6">#REF!</definedName>
    <definedName name="____KE1" localSheetId="0">#REF!</definedName>
    <definedName name="____KE1" localSheetId="7">#REF!</definedName>
    <definedName name="____KE1">#REF!</definedName>
    <definedName name="____KE2" localSheetId="4">#REF!</definedName>
    <definedName name="____KE2" localSheetId="5">#REF!</definedName>
    <definedName name="____KE2" localSheetId="6">#REF!</definedName>
    <definedName name="____KE2" localSheetId="0">#REF!</definedName>
    <definedName name="____KE2" localSheetId="7">#REF!</definedName>
    <definedName name="____KE2">#REF!</definedName>
    <definedName name="____KE3" localSheetId="4">#REF!</definedName>
    <definedName name="____KE3" localSheetId="5">#REF!</definedName>
    <definedName name="____KE3" localSheetId="6">#REF!</definedName>
    <definedName name="____KE3" localSheetId="0">#REF!</definedName>
    <definedName name="____KE3" localSheetId="7">#REF!</definedName>
    <definedName name="____KE3">#REF!</definedName>
    <definedName name="____KE4" localSheetId="4">#REF!</definedName>
    <definedName name="____KE4" localSheetId="5">#REF!</definedName>
    <definedName name="____KE4" localSheetId="6">#REF!</definedName>
    <definedName name="____KE4" localSheetId="0">#REF!</definedName>
    <definedName name="____KE4" localSheetId="7">#REF!</definedName>
    <definedName name="____KE4">#REF!</definedName>
    <definedName name="____KE5" localSheetId="4">#REF!</definedName>
    <definedName name="____KE5" localSheetId="5">#REF!</definedName>
    <definedName name="____KE5" localSheetId="6">#REF!</definedName>
    <definedName name="____KE5" localSheetId="0">#REF!</definedName>
    <definedName name="____KE5" localSheetId="7">#REF!</definedName>
    <definedName name="____KE5">#REF!</definedName>
    <definedName name="____KF1" localSheetId="4">#REF!</definedName>
    <definedName name="____KF1" localSheetId="5">#REF!</definedName>
    <definedName name="____KF1" localSheetId="6">#REF!</definedName>
    <definedName name="____KF1" localSheetId="0">#REF!</definedName>
    <definedName name="____KF1" localSheetId="7">#REF!</definedName>
    <definedName name="____KF1">#REF!</definedName>
    <definedName name="____KF2" localSheetId="4">#REF!</definedName>
    <definedName name="____KF2" localSheetId="5">#REF!</definedName>
    <definedName name="____KF2" localSheetId="6">#REF!</definedName>
    <definedName name="____KF2" localSheetId="0">#REF!</definedName>
    <definedName name="____KF2" localSheetId="7">#REF!</definedName>
    <definedName name="____KF2">#REF!</definedName>
    <definedName name="____KF3" localSheetId="4">#REF!</definedName>
    <definedName name="____KF3" localSheetId="5">#REF!</definedName>
    <definedName name="____KF3" localSheetId="6">#REF!</definedName>
    <definedName name="____KF3" localSheetId="0">#REF!</definedName>
    <definedName name="____KF3" localSheetId="7">#REF!</definedName>
    <definedName name="____KF3">#REF!</definedName>
    <definedName name="____KF4" localSheetId="4">#REF!</definedName>
    <definedName name="____KF4" localSheetId="5">#REF!</definedName>
    <definedName name="____KF4" localSheetId="6">#REF!</definedName>
    <definedName name="____KF4" localSheetId="0">#REF!</definedName>
    <definedName name="____KF4" localSheetId="7">#REF!</definedName>
    <definedName name="____KF4">#REF!</definedName>
    <definedName name="____KF5" localSheetId="4">#REF!</definedName>
    <definedName name="____KF5" localSheetId="5">#REF!</definedName>
    <definedName name="____KF5" localSheetId="6">#REF!</definedName>
    <definedName name="____KF5" localSheetId="0">#REF!</definedName>
    <definedName name="____KF5" localSheetId="7">#REF!</definedName>
    <definedName name="____KF5">#REF!</definedName>
    <definedName name="____KG1" localSheetId="4">#REF!</definedName>
    <definedName name="____KG1" localSheetId="5">#REF!</definedName>
    <definedName name="____KG1" localSheetId="6">#REF!</definedName>
    <definedName name="____KG1" localSheetId="0">#REF!</definedName>
    <definedName name="____KG1" localSheetId="7">#REF!</definedName>
    <definedName name="____KG1">#REF!</definedName>
    <definedName name="____KG2" localSheetId="4">#REF!</definedName>
    <definedName name="____KG2" localSheetId="5">#REF!</definedName>
    <definedName name="____KG2" localSheetId="6">#REF!</definedName>
    <definedName name="____KG2" localSheetId="0">#REF!</definedName>
    <definedName name="____KG2" localSheetId="7">#REF!</definedName>
    <definedName name="____KG2">#REF!</definedName>
    <definedName name="____KG3" localSheetId="4">#REF!</definedName>
    <definedName name="____KG3" localSheetId="5">#REF!</definedName>
    <definedName name="____KG3" localSheetId="6">#REF!</definedName>
    <definedName name="____KG3" localSheetId="0">#REF!</definedName>
    <definedName name="____KG3" localSheetId="7">#REF!</definedName>
    <definedName name="____KG3">#REF!</definedName>
    <definedName name="____KG4" localSheetId="4">#REF!</definedName>
    <definedName name="____KG4" localSheetId="5">#REF!</definedName>
    <definedName name="____KG4" localSheetId="6">#REF!</definedName>
    <definedName name="____KG4" localSheetId="0">#REF!</definedName>
    <definedName name="____KG4" localSheetId="7">#REF!</definedName>
    <definedName name="____KG4">#REF!</definedName>
    <definedName name="____KG5" localSheetId="4">#REF!</definedName>
    <definedName name="____KG5" localSheetId="5">#REF!</definedName>
    <definedName name="____KG5" localSheetId="6">#REF!</definedName>
    <definedName name="____KG5" localSheetId="0">#REF!</definedName>
    <definedName name="____KG5" localSheetId="7">#REF!</definedName>
    <definedName name="____KG5">#REF!</definedName>
    <definedName name="___KD1" localSheetId="4">#REF!</definedName>
    <definedName name="___KD1" localSheetId="5">#REF!</definedName>
    <definedName name="___KD1" localSheetId="6">#REF!</definedName>
    <definedName name="___KD1" localSheetId="0">#REF!</definedName>
    <definedName name="___KD1" localSheetId="7">#REF!</definedName>
    <definedName name="___KD1">#REF!</definedName>
    <definedName name="___KD2" localSheetId="4">#REF!</definedName>
    <definedName name="___KD2" localSheetId="5">#REF!</definedName>
    <definedName name="___KD2" localSheetId="6">#REF!</definedName>
    <definedName name="___KD2" localSheetId="0">#REF!</definedName>
    <definedName name="___KD2" localSheetId="7">#REF!</definedName>
    <definedName name="___KD2">#REF!</definedName>
    <definedName name="___KD3" localSheetId="4">#REF!</definedName>
    <definedName name="___KD3" localSheetId="5">#REF!</definedName>
    <definedName name="___KD3" localSheetId="6">#REF!</definedName>
    <definedName name="___KD3" localSheetId="0">#REF!</definedName>
    <definedName name="___KD3" localSheetId="7">#REF!</definedName>
    <definedName name="___KD3">#REF!</definedName>
    <definedName name="___KD4" localSheetId="4">#REF!</definedName>
    <definedName name="___KD4" localSheetId="5">#REF!</definedName>
    <definedName name="___KD4" localSheetId="6">#REF!</definedName>
    <definedName name="___KD4" localSheetId="0">#REF!</definedName>
    <definedName name="___KD4" localSheetId="7">#REF!</definedName>
    <definedName name="___KD4">#REF!</definedName>
    <definedName name="___KD5" localSheetId="4">#REF!</definedName>
    <definedName name="___KD5" localSheetId="5">#REF!</definedName>
    <definedName name="___KD5" localSheetId="6">#REF!</definedName>
    <definedName name="___KD5" localSheetId="0">#REF!</definedName>
    <definedName name="___KD5" localSheetId="7">#REF!</definedName>
    <definedName name="___KD5">#REF!</definedName>
    <definedName name="___KE1" localSheetId="4">#REF!</definedName>
    <definedName name="___KE1" localSheetId="5">#REF!</definedName>
    <definedName name="___KE1" localSheetId="6">#REF!</definedName>
    <definedName name="___KE1" localSheetId="0">#REF!</definedName>
    <definedName name="___KE1" localSheetId="7">#REF!</definedName>
    <definedName name="___KE1">#REF!</definedName>
    <definedName name="___KE2" localSheetId="4">#REF!</definedName>
    <definedName name="___KE2" localSheetId="5">#REF!</definedName>
    <definedName name="___KE2" localSheetId="6">#REF!</definedName>
    <definedName name="___KE2" localSheetId="0">#REF!</definedName>
    <definedName name="___KE2" localSheetId="7">#REF!</definedName>
    <definedName name="___KE2">#REF!</definedName>
    <definedName name="___KE3" localSheetId="4">#REF!</definedName>
    <definedName name="___KE3" localSheetId="5">#REF!</definedName>
    <definedName name="___KE3" localSheetId="6">#REF!</definedName>
    <definedName name="___KE3" localSheetId="0">#REF!</definedName>
    <definedName name="___KE3" localSheetId="7">#REF!</definedName>
    <definedName name="___KE3">#REF!</definedName>
    <definedName name="___KE4" localSheetId="4">#REF!</definedName>
    <definedName name="___KE4" localSheetId="5">#REF!</definedName>
    <definedName name="___KE4" localSheetId="6">#REF!</definedName>
    <definedName name="___KE4" localSheetId="0">#REF!</definedName>
    <definedName name="___KE4" localSheetId="7">#REF!</definedName>
    <definedName name="___KE4">#REF!</definedName>
    <definedName name="___KE5" localSheetId="4">#REF!</definedName>
    <definedName name="___KE5" localSheetId="5">#REF!</definedName>
    <definedName name="___KE5" localSheetId="6">#REF!</definedName>
    <definedName name="___KE5" localSheetId="0">#REF!</definedName>
    <definedName name="___KE5" localSheetId="7">#REF!</definedName>
    <definedName name="___KE5">#REF!</definedName>
    <definedName name="___KF1" localSheetId="4">#REF!</definedName>
    <definedName name="___KF1" localSheetId="5">#REF!</definedName>
    <definedName name="___KF1" localSheetId="6">#REF!</definedName>
    <definedName name="___KF1" localSheetId="0">#REF!</definedName>
    <definedName name="___KF1" localSheetId="7">#REF!</definedName>
    <definedName name="___KF1">#REF!</definedName>
    <definedName name="___KF2" localSheetId="4">#REF!</definedName>
    <definedName name="___KF2" localSheetId="5">#REF!</definedName>
    <definedName name="___KF2" localSheetId="6">#REF!</definedName>
    <definedName name="___KF2" localSheetId="0">#REF!</definedName>
    <definedName name="___KF2" localSheetId="7">#REF!</definedName>
    <definedName name="___KF2">#REF!</definedName>
    <definedName name="___KF3" localSheetId="4">#REF!</definedName>
    <definedName name="___KF3" localSheetId="5">#REF!</definedName>
    <definedName name="___KF3" localSheetId="6">#REF!</definedName>
    <definedName name="___KF3" localSheetId="0">#REF!</definedName>
    <definedName name="___KF3" localSheetId="7">#REF!</definedName>
    <definedName name="___KF3">#REF!</definedName>
    <definedName name="___KF4" localSheetId="4">#REF!</definedName>
    <definedName name="___KF4" localSheetId="5">#REF!</definedName>
    <definedName name="___KF4" localSheetId="6">#REF!</definedName>
    <definedName name="___KF4" localSheetId="0">#REF!</definedName>
    <definedName name="___KF4" localSheetId="7">#REF!</definedName>
    <definedName name="___KF4">#REF!</definedName>
    <definedName name="___KF5" localSheetId="4">#REF!</definedName>
    <definedName name="___KF5" localSheetId="5">#REF!</definedName>
    <definedName name="___KF5" localSheetId="6">#REF!</definedName>
    <definedName name="___KF5" localSheetId="0">#REF!</definedName>
    <definedName name="___KF5" localSheetId="7">#REF!</definedName>
    <definedName name="___KF5">#REF!</definedName>
    <definedName name="___KG1" localSheetId="4">#REF!</definedName>
    <definedName name="___KG1" localSheetId="5">#REF!</definedName>
    <definedName name="___KG1" localSheetId="6">#REF!</definedName>
    <definedName name="___KG1" localSheetId="0">#REF!</definedName>
    <definedName name="___KG1" localSheetId="7">#REF!</definedName>
    <definedName name="___KG1">#REF!</definedName>
    <definedName name="___KG2" localSheetId="4">#REF!</definedName>
    <definedName name="___KG2" localSheetId="5">#REF!</definedName>
    <definedName name="___KG2" localSheetId="6">#REF!</definedName>
    <definedName name="___KG2" localSheetId="0">#REF!</definedName>
    <definedName name="___KG2" localSheetId="7">#REF!</definedName>
    <definedName name="___KG2">#REF!</definedName>
    <definedName name="___KG3" localSheetId="4">#REF!</definedName>
    <definedName name="___KG3" localSheetId="5">#REF!</definedName>
    <definedName name="___KG3" localSheetId="6">#REF!</definedName>
    <definedName name="___KG3" localSheetId="0">#REF!</definedName>
    <definedName name="___KG3" localSheetId="7">#REF!</definedName>
    <definedName name="___KG3">#REF!</definedName>
    <definedName name="___KG4" localSheetId="4">#REF!</definedName>
    <definedName name="___KG4" localSheetId="5">#REF!</definedName>
    <definedName name="___KG4" localSheetId="6">#REF!</definedName>
    <definedName name="___KG4" localSheetId="0">#REF!</definedName>
    <definedName name="___KG4" localSheetId="7">#REF!</definedName>
    <definedName name="___KG4">#REF!</definedName>
    <definedName name="___KG5" localSheetId="4">#REF!</definedName>
    <definedName name="___KG5" localSheetId="5">#REF!</definedName>
    <definedName name="___KG5" localSheetId="6">#REF!</definedName>
    <definedName name="___KG5" localSheetId="0">#REF!</definedName>
    <definedName name="___KG5" localSheetId="7">#REF!</definedName>
    <definedName name="___KG5">#REF!</definedName>
    <definedName name="__KD1" localSheetId="4">#REF!</definedName>
    <definedName name="__KD1" localSheetId="5">#REF!</definedName>
    <definedName name="__KD1" localSheetId="6">#REF!</definedName>
    <definedName name="__KD1" localSheetId="0">#REF!</definedName>
    <definedName name="__KD1" localSheetId="7">#REF!</definedName>
    <definedName name="__KD1">#REF!</definedName>
    <definedName name="__KD2" localSheetId="4">#REF!</definedName>
    <definedName name="__KD2" localSheetId="5">#REF!</definedName>
    <definedName name="__KD2" localSheetId="6">#REF!</definedName>
    <definedName name="__KD2" localSheetId="0">#REF!</definedName>
    <definedName name="__KD2" localSheetId="7">#REF!</definedName>
    <definedName name="__KD2">#REF!</definedName>
    <definedName name="__KD3" localSheetId="4">#REF!</definedName>
    <definedName name="__KD3" localSheetId="5">#REF!</definedName>
    <definedName name="__KD3" localSheetId="6">#REF!</definedName>
    <definedName name="__KD3" localSheetId="0">#REF!</definedName>
    <definedName name="__KD3" localSheetId="7">#REF!</definedName>
    <definedName name="__KD3">#REF!</definedName>
    <definedName name="__KD4" localSheetId="4">#REF!</definedName>
    <definedName name="__KD4" localSheetId="5">#REF!</definedName>
    <definedName name="__KD4" localSheetId="6">#REF!</definedName>
    <definedName name="__KD4" localSheetId="0">#REF!</definedName>
    <definedName name="__KD4" localSheetId="7">#REF!</definedName>
    <definedName name="__KD4">#REF!</definedName>
    <definedName name="__KD5" localSheetId="4">#REF!</definedName>
    <definedName name="__KD5" localSheetId="5">#REF!</definedName>
    <definedName name="__KD5" localSheetId="6">#REF!</definedName>
    <definedName name="__KD5" localSheetId="0">#REF!</definedName>
    <definedName name="__KD5" localSheetId="7">#REF!</definedName>
    <definedName name="__KD5">#REF!</definedName>
    <definedName name="__KE1" localSheetId="4">#REF!</definedName>
    <definedName name="__KE1" localSheetId="5">#REF!</definedName>
    <definedName name="__KE1" localSheetId="6">#REF!</definedName>
    <definedName name="__KE1" localSheetId="0">#REF!</definedName>
    <definedName name="__KE1" localSheetId="7">#REF!</definedName>
    <definedName name="__KE1">#REF!</definedName>
    <definedName name="__KE2" localSheetId="4">#REF!</definedName>
    <definedName name="__KE2" localSheetId="5">#REF!</definedName>
    <definedName name="__KE2" localSheetId="6">#REF!</definedName>
    <definedName name="__KE2" localSheetId="0">#REF!</definedName>
    <definedName name="__KE2" localSheetId="7">#REF!</definedName>
    <definedName name="__KE2">#REF!</definedName>
    <definedName name="__KE3" localSheetId="4">#REF!</definedName>
    <definedName name="__KE3" localSheetId="5">#REF!</definedName>
    <definedName name="__KE3" localSheetId="6">#REF!</definedName>
    <definedName name="__KE3" localSheetId="0">#REF!</definedName>
    <definedName name="__KE3" localSheetId="7">#REF!</definedName>
    <definedName name="__KE3">#REF!</definedName>
    <definedName name="__KE4" localSheetId="4">#REF!</definedName>
    <definedName name="__KE4" localSheetId="5">#REF!</definedName>
    <definedName name="__KE4" localSheetId="6">#REF!</definedName>
    <definedName name="__KE4" localSheetId="0">#REF!</definedName>
    <definedName name="__KE4" localSheetId="7">#REF!</definedName>
    <definedName name="__KE4">#REF!</definedName>
    <definedName name="__KE5" localSheetId="4">#REF!</definedName>
    <definedName name="__KE5" localSheetId="5">#REF!</definedName>
    <definedName name="__KE5" localSheetId="6">#REF!</definedName>
    <definedName name="__KE5" localSheetId="0">#REF!</definedName>
    <definedName name="__KE5" localSheetId="7">#REF!</definedName>
    <definedName name="__KE5">#REF!</definedName>
    <definedName name="__KF1" localSheetId="4">#REF!</definedName>
    <definedName name="__KF1" localSheetId="5">#REF!</definedName>
    <definedName name="__KF1" localSheetId="6">#REF!</definedName>
    <definedName name="__KF1" localSheetId="0">#REF!</definedName>
    <definedName name="__KF1" localSheetId="7">#REF!</definedName>
    <definedName name="__KF1">#REF!</definedName>
    <definedName name="__KF2" localSheetId="4">#REF!</definedName>
    <definedName name="__KF2" localSheetId="5">#REF!</definedName>
    <definedName name="__KF2" localSheetId="6">#REF!</definedName>
    <definedName name="__KF2" localSheetId="0">#REF!</definedName>
    <definedName name="__KF2" localSheetId="7">#REF!</definedName>
    <definedName name="__KF2">#REF!</definedName>
    <definedName name="__KF3" localSheetId="4">#REF!</definedName>
    <definedName name="__KF3" localSheetId="5">#REF!</definedName>
    <definedName name="__KF3" localSheetId="6">#REF!</definedName>
    <definedName name="__KF3" localSheetId="0">#REF!</definedName>
    <definedName name="__KF3" localSheetId="7">#REF!</definedName>
    <definedName name="__KF3">#REF!</definedName>
    <definedName name="__KF4" localSheetId="4">#REF!</definedName>
    <definedName name="__KF4" localSheetId="5">#REF!</definedName>
    <definedName name="__KF4" localSheetId="6">#REF!</definedName>
    <definedName name="__KF4" localSheetId="0">#REF!</definedName>
    <definedName name="__KF4" localSheetId="7">#REF!</definedName>
    <definedName name="__KF4">#REF!</definedName>
    <definedName name="__KF5" localSheetId="4">#REF!</definedName>
    <definedName name="__KF5" localSheetId="5">#REF!</definedName>
    <definedName name="__KF5" localSheetId="6">#REF!</definedName>
    <definedName name="__KF5" localSheetId="0">#REF!</definedName>
    <definedName name="__KF5" localSheetId="7">#REF!</definedName>
    <definedName name="__KF5">#REF!</definedName>
    <definedName name="__KG1" localSheetId="4">#REF!</definedName>
    <definedName name="__KG1" localSheetId="5">#REF!</definedName>
    <definedName name="__KG1" localSheetId="6">#REF!</definedName>
    <definedName name="__KG1" localSheetId="0">#REF!</definedName>
    <definedName name="__KG1" localSheetId="7">#REF!</definedName>
    <definedName name="__KG1">#REF!</definedName>
    <definedName name="__KG2" localSheetId="4">#REF!</definedName>
    <definedName name="__KG2" localSheetId="5">#REF!</definedName>
    <definedName name="__KG2" localSheetId="6">#REF!</definedName>
    <definedName name="__KG2" localSheetId="0">#REF!</definedName>
    <definedName name="__KG2" localSheetId="7">#REF!</definedName>
    <definedName name="__KG2">#REF!</definedName>
    <definedName name="__KG3" localSheetId="4">#REF!</definedName>
    <definedName name="__KG3" localSheetId="5">#REF!</definedName>
    <definedName name="__KG3" localSheetId="6">#REF!</definedName>
    <definedName name="__KG3" localSheetId="0">#REF!</definedName>
    <definedName name="__KG3" localSheetId="7">#REF!</definedName>
    <definedName name="__KG3">#REF!</definedName>
    <definedName name="__KG4" localSheetId="4">#REF!</definedName>
    <definedName name="__KG4" localSheetId="5">#REF!</definedName>
    <definedName name="__KG4" localSheetId="6">#REF!</definedName>
    <definedName name="__KG4" localSheetId="0">#REF!</definedName>
    <definedName name="__KG4" localSheetId="7">#REF!</definedName>
    <definedName name="__KG4">#REF!</definedName>
    <definedName name="__KG5" localSheetId="4">#REF!</definedName>
    <definedName name="__KG5" localSheetId="5">#REF!</definedName>
    <definedName name="__KG5" localSheetId="6">#REF!</definedName>
    <definedName name="__KG5" localSheetId="0">#REF!</definedName>
    <definedName name="__KG5" localSheetId="7">#REF!</definedName>
    <definedName name="__KG5">#REF!</definedName>
    <definedName name="_０６年０８月_８３期_担当ベース" localSheetId="4">#REF!</definedName>
    <definedName name="_０６年０８月_８３期_担当ベース" localSheetId="5">#REF!</definedName>
    <definedName name="_０６年０８月_８３期_担当ベース" localSheetId="6">#REF!</definedName>
    <definedName name="_０６年０８月_８３期_担当ベース" localSheetId="0">#REF!</definedName>
    <definedName name="_０６年０８月_８３期_担当ベース" localSheetId="7">#REF!</definedName>
    <definedName name="_０６年０８月_８３期_担当ベース">#REF!</definedName>
    <definedName name="_AMO_XmlVersion" hidden="1">"'1'"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3" hidden="1">#REF!</definedName>
    <definedName name="_Fill" localSheetId="1" hidden="1">#REF!</definedName>
    <definedName name="_Fill" localSheetId="2" hidden="1">#REF!</definedName>
    <definedName name="_Fill" localSheetId="7" hidden="1">#REF!</definedName>
    <definedName name="_Fill" hidden="1">#REF!</definedName>
    <definedName name="_KD1" localSheetId="4">#REF!</definedName>
    <definedName name="_KD1" localSheetId="5">#REF!</definedName>
    <definedName name="_KD1" localSheetId="6">#REF!</definedName>
    <definedName name="_KD1" localSheetId="0">#REF!</definedName>
    <definedName name="_KD1" localSheetId="7">#REF!</definedName>
    <definedName name="_KD1">#REF!</definedName>
    <definedName name="_KD2" localSheetId="4">#REF!</definedName>
    <definedName name="_KD2" localSheetId="5">#REF!</definedName>
    <definedName name="_KD2" localSheetId="6">#REF!</definedName>
    <definedName name="_KD2" localSheetId="0">#REF!</definedName>
    <definedName name="_KD2" localSheetId="7">#REF!</definedName>
    <definedName name="_KD2">#REF!</definedName>
    <definedName name="_KD3" localSheetId="4">#REF!</definedName>
    <definedName name="_KD3" localSheetId="5">#REF!</definedName>
    <definedName name="_KD3" localSheetId="6">#REF!</definedName>
    <definedName name="_KD3" localSheetId="0">#REF!</definedName>
    <definedName name="_KD3" localSheetId="7">#REF!</definedName>
    <definedName name="_KD3">#REF!</definedName>
    <definedName name="_KD4" localSheetId="4">#REF!</definedName>
    <definedName name="_KD4" localSheetId="5">#REF!</definedName>
    <definedName name="_KD4" localSheetId="6">#REF!</definedName>
    <definedName name="_KD4" localSheetId="0">#REF!</definedName>
    <definedName name="_KD4" localSheetId="7">#REF!</definedName>
    <definedName name="_KD4">#REF!</definedName>
    <definedName name="_KD5" localSheetId="4">#REF!</definedName>
    <definedName name="_KD5" localSheetId="5">#REF!</definedName>
    <definedName name="_KD5" localSheetId="6">#REF!</definedName>
    <definedName name="_KD5" localSheetId="0">#REF!</definedName>
    <definedName name="_KD5" localSheetId="7">#REF!</definedName>
    <definedName name="_KD5">#REF!</definedName>
    <definedName name="_KE1" localSheetId="4">#REF!</definedName>
    <definedName name="_KE1" localSheetId="5">#REF!</definedName>
    <definedName name="_KE1" localSheetId="6">#REF!</definedName>
    <definedName name="_KE1" localSheetId="0">#REF!</definedName>
    <definedName name="_KE1" localSheetId="7">#REF!</definedName>
    <definedName name="_KE1">#REF!</definedName>
    <definedName name="_KE2" localSheetId="4">#REF!</definedName>
    <definedName name="_KE2" localSheetId="5">#REF!</definedName>
    <definedName name="_KE2" localSheetId="6">#REF!</definedName>
    <definedName name="_KE2" localSheetId="0">#REF!</definedName>
    <definedName name="_KE2" localSheetId="7">#REF!</definedName>
    <definedName name="_KE2">#REF!</definedName>
    <definedName name="_KE3" localSheetId="4">#REF!</definedName>
    <definedName name="_KE3" localSheetId="5">#REF!</definedName>
    <definedName name="_KE3" localSheetId="6">#REF!</definedName>
    <definedName name="_KE3" localSheetId="0">#REF!</definedName>
    <definedName name="_KE3" localSheetId="7">#REF!</definedName>
    <definedName name="_KE3">#REF!</definedName>
    <definedName name="_KE4" localSheetId="4">#REF!</definedName>
    <definedName name="_KE4" localSheetId="5">#REF!</definedName>
    <definedName name="_KE4" localSheetId="6">#REF!</definedName>
    <definedName name="_KE4" localSheetId="0">#REF!</definedName>
    <definedName name="_KE4" localSheetId="7">#REF!</definedName>
    <definedName name="_KE4">#REF!</definedName>
    <definedName name="_KE5" localSheetId="4">#REF!</definedName>
    <definedName name="_KE5" localSheetId="5">#REF!</definedName>
    <definedName name="_KE5" localSheetId="6">#REF!</definedName>
    <definedName name="_KE5" localSheetId="0">#REF!</definedName>
    <definedName name="_KE5" localSheetId="7">#REF!</definedName>
    <definedName name="_KE5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3" hidden="1">#REF!</definedName>
    <definedName name="_Key1" localSheetId="1" hidden="1">#REF!</definedName>
    <definedName name="_Key1" localSheetId="2" hidden="1">#REF!</definedName>
    <definedName name="_Key1" localSheetId="7" hidden="1">#REF!</definedName>
    <definedName name="_Key1" hidden="1">#REF!</definedName>
    <definedName name="_KF1" localSheetId="4">#REF!</definedName>
    <definedName name="_KF1" localSheetId="5">#REF!</definedName>
    <definedName name="_KF1" localSheetId="6">#REF!</definedName>
    <definedName name="_KF1" localSheetId="0">#REF!</definedName>
    <definedName name="_KF1" localSheetId="7">#REF!</definedName>
    <definedName name="_KF1">#REF!</definedName>
    <definedName name="_KF2" localSheetId="4">#REF!</definedName>
    <definedName name="_KF2" localSheetId="5">#REF!</definedName>
    <definedName name="_KF2" localSheetId="6">#REF!</definedName>
    <definedName name="_KF2" localSheetId="0">#REF!</definedName>
    <definedName name="_KF2" localSheetId="7">#REF!</definedName>
    <definedName name="_KF2">#REF!</definedName>
    <definedName name="_KF3" localSheetId="4">#REF!</definedName>
    <definedName name="_KF3" localSheetId="5">#REF!</definedName>
    <definedName name="_KF3" localSheetId="6">#REF!</definedName>
    <definedName name="_KF3" localSheetId="0">#REF!</definedName>
    <definedName name="_KF3" localSheetId="7">#REF!</definedName>
    <definedName name="_KF3">#REF!</definedName>
    <definedName name="_KF4" localSheetId="4">#REF!</definedName>
    <definedName name="_KF4" localSheetId="5">#REF!</definedName>
    <definedName name="_KF4" localSheetId="6">#REF!</definedName>
    <definedName name="_KF4" localSheetId="0">#REF!</definedName>
    <definedName name="_KF4" localSheetId="7">#REF!</definedName>
    <definedName name="_KF4">#REF!</definedName>
    <definedName name="_KF5" localSheetId="4">#REF!</definedName>
    <definedName name="_KF5" localSheetId="5">#REF!</definedName>
    <definedName name="_KF5" localSheetId="6">#REF!</definedName>
    <definedName name="_KF5" localSheetId="0">#REF!</definedName>
    <definedName name="_KF5" localSheetId="7">#REF!</definedName>
    <definedName name="_KF5">#REF!</definedName>
    <definedName name="_KG1" localSheetId="4">#REF!</definedName>
    <definedName name="_KG1" localSheetId="5">#REF!</definedName>
    <definedName name="_KG1" localSheetId="6">#REF!</definedName>
    <definedName name="_KG1" localSheetId="0">#REF!</definedName>
    <definedName name="_KG1" localSheetId="7">#REF!</definedName>
    <definedName name="_KG1">#REF!</definedName>
    <definedName name="_KG2" localSheetId="4">#REF!</definedName>
    <definedName name="_KG2" localSheetId="5">#REF!</definedName>
    <definedName name="_KG2" localSheetId="6">#REF!</definedName>
    <definedName name="_KG2" localSheetId="0">#REF!</definedName>
    <definedName name="_KG2" localSheetId="7">#REF!</definedName>
    <definedName name="_KG2">#REF!</definedName>
    <definedName name="_KG3" localSheetId="4">#REF!</definedName>
    <definedName name="_KG3" localSheetId="5">#REF!</definedName>
    <definedName name="_KG3" localSheetId="6">#REF!</definedName>
    <definedName name="_KG3" localSheetId="0">#REF!</definedName>
    <definedName name="_KG3" localSheetId="7">#REF!</definedName>
    <definedName name="_KG3">#REF!</definedName>
    <definedName name="_KG4" localSheetId="4">#REF!</definedName>
    <definedName name="_KG4" localSheetId="5">#REF!</definedName>
    <definedName name="_KG4" localSheetId="6">#REF!</definedName>
    <definedName name="_KG4" localSheetId="0">#REF!</definedName>
    <definedName name="_KG4" localSheetId="7">#REF!</definedName>
    <definedName name="_KG4">#REF!</definedName>
    <definedName name="_KG5" localSheetId="4">#REF!</definedName>
    <definedName name="_KG5" localSheetId="5">#REF!</definedName>
    <definedName name="_KG5" localSheetId="6">#REF!</definedName>
    <definedName name="_KG5" localSheetId="0">#REF!</definedName>
    <definedName name="_KG5" localSheetId="7">#REF!</definedName>
    <definedName name="_KG5">#REF!</definedName>
    <definedName name="_Order1" hidden="1">1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3" hidden="1">#REF!</definedName>
    <definedName name="_Sort" localSheetId="1" hidden="1">#REF!</definedName>
    <definedName name="_Sort" localSheetId="0" hidden="1">#REF!</definedName>
    <definedName name="_Sort" localSheetId="2" hidden="1">#REF!</definedName>
    <definedName name="_Sort" localSheetId="7" hidden="1">#REF!</definedName>
    <definedName name="_Sort" localSheetId="11" hidden="1">#REF!</definedName>
    <definedName name="_Sort" hidden="1">#REF!</definedName>
    <definedName name="\0" localSheetId="4">#REF!</definedName>
    <definedName name="\0" localSheetId="5">#REF!</definedName>
    <definedName name="\0" localSheetId="6">#REF!</definedName>
    <definedName name="\0" localSheetId="3">#REF!</definedName>
    <definedName name="\0" localSheetId="1">#REF!</definedName>
    <definedName name="\0" localSheetId="2">#REF!</definedName>
    <definedName name="\0" localSheetId="7">#REF!</definedName>
    <definedName name="\0">#REF!</definedName>
    <definedName name="\a" localSheetId="4">#REF!</definedName>
    <definedName name="\a" localSheetId="5">#REF!</definedName>
    <definedName name="\a" localSheetId="6">#REF!</definedName>
    <definedName name="\a" localSheetId="3">#REF!</definedName>
    <definedName name="\a" localSheetId="1">#REF!</definedName>
    <definedName name="\a" localSheetId="2">#REF!</definedName>
    <definedName name="\a" localSheetId="7">#REF!</definedName>
    <definedName name="\a">#REF!</definedName>
    <definedName name="\b" localSheetId="4">#REF!</definedName>
    <definedName name="\b" localSheetId="5">#REF!</definedName>
    <definedName name="\b" localSheetId="6">#REF!</definedName>
    <definedName name="\b" localSheetId="3">#REF!</definedName>
    <definedName name="\b" localSheetId="1">#REF!</definedName>
    <definedName name="\b" localSheetId="2">#REF!</definedName>
    <definedName name="\b" localSheetId="7">#REF!</definedName>
    <definedName name="\b">#REF!</definedName>
    <definedName name="\c" localSheetId="4">#REF!</definedName>
    <definedName name="\c" localSheetId="5">#REF!</definedName>
    <definedName name="\c" localSheetId="6">#REF!</definedName>
    <definedName name="\c" localSheetId="3">#REF!</definedName>
    <definedName name="\c" localSheetId="1">#REF!</definedName>
    <definedName name="\c" localSheetId="2">#REF!</definedName>
    <definedName name="\c" localSheetId="7">#REF!</definedName>
    <definedName name="\c">#REF!</definedName>
    <definedName name="\d" localSheetId="4">#REF!</definedName>
    <definedName name="\d" localSheetId="5">#REF!</definedName>
    <definedName name="\d" localSheetId="6">#REF!</definedName>
    <definedName name="\d" localSheetId="3">#REF!</definedName>
    <definedName name="\d" localSheetId="1">#REF!</definedName>
    <definedName name="\d" localSheetId="2">#REF!</definedName>
    <definedName name="\d" localSheetId="7">#REF!</definedName>
    <definedName name="\d">#REF!</definedName>
    <definedName name="\e" localSheetId="4">#REF!</definedName>
    <definedName name="\e" localSheetId="5">#REF!</definedName>
    <definedName name="\e" localSheetId="6">#REF!</definedName>
    <definedName name="\e" localSheetId="3">#REF!</definedName>
    <definedName name="\e" localSheetId="1">#REF!</definedName>
    <definedName name="\e" localSheetId="2">#REF!</definedName>
    <definedName name="\e" localSheetId="7">#REF!</definedName>
    <definedName name="\e">#REF!</definedName>
    <definedName name="\f" localSheetId="4">#REF!</definedName>
    <definedName name="\f" localSheetId="5">#REF!</definedName>
    <definedName name="\f" localSheetId="6">#REF!</definedName>
    <definedName name="\f" localSheetId="3">#REF!</definedName>
    <definedName name="\f" localSheetId="1">#REF!</definedName>
    <definedName name="\f" localSheetId="2">#REF!</definedName>
    <definedName name="\f" localSheetId="7">#REF!</definedName>
    <definedName name="\f">#REF!</definedName>
    <definedName name="\g" localSheetId="4">#REF!</definedName>
    <definedName name="\g" localSheetId="5">#REF!</definedName>
    <definedName name="\g" localSheetId="6">#REF!</definedName>
    <definedName name="\g" localSheetId="3">#REF!</definedName>
    <definedName name="\g" localSheetId="1">#REF!</definedName>
    <definedName name="\g" localSheetId="2">#REF!</definedName>
    <definedName name="\g" localSheetId="7">#REF!</definedName>
    <definedName name="\g">#REF!</definedName>
    <definedName name="\h" localSheetId="4">#REF!</definedName>
    <definedName name="\h" localSheetId="5">#REF!</definedName>
    <definedName name="\h" localSheetId="6">#REF!</definedName>
    <definedName name="\h" localSheetId="3">#REF!</definedName>
    <definedName name="\h" localSheetId="1">#REF!</definedName>
    <definedName name="\h" localSheetId="2">#REF!</definedName>
    <definedName name="\h" localSheetId="7">#REF!</definedName>
    <definedName name="\h">#REF!</definedName>
    <definedName name="\i" localSheetId="4">#REF!</definedName>
    <definedName name="\i" localSheetId="5">#REF!</definedName>
    <definedName name="\i" localSheetId="6">#REF!</definedName>
    <definedName name="\i" localSheetId="3">#REF!</definedName>
    <definedName name="\i" localSheetId="1">#REF!</definedName>
    <definedName name="\i" localSheetId="2">#REF!</definedName>
    <definedName name="\i" localSheetId="7">#REF!</definedName>
    <definedName name="\i">#REF!</definedName>
    <definedName name="\j" localSheetId="4">#REF!</definedName>
    <definedName name="\j" localSheetId="5">#REF!</definedName>
    <definedName name="\j" localSheetId="6">#REF!</definedName>
    <definedName name="\j" localSheetId="3">#REF!</definedName>
    <definedName name="\j" localSheetId="1">#REF!</definedName>
    <definedName name="\j" localSheetId="2">#REF!</definedName>
    <definedName name="\j" localSheetId="7">#REF!</definedName>
    <definedName name="\j">#REF!</definedName>
    <definedName name="\k" localSheetId="4">#REF!</definedName>
    <definedName name="\k" localSheetId="5">#REF!</definedName>
    <definedName name="\k" localSheetId="6">#REF!</definedName>
    <definedName name="\k" localSheetId="3">#REF!</definedName>
    <definedName name="\k" localSheetId="1">#REF!</definedName>
    <definedName name="\k" localSheetId="2">#REF!</definedName>
    <definedName name="\k" localSheetId="7">#REF!</definedName>
    <definedName name="\k">#REF!</definedName>
    <definedName name="\l" localSheetId="4">#REF!</definedName>
    <definedName name="\l" localSheetId="5">#REF!</definedName>
    <definedName name="\l" localSheetId="6">#REF!</definedName>
    <definedName name="\l" localSheetId="3">#REF!</definedName>
    <definedName name="\l" localSheetId="1">#REF!</definedName>
    <definedName name="\l" localSheetId="2">#REF!</definedName>
    <definedName name="\l" localSheetId="7">#REF!</definedName>
    <definedName name="\l">#REF!</definedName>
    <definedName name="\m" localSheetId="4">#REF!</definedName>
    <definedName name="\m" localSheetId="5">#REF!</definedName>
    <definedName name="\m" localSheetId="6">#REF!</definedName>
    <definedName name="\m" localSheetId="3">#REF!</definedName>
    <definedName name="\m" localSheetId="1">#REF!</definedName>
    <definedName name="\m" localSheetId="2">#REF!</definedName>
    <definedName name="\m" localSheetId="7">#REF!</definedName>
    <definedName name="\m">#REF!</definedName>
    <definedName name="\n" localSheetId="4">#REF!</definedName>
    <definedName name="\n" localSheetId="5">#REF!</definedName>
    <definedName name="\n" localSheetId="6">#REF!</definedName>
    <definedName name="\n" localSheetId="3">#REF!</definedName>
    <definedName name="\n" localSheetId="1">#REF!</definedName>
    <definedName name="\n" localSheetId="2">#REF!</definedName>
    <definedName name="\n" localSheetId="7">#REF!</definedName>
    <definedName name="\n">#REF!</definedName>
    <definedName name="\o" localSheetId="4">#REF!</definedName>
    <definedName name="\o" localSheetId="5">#REF!</definedName>
    <definedName name="\o" localSheetId="6">#REF!</definedName>
    <definedName name="\o" localSheetId="3">#REF!</definedName>
    <definedName name="\o" localSheetId="1">#REF!</definedName>
    <definedName name="\o" localSheetId="2">#REF!</definedName>
    <definedName name="\o" localSheetId="7">#REF!</definedName>
    <definedName name="\o">#REF!</definedName>
    <definedName name="\p" localSheetId="4">#REF!</definedName>
    <definedName name="\p" localSheetId="5">#REF!</definedName>
    <definedName name="\p" localSheetId="6">#REF!</definedName>
    <definedName name="\p" localSheetId="3">#REF!</definedName>
    <definedName name="\p" localSheetId="1">#REF!</definedName>
    <definedName name="\p" localSheetId="2">#REF!</definedName>
    <definedName name="\p" localSheetId="7">#REF!</definedName>
    <definedName name="\p">#REF!</definedName>
    <definedName name="\q" localSheetId="4">#REF!</definedName>
    <definedName name="\q" localSheetId="5">#REF!</definedName>
    <definedName name="\q" localSheetId="6">#REF!</definedName>
    <definedName name="\q" localSheetId="3">#REF!</definedName>
    <definedName name="\q" localSheetId="1">#REF!</definedName>
    <definedName name="\q" localSheetId="2">#REF!</definedName>
    <definedName name="\q" localSheetId="7">#REF!</definedName>
    <definedName name="\q">#REF!</definedName>
    <definedName name="\r" localSheetId="4">#REF!</definedName>
    <definedName name="\r" localSheetId="5">#REF!</definedName>
    <definedName name="\r" localSheetId="6">#REF!</definedName>
    <definedName name="\r" localSheetId="3">#REF!</definedName>
    <definedName name="\r" localSheetId="1">#REF!</definedName>
    <definedName name="\r" localSheetId="2">#REF!</definedName>
    <definedName name="\r" localSheetId="7">#REF!</definedName>
    <definedName name="\r">#REF!</definedName>
    <definedName name="\s" localSheetId="4">#REF!</definedName>
    <definedName name="\s" localSheetId="5">#REF!</definedName>
    <definedName name="\s" localSheetId="6">#REF!</definedName>
    <definedName name="\s" localSheetId="3">#REF!</definedName>
    <definedName name="\s" localSheetId="1">#REF!</definedName>
    <definedName name="\s" localSheetId="2">#REF!</definedName>
    <definedName name="\s" localSheetId="7">#REF!</definedName>
    <definedName name="\s">#REF!</definedName>
    <definedName name="\t" localSheetId="4">#REF!</definedName>
    <definedName name="\t" localSheetId="5">#REF!</definedName>
    <definedName name="\t" localSheetId="6">#REF!</definedName>
    <definedName name="\t" localSheetId="3">#REF!</definedName>
    <definedName name="\t" localSheetId="1">#REF!</definedName>
    <definedName name="\t" localSheetId="2">#REF!</definedName>
    <definedName name="\t" localSheetId="7">#REF!</definedName>
    <definedName name="\t">#REF!</definedName>
    <definedName name="\u" localSheetId="4">#REF!</definedName>
    <definedName name="\u" localSheetId="5">#REF!</definedName>
    <definedName name="\u" localSheetId="6">#REF!</definedName>
    <definedName name="\u" localSheetId="3">#REF!</definedName>
    <definedName name="\u" localSheetId="1">#REF!</definedName>
    <definedName name="\u" localSheetId="2">#REF!</definedName>
    <definedName name="\u" localSheetId="7">#REF!</definedName>
    <definedName name="\u">#REF!</definedName>
    <definedName name="\v" localSheetId="4">#REF!</definedName>
    <definedName name="\v" localSheetId="5">#REF!</definedName>
    <definedName name="\v" localSheetId="6">#REF!</definedName>
    <definedName name="\v" localSheetId="3">#REF!</definedName>
    <definedName name="\v" localSheetId="1">#REF!</definedName>
    <definedName name="\v" localSheetId="2">#REF!</definedName>
    <definedName name="\v" localSheetId="7">#REF!</definedName>
    <definedName name="\v">#REF!</definedName>
    <definedName name="\w" localSheetId="4">#REF!</definedName>
    <definedName name="\w" localSheetId="5">#REF!</definedName>
    <definedName name="\w" localSheetId="6">#REF!</definedName>
    <definedName name="\w" localSheetId="3">#REF!</definedName>
    <definedName name="\w" localSheetId="1">#REF!</definedName>
    <definedName name="\w" localSheetId="2">#REF!</definedName>
    <definedName name="\w" localSheetId="7">#REF!</definedName>
    <definedName name="\w">#REF!</definedName>
    <definedName name="\x" localSheetId="4">#REF!</definedName>
    <definedName name="\x" localSheetId="5">#REF!</definedName>
    <definedName name="\x" localSheetId="6">#REF!</definedName>
    <definedName name="\x" localSheetId="3">#REF!</definedName>
    <definedName name="\x" localSheetId="1">#REF!</definedName>
    <definedName name="\x" localSheetId="2">#REF!</definedName>
    <definedName name="\x" localSheetId="7">#REF!</definedName>
    <definedName name="\x">#REF!</definedName>
    <definedName name="\y" localSheetId="4">#REF!</definedName>
    <definedName name="\y" localSheetId="5">#REF!</definedName>
    <definedName name="\y" localSheetId="6">#REF!</definedName>
    <definedName name="\y" localSheetId="3">#REF!</definedName>
    <definedName name="\y" localSheetId="1">#REF!</definedName>
    <definedName name="\y" localSheetId="2">#REF!</definedName>
    <definedName name="\y" localSheetId="7">#REF!</definedName>
    <definedName name="\y">#REF!</definedName>
    <definedName name="\z" localSheetId="4">#REF!</definedName>
    <definedName name="\z" localSheetId="5">#REF!</definedName>
    <definedName name="\z" localSheetId="6">#REF!</definedName>
    <definedName name="\z" localSheetId="3">#REF!</definedName>
    <definedName name="\z" localSheetId="1">#REF!</definedName>
    <definedName name="\z" localSheetId="2">#REF!</definedName>
    <definedName name="\z" localSheetId="7">#REF!</definedName>
    <definedName name="\z">#REF!</definedName>
    <definedName name="A" localSheetId="4">#REF!</definedName>
    <definedName name="A" localSheetId="5">#REF!</definedName>
    <definedName name="A" localSheetId="6">#REF!</definedName>
    <definedName name="A" localSheetId="3">#REF!</definedName>
    <definedName name="A" localSheetId="1">#REF!</definedName>
    <definedName name="A" localSheetId="0">#REF!</definedName>
    <definedName name="A" localSheetId="2">#REF!</definedName>
    <definedName name="A" localSheetId="7">#REF!</definedName>
    <definedName name="A" localSheetId="8">#REF!</definedName>
    <definedName name="A" localSheetId="10">#REF!</definedName>
    <definedName name="A" localSheetId="11">#REF!</definedName>
    <definedName name="A">#REF!</definedName>
    <definedName name="aa">[1]DIST!$B$27:$C$75</definedName>
    <definedName name="AAA" localSheetId="4">#REF!</definedName>
    <definedName name="AAA" localSheetId="5">#REF!</definedName>
    <definedName name="AAA" localSheetId="6">#REF!</definedName>
    <definedName name="AAA" localSheetId="3">#REF!</definedName>
    <definedName name="AAA" localSheetId="1">#REF!</definedName>
    <definedName name="AAA" localSheetId="0">#REF!</definedName>
    <definedName name="AAA" localSheetId="2">#REF!</definedName>
    <definedName name="AAA" localSheetId="7">#REF!</definedName>
    <definedName name="AAA" localSheetId="8">#REF!</definedName>
    <definedName name="AAA" localSheetId="10">#REF!</definedName>
    <definedName name="AAA" localSheetId="11">#REF!</definedName>
    <definedName name="AAA">#REF!</definedName>
    <definedName name="ABC" localSheetId="4">#REF!</definedName>
    <definedName name="ABC" localSheetId="5">#REF!</definedName>
    <definedName name="ABC" localSheetId="6">#REF!</definedName>
    <definedName name="ABC" localSheetId="3">#REF!</definedName>
    <definedName name="ABC" localSheetId="1">#REF!</definedName>
    <definedName name="ABC" localSheetId="0">#REF!</definedName>
    <definedName name="ABC" localSheetId="2">#REF!</definedName>
    <definedName name="ABC" localSheetId="7">#REF!</definedName>
    <definedName name="ABC" localSheetId="8">#REF!</definedName>
    <definedName name="ABC" localSheetId="10">#REF!</definedName>
    <definedName name="ABC" localSheetId="11">#REF!</definedName>
    <definedName name="ABC">#REF!</definedName>
    <definedName name="b" localSheetId="4">[2]!b</definedName>
    <definedName name="b" localSheetId="5">[2]!b</definedName>
    <definedName name="b" localSheetId="6">[2]!b</definedName>
    <definedName name="b" localSheetId="3">[2]!b</definedName>
    <definedName name="b" localSheetId="1">[2]!b</definedName>
    <definedName name="b" localSheetId="2">[2]!b</definedName>
    <definedName name="b" localSheetId="7">[2]!b</definedName>
    <definedName name="b">[2]!b</definedName>
    <definedName name="bbb" localSheetId="4">#REF!</definedName>
    <definedName name="bbb" localSheetId="5">#REF!</definedName>
    <definedName name="bbb" localSheetId="6">#REF!</definedName>
    <definedName name="bbb" localSheetId="0">#REF!</definedName>
    <definedName name="bbb" localSheetId="7">#REF!</definedName>
    <definedName name="bbb">#REF!</definedName>
    <definedName name="Cler" localSheetId="4">[2]!Cler</definedName>
    <definedName name="Cler" localSheetId="5">[2]!Cler</definedName>
    <definedName name="Cler" localSheetId="6">[2]!Cler</definedName>
    <definedName name="Cler" localSheetId="3">[2]!Cler</definedName>
    <definedName name="Cler" localSheetId="1">[2]!Cler</definedName>
    <definedName name="Cler" localSheetId="2">[2]!Cler</definedName>
    <definedName name="Cler" localSheetId="7">[2]!Cler</definedName>
    <definedName name="Cler">[2]!Cler</definedName>
    <definedName name="data" localSheetId="4">#REF!</definedName>
    <definedName name="data" localSheetId="5">#REF!</definedName>
    <definedName name="data" localSheetId="6">#REF!</definedName>
    <definedName name="data" localSheetId="3">#REF!</definedName>
    <definedName name="data" localSheetId="1">#REF!</definedName>
    <definedName name="data" localSheetId="2">#REF!</definedName>
    <definedName name="data" localSheetId="7">#REF!</definedName>
    <definedName name="data">#REF!</definedName>
    <definedName name="data1" localSheetId="4">#REF!</definedName>
    <definedName name="data1" localSheetId="5">#REF!</definedName>
    <definedName name="data1" localSheetId="6">#REF!</definedName>
    <definedName name="data1" localSheetId="3">#REF!</definedName>
    <definedName name="data1" localSheetId="1">#REF!</definedName>
    <definedName name="data1" localSheetId="2">#REF!</definedName>
    <definedName name="data1" localSheetId="7">#REF!</definedName>
    <definedName name="data1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0">#REF!</definedName>
    <definedName name="_xlnm.Database" localSheetId="7">#REF!</definedName>
    <definedName name="_xlnm.Database">#REF!</definedName>
    <definedName name="DIST">[3]DIST!$B$6:$C$23</definedName>
    <definedName name="G" localSheetId="4">[2]!G</definedName>
    <definedName name="G" localSheetId="5">[2]!G</definedName>
    <definedName name="G" localSheetId="6">[2]!G</definedName>
    <definedName name="G" localSheetId="3">[2]!G</definedName>
    <definedName name="G" localSheetId="1">[2]!G</definedName>
    <definedName name="G" localSheetId="2">[2]!G</definedName>
    <definedName name="G" localSheetId="7">[2]!G</definedName>
    <definedName name="G">[2]!G</definedName>
    <definedName name="H" localSheetId="4">[2]!H</definedName>
    <definedName name="H" localSheetId="5">[2]!H</definedName>
    <definedName name="H" localSheetId="6">[2]!H</definedName>
    <definedName name="H" localSheetId="3">[2]!H</definedName>
    <definedName name="H" localSheetId="1">[2]!H</definedName>
    <definedName name="h" localSheetId="0">#REF!</definedName>
    <definedName name="H" localSheetId="2">[2]!H</definedName>
    <definedName name="H" localSheetId="7">[2]!H</definedName>
    <definedName name="h" localSheetId="11">#REF!</definedName>
    <definedName name="H">[2]!H</definedName>
    <definedName name="HOLOS">[4]県別ﾏﾙﾁ!$U$2:$X$55</definedName>
    <definedName name="HOLOS_ORIENT">[4]県別ﾏﾙﾁ!$T$57:$U$60</definedName>
    <definedName name="HP" localSheetId="4">#REF!</definedName>
    <definedName name="HP" localSheetId="5">#REF!</definedName>
    <definedName name="HP" localSheetId="6">#REF!</definedName>
    <definedName name="HP" localSheetId="3">#REF!</definedName>
    <definedName name="HP" localSheetId="1">#REF!</definedName>
    <definedName name="HP" localSheetId="2">#REF!</definedName>
    <definedName name="HP" localSheetId="7">#REF!</definedName>
    <definedName name="HP">#REF!</definedName>
    <definedName name="hyasu">[5]TBL!$P$15:$P$50</definedName>
    <definedName name="I" localSheetId="4">[2]!I</definedName>
    <definedName name="I" localSheetId="5">[2]!I</definedName>
    <definedName name="I" localSheetId="6">[2]!I</definedName>
    <definedName name="I" localSheetId="3">[2]!I</definedName>
    <definedName name="I" localSheetId="1">[2]!I</definedName>
    <definedName name="I" localSheetId="2">[2]!I</definedName>
    <definedName name="I" localSheetId="7">[2]!I</definedName>
    <definedName name="I">[2]!I</definedName>
    <definedName name="inn" localSheetId="4">#REF!</definedName>
    <definedName name="inn" localSheetId="5">#REF!</definedName>
    <definedName name="inn" localSheetId="6">#REF!</definedName>
    <definedName name="inn" localSheetId="0">#REF!</definedName>
    <definedName name="inn" localSheetId="7">#REF!</definedName>
    <definedName name="inn">#REF!</definedName>
    <definedName name="J" localSheetId="4">[2]!J</definedName>
    <definedName name="J" localSheetId="5">[2]!J</definedName>
    <definedName name="J" localSheetId="6">[2]!J</definedName>
    <definedName name="J" localSheetId="3">[2]!J</definedName>
    <definedName name="J" localSheetId="1">[2]!J</definedName>
    <definedName name="J" localSheetId="2">[2]!J</definedName>
    <definedName name="J" localSheetId="7">[2]!J</definedName>
    <definedName name="J">[2]!J</definedName>
    <definedName name="K" localSheetId="4">[2]!K</definedName>
    <definedName name="K" localSheetId="5">[2]!K</definedName>
    <definedName name="K" localSheetId="6">[2]!K</definedName>
    <definedName name="K" localSheetId="3">[2]!K</definedName>
    <definedName name="K" localSheetId="1">[2]!K</definedName>
    <definedName name="Ｋ" localSheetId="0">#REF!</definedName>
    <definedName name="K" localSheetId="2">[2]!K</definedName>
    <definedName name="K" localSheetId="7">[2]!K</definedName>
    <definedName name="Ｋ" localSheetId="11">#REF!</definedName>
    <definedName name="K">[2]!K</definedName>
    <definedName name="ka" localSheetId="4">①ー２携帯電話!ka</definedName>
    <definedName name="ka" localSheetId="5">①ー２自動車!ka</definedName>
    <definedName name="ka" localSheetId="6">①ー２小ロット!ka</definedName>
    <definedName name="ka" localSheetId="3">①ー２全社!ka</definedName>
    <definedName name="ka" localSheetId="1">①ー２全社サマリー!ka</definedName>
    <definedName name="ka" localSheetId="2">'①－3事業別サマリー'!ka</definedName>
    <definedName name="ka" localSheetId="7">①共通経費配賦用シート!ka</definedName>
    <definedName name="ka">[0]!ka</definedName>
    <definedName name="kamoku" localSheetId="4">'[6]Report-PL (2)'!$A$4:$E$130</definedName>
    <definedName name="kamoku" localSheetId="5">'[6]Report-PL (2)'!$A$4:$E$130</definedName>
    <definedName name="kamoku" localSheetId="6">'[6]Report-PL (2)'!$A$4:$E$130</definedName>
    <definedName name="kamoku" localSheetId="3">'[6]Report-PL (2)'!$A$4:$E$130</definedName>
    <definedName name="kamoku" localSheetId="1">'[6]Report-PL (2)'!$A$4:$E$130</definedName>
    <definedName name="kamoku" localSheetId="2">'[6]Report-PL (2)'!$A$4:$E$130</definedName>
    <definedName name="kamoku" localSheetId="7">'[6]Report-PL (2)'!$A$4:$E$130</definedName>
    <definedName name="kamoku">'[6]Report-PL (2)'!$A$4:$E$130</definedName>
    <definedName name="KF００" localSheetId="4">#REF!</definedName>
    <definedName name="KF００" localSheetId="5">#REF!</definedName>
    <definedName name="KF００" localSheetId="6">#REF!</definedName>
    <definedName name="KF００" localSheetId="0">#REF!</definedName>
    <definedName name="KF００" localSheetId="7">#REF!</definedName>
    <definedName name="KF００">#REF!</definedName>
    <definedName name="KKKKKKKKK" localSheetId="4">#REF!</definedName>
    <definedName name="KKKKKKKKK" localSheetId="5">#REF!</definedName>
    <definedName name="KKKKKKKKK" localSheetId="6">#REF!</definedName>
    <definedName name="KKKKKKKKK" localSheetId="0">#REF!</definedName>
    <definedName name="KKKKKKKKK" localSheetId="7">#REF!</definedName>
    <definedName name="KKKKKKKKK">#REF!</definedName>
    <definedName name="L" localSheetId="4">[2]!L</definedName>
    <definedName name="L" localSheetId="5">[2]!L</definedName>
    <definedName name="L" localSheetId="6">[2]!L</definedName>
    <definedName name="L" localSheetId="3">[2]!L</definedName>
    <definedName name="L" localSheetId="1">[2]!L</definedName>
    <definedName name="L" localSheetId="2">[2]!L</definedName>
    <definedName name="L" localSheetId="7">[2]!L</definedName>
    <definedName name="L">[2]!L</definedName>
    <definedName name="M" localSheetId="4">[2]!M</definedName>
    <definedName name="M" localSheetId="5">[2]!M</definedName>
    <definedName name="M" localSheetId="6">[2]!M</definedName>
    <definedName name="M" localSheetId="3">[2]!M</definedName>
    <definedName name="M" localSheetId="1">[2]!M</definedName>
    <definedName name="M" localSheetId="2">[2]!M</definedName>
    <definedName name="M" localSheetId="7">[2]!M</definedName>
    <definedName name="M">[2]!M</definedName>
    <definedName name="MACRO" localSheetId="4">#REF!</definedName>
    <definedName name="MACRO" localSheetId="5">#REF!</definedName>
    <definedName name="MACRO" localSheetId="6">#REF!</definedName>
    <definedName name="MACRO" localSheetId="3">#REF!</definedName>
    <definedName name="MACRO" localSheetId="1">#REF!</definedName>
    <definedName name="MACRO" localSheetId="2">#REF!</definedName>
    <definedName name="MACRO" localSheetId="7">#REF!</definedName>
    <definedName name="MACRO">#REF!</definedName>
    <definedName name="MAKURO2" localSheetId="4">#REF!</definedName>
    <definedName name="MAKURO2" localSheetId="5">#REF!</definedName>
    <definedName name="MAKURO2" localSheetId="6">#REF!</definedName>
    <definedName name="MAKURO2" localSheetId="3">#REF!</definedName>
    <definedName name="MAKURO2" localSheetId="1">#REF!</definedName>
    <definedName name="MAKURO2" localSheetId="2">#REF!</definedName>
    <definedName name="MAKURO2" localSheetId="7">#REF!</definedName>
    <definedName name="MAKURO2">#REF!</definedName>
    <definedName name="mitu" localSheetId="4">#REF!</definedName>
    <definedName name="mitu" localSheetId="5">#REF!</definedName>
    <definedName name="mitu" localSheetId="6">#REF!</definedName>
    <definedName name="mitu" localSheetId="3">#REF!</definedName>
    <definedName name="mitu" localSheetId="1">#REF!</definedName>
    <definedName name="mitu" localSheetId="2">#REF!</definedName>
    <definedName name="mitu" localSheetId="7">#REF!</definedName>
    <definedName name="mitu">#REF!</definedName>
    <definedName name="MOTO">[7]DIST!$B$5:$C$23</definedName>
    <definedName name="N" localSheetId="4">[2]!N</definedName>
    <definedName name="N" localSheetId="5">[2]!N</definedName>
    <definedName name="N" localSheetId="6">[2]!N</definedName>
    <definedName name="N" localSheetId="3">[2]!N</definedName>
    <definedName name="N" localSheetId="1">[2]!N</definedName>
    <definedName name="N" localSheetId="2">[2]!N</definedName>
    <definedName name="N" localSheetId="7">[2]!N</definedName>
    <definedName name="N">[2]!N</definedName>
    <definedName name="NIGURI" localSheetId="4">#REF!</definedName>
    <definedName name="NIGURI" localSheetId="5">#REF!</definedName>
    <definedName name="NIGURI" localSheetId="6">#REF!</definedName>
    <definedName name="NIGURI" localSheetId="0">#REF!</definedName>
    <definedName name="NIGURI" localSheetId="7">#REF!</definedName>
    <definedName name="NIGURI">#REF!</definedName>
    <definedName name="No" localSheetId="4">#REF!</definedName>
    <definedName name="No" localSheetId="5">#REF!</definedName>
    <definedName name="No" localSheetId="6">#REF!</definedName>
    <definedName name="No" localSheetId="3">#REF!</definedName>
    <definedName name="No" localSheetId="1">#REF!</definedName>
    <definedName name="No" localSheetId="2">#REF!</definedName>
    <definedName name="No" localSheetId="7">#REF!</definedName>
    <definedName name="No">#REF!</definedName>
    <definedName name="O" localSheetId="4">[2]!O</definedName>
    <definedName name="O" localSheetId="5">[2]!O</definedName>
    <definedName name="O" localSheetId="6">[2]!O</definedName>
    <definedName name="O" localSheetId="3">[2]!O</definedName>
    <definedName name="O" localSheetId="1">[2]!O</definedName>
    <definedName name="O" localSheetId="2">[2]!O</definedName>
    <definedName name="O" localSheetId="7">[2]!O</definedName>
    <definedName name="O">[2]!O</definedName>
    <definedName name="ooo" localSheetId="4">#REF!</definedName>
    <definedName name="ooo" localSheetId="5">#REF!</definedName>
    <definedName name="ooo" localSheetId="6">#REF!</definedName>
    <definedName name="ooo" localSheetId="0">#REF!</definedName>
    <definedName name="ooo" localSheetId="7">#REF!</definedName>
    <definedName name="ooo">#REF!</definedName>
    <definedName name="P" localSheetId="4">[2]!P</definedName>
    <definedName name="P" localSheetId="5">[2]!P</definedName>
    <definedName name="P" localSheetId="6">[2]!P</definedName>
    <definedName name="P" localSheetId="3">[2]!P</definedName>
    <definedName name="P" localSheetId="1">[2]!P</definedName>
    <definedName name="P" localSheetId="2">[2]!P</definedName>
    <definedName name="P" localSheetId="7">[2]!P</definedName>
    <definedName name="P">[2]!P</definedName>
    <definedName name="_xlnm.Print_Area" localSheetId="4">①ー２携帯電話!$A$1:$CO$67</definedName>
    <definedName name="_xlnm.Print_Area" localSheetId="5">①ー２自動車!$A$1:$CO$67</definedName>
    <definedName name="_xlnm.Print_Area" localSheetId="6">①ー２小ロット!$A$1:$CO$67</definedName>
    <definedName name="_xlnm.Print_Area" localSheetId="3">①ー２全社!$A$1:$CO$67</definedName>
    <definedName name="_xlnm.Print_Area" localSheetId="1">①ー２全社サマリー!$A$1:$O$67</definedName>
    <definedName name="_xlnm.Print_Area" localSheetId="0">'①-1損益要因分析表'!$A$1:$L$43</definedName>
    <definedName name="_xlnm.Print_Area" localSheetId="2">'①－3事業別サマリー'!$A$1:$AM$67</definedName>
    <definedName name="_xlnm.Print_Area" localSheetId="7">①共通経費配賦用シート!$A$1:$CM$67</definedName>
    <definedName name="_xlnm.Print_Area" localSheetId="8">'②－１顧客別付加価値サマリー'!$A$1:$P$49</definedName>
    <definedName name="_xlnm.Print_Area" localSheetId="9">'②－２顧客別付加価値'!$A$1:$CT$53</definedName>
    <definedName name="_xlnm.Print_Area" localSheetId="10">③売上見通し・新規案件及び営業戦略一覧!$A$1:$R$68</definedName>
    <definedName name="_xlnm.Print_Area" localSheetId="11">④戦略テーマ月次行動計画!$A$1:$S$34</definedName>
    <definedName name="_xlnm.Print_Area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0">#REF!</definedName>
    <definedName name="Print_Area_MI" localSheetId="7">#REF!</definedName>
    <definedName name="Print_Area_MI">#REF!</definedName>
    <definedName name="_xlnm.Print_Titles" localSheetId="4">①ー２携帯電話!$A:$C</definedName>
    <definedName name="_xlnm.Print_Titles" localSheetId="5">①ー２自動車!$A:$C</definedName>
    <definedName name="_xlnm.Print_Titles" localSheetId="6">①ー２小ロット!$A:$C</definedName>
    <definedName name="_xlnm.Print_Titles" localSheetId="3">①ー２全社!$A:$C</definedName>
    <definedName name="_xlnm.Print_Titles" localSheetId="7">①共通経費配賦用シート!$A:$C</definedName>
    <definedName name="_xlnm.Print_Titles" localSheetId="8">'②－１顧客別付加価値サマリー'!$A:$C</definedName>
    <definedName name="_xlnm.Print_Titles" localSheetId="9">'②－２顧客別付加価値'!$A:$C</definedName>
    <definedName name="_xlnm.Print_Titles" localSheetId="10">③売上見通し・新規案件及び営業戦略一覧!$3:$3</definedName>
    <definedName name="_xlnm.Print_Titles" localSheetId="11">④戦略テーマ月次行動計画!$A:$G,④戦略テーマ月次行動計画!$3:$4</definedName>
    <definedName name="PrintA3" localSheetId="4">[8]!PrintA3</definedName>
    <definedName name="PrintA3" localSheetId="5">[8]!PrintA3</definedName>
    <definedName name="PrintA3" localSheetId="6">[8]!PrintA3</definedName>
    <definedName name="PrintA3" localSheetId="7">[8]!PrintA3</definedName>
    <definedName name="PrintA3">[8]!PrintA3</definedName>
    <definedName name="PrintA4" localSheetId="4">[8]!PrintA4</definedName>
    <definedName name="PrintA4" localSheetId="5">[8]!PrintA4</definedName>
    <definedName name="PrintA4" localSheetId="6">[8]!PrintA4</definedName>
    <definedName name="PrintA4" localSheetId="7">[8]!PrintA4</definedName>
    <definedName name="PrintA4">[8]!PrintA4</definedName>
    <definedName name="Q" localSheetId="4">[2]!Q</definedName>
    <definedName name="Q" localSheetId="5">[2]!Q</definedName>
    <definedName name="Q" localSheetId="6">[2]!Q</definedName>
    <definedName name="Q" localSheetId="3">[2]!Q</definedName>
    <definedName name="Q" localSheetId="1">[2]!Q</definedName>
    <definedName name="Ｑ" localSheetId="0">[9]DIST!$B$26:$C$66</definedName>
    <definedName name="Q" localSheetId="2">[2]!Q</definedName>
    <definedName name="Q" localSheetId="7">[2]!Q</definedName>
    <definedName name="Ｑ" localSheetId="11">[9]DIST!$B$26:$C$66</definedName>
    <definedName name="Q">[2]!Q</definedName>
    <definedName name="Q_パワートレイン工程系列連結" localSheetId="4">#REF!</definedName>
    <definedName name="Q_パワートレイン工程系列連結" localSheetId="5">#REF!</definedName>
    <definedName name="Q_パワートレイン工程系列連結" localSheetId="6">#REF!</definedName>
    <definedName name="Q_パワートレイン工程系列連結" localSheetId="0">#REF!</definedName>
    <definedName name="Q_パワートレイン工程系列連結" localSheetId="7">#REF!</definedName>
    <definedName name="Q_パワートレイン工程系列連結">#REF!</definedName>
    <definedName name="Q_基準全data" localSheetId="4">#REF!</definedName>
    <definedName name="Q_基準全data" localSheetId="5">#REF!</definedName>
    <definedName name="Q_基準全data" localSheetId="6">#REF!</definedName>
    <definedName name="Q_基準全data" localSheetId="3">#REF!</definedName>
    <definedName name="Q_基準全data" localSheetId="1">#REF!</definedName>
    <definedName name="Q_基準全data" localSheetId="0">#REF!</definedName>
    <definedName name="Q_基準全data" localSheetId="2">#REF!</definedName>
    <definedName name="Q_基準全data" localSheetId="7">#REF!</definedName>
    <definedName name="Q_基準全data" localSheetId="8">#REF!</definedName>
    <definedName name="Q_基準全data" localSheetId="10">#REF!</definedName>
    <definedName name="Q_基準全data" localSheetId="11">#REF!</definedName>
    <definedName name="Q_基準全data">#REF!</definedName>
    <definedName name="QQ" localSheetId="4">[10]!PrintA3</definedName>
    <definedName name="QQ" localSheetId="5">[10]!PrintA3</definedName>
    <definedName name="QQ" localSheetId="6">[10]!PrintA3</definedName>
    <definedName name="QQ" localSheetId="7">[10]!PrintA3</definedName>
    <definedName name="QQ">[10]!PrintA3</definedName>
    <definedName name="raf" localSheetId="4">#REF!</definedName>
    <definedName name="raf" localSheetId="5">#REF!</definedName>
    <definedName name="raf" localSheetId="6">#REF!</definedName>
    <definedName name="raf" localSheetId="0">#REF!</definedName>
    <definedName name="raf" localSheetId="7">#REF!</definedName>
    <definedName name="raf">#REF!</definedName>
    <definedName name="RB調整" localSheetId="4">#REF!</definedName>
    <definedName name="RB調整" localSheetId="5">#REF!</definedName>
    <definedName name="RB調整" localSheetId="6">#REF!</definedName>
    <definedName name="RB調整" localSheetId="3">#REF!</definedName>
    <definedName name="RB調整" localSheetId="1">#REF!</definedName>
    <definedName name="RB調整" localSheetId="0">#REF!</definedName>
    <definedName name="RB調整" localSheetId="2">#REF!</definedName>
    <definedName name="RB調整" localSheetId="7">#REF!</definedName>
    <definedName name="RB調整" localSheetId="8">#REF!</definedName>
    <definedName name="RB調整" localSheetId="10">#REF!</definedName>
    <definedName name="RB調整" localSheetId="11">#REF!</definedName>
    <definedName name="RB調整">#REF!</definedName>
    <definedName name="Record1" localSheetId="4">[2]!Record1</definedName>
    <definedName name="Record1" localSheetId="5">[2]!Record1</definedName>
    <definedName name="Record1" localSheetId="6">[2]!Record1</definedName>
    <definedName name="Record1" localSheetId="3">[2]!Record1</definedName>
    <definedName name="Record1" localSheetId="1">[2]!Record1</definedName>
    <definedName name="Record1" localSheetId="2">[2]!Record1</definedName>
    <definedName name="Record1" localSheetId="7">[2]!Record1</definedName>
    <definedName name="Record1">[2]!Record1</definedName>
    <definedName name="Record2" localSheetId="4">[11]!Record2</definedName>
    <definedName name="Record2" localSheetId="5">[11]!Record2</definedName>
    <definedName name="Record2" localSheetId="6">[11]!Record2</definedName>
    <definedName name="Record2" localSheetId="3">[11]!Record2</definedName>
    <definedName name="Record2" localSheetId="1">[11]!Record2</definedName>
    <definedName name="Record2" localSheetId="2">[11]!Record2</definedName>
    <definedName name="Record2" localSheetId="7">[11]!Record2</definedName>
    <definedName name="Record2">[11]!Record2</definedName>
    <definedName name="Record5" localSheetId="4">[12]!Record5</definedName>
    <definedName name="Record5" localSheetId="5">[12]!Record5</definedName>
    <definedName name="Record5" localSheetId="6">[12]!Record5</definedName>
    <definedName name="Record5" localSheetId="3">[12]!Record5</definedName>
    <definedName name="Record5" localSheetId="1">[12]!Record5</definedName>
    <definedName name="Record5" localSheetId="2">[12]!Record5</definedName>
    <definedName name="Record5" localSheetId="7">[12]!Record5</definedName>
    <definedName name="Record5">[12]!Record5</definedName>
    <definedName name="Ｓ" localSheetId="4">#REF!</definedName>
    <definedName name="Ｓ" localSheetId="5">#REF!</definedName>
    <definedName name="Ｓ" localSheetId="6">#REF!</definedName>
    <definedName name="Ｓ" localSheetId="3">#REF!</definedName>
    <definedName name="Ｓ" localSheetId="1">#REF!</definedName>
    <definedName name="Ｓ" localSheetId="0">#REF!</definedName>
    <definedName name="Ｓ" localSheetId="2">#REF!</definedName>
    <definedName name="Ｓ" localSheetId="7">#REF!</definedName>
    <definedName name="Ｓ" localSheetId="8">#REF!</definedName>
    <definedName name="Ｓ" localSheetId="10">#REF!</definedName>
    <definedName name="Ｓ" localSheetId="11">#REF!</definedName>
    <definedName name="Ｓ">#REF!</definedName>
    <definedName name="SAI" localSheetId="4">#REF!</definedName>
    <definedName name="SAI" localSheetId="5">#REF!</definedName>
    <definedName name="SAI" localSheetId="6">#REF!</definedName>
    <definedName name="SAI" localSheetId="0">#REF!</definedName>
    <definedName name="SAI" localSheetId="7">#REF!</definedName>
    <definedName name="SAI">#REF!</definedName>
    <definedName name="SASMain_SEISAN21_s_Siire_2Y" localSheetId="4">#REF!</definedName>
    <definedName name="SASMain_SEISAN21_s_Siire_2Y" localSheetId="5">#REF!</definedName>
    <definedName name="SASMain_SEISAN21_s_Siire_2Y" localSheetId="6">#REF!</definedName>
    <definedName name="SASMain_SEISAN21_s_Siire_2Y" localSheetId="3">#REF!</definedName>
    <definedName name="SASMain_SEISAN21_s_Siire_2Y" localSheetId="1">#REF!</definedName>
    <definedName name="SASMain_SEISAN21_s_Siire_2Y" localSheetId="0">#REF!</definedName>
    <definedName name="SASMain_SEISAN21_s_Siire_2Y" localSheetId="2">#REF!</definedName>
    <definedName name="SASMain_SEISAN21_s_Siire_2Y" localSheetId="7">#REF!</definedName>
    <definedName name="SASMain_SEISAN21_s_Siire_2Y" localSheetId="8">#REF!</definedName>
    <definedName name="SASMain_SEISAN21_s_Siire_2Y" localSheetId="10">#REF!</definedName>
    <definedName name="SASMain_SEISAN21_s_Siire_2Y" localSheetId="11">#REF!</definedName>
    <definedName name="SASMain_SEISAN21_s_Siire_2Y">#REF!</definedName>
    <definedName name="SASMain_SEISAN21_s_Siire_2Y_2" localSheetId="4">#REF!</definedName>
    <definedName name="SASMain_SEISAN21_s_Siire_2Y_2" localSheetId="5">#REF!</definedName>
    <definedName name="SASMain_SEISAN21_s_Siire_2Y_2" localSheetId="6">#REF!</definedName>
    <definedName name="SASMain_SEISAN21_s_Siire_2Y_2" localSheetId="3">#REF!</definedName>
    <definedName name="SASMain_SEISAN21_s_Siire_2Y_2" localSheetId="1">#REF!</definedName>
    <definedName name="SASMain_SEISAN21_s_Siire_2Y_2" localSheetId="0">#REF!</definedName>
    <definedName name="SASMain_SEISAN21_s_Siire_2Y_2" localSheetId="2">#REF!</definedName>
    <definedName name="SASMain_SEISAN21_s_Siire_2Y_2" localSheetId="7">#REF!</definedName>
    <definedName name="SASMain_SEISAN21_s_Siire_2Y_2" localSheetId="8">#REF!</definedName>
    <definedName name="SASMain_SEISAN21_s_Siire_2Y_2" localSheetId="10">#REF!</definedName>
    <definedName name="SASMain_SEISAN21_s_Siire_2Y_2" localSheetId="11">#REF!</definedName>
    <definedName name="SASMain_SEISAN21_s_Siire_2Y_2">#REF!</definedName>
    <definedName name="SASMain_SEISAN21_s_Siire_2Y_3" localSheetId="4">#REF!</definedName>
    <definedName name="SASMain_SEISAN21_s_Siire_2Y_3" localSheetId="5">#REF!</definedName>
    <definedName name="SASMain_SEISAN21_s_Siire_2Y_3" localSheetId="6">#REF!</definedName>
    <definedName name="SASMain_SEISAN21_s_Siire_2Y_3" localSheetId="3">#REF!</definedName>
    <definedName name="SASMain_SEISAN21_s_Siire_2Y_3" localSheetId="1">#REF!</definedName>
    <definedName name="SASMain_SEISAN21_s_Siire_2Y_3" localSheetId="0">#REF!</definedName>
    <definedName name="SASMain_SEISAN21_s_Siire_2Y_3" localSheetId="2">#REF!</definedName>
    <definedName name="SASMain_SEISAN21_s_Siire_2Y_3" localSheetId="7">#REF!</definedName>
    <definedName name="SASMain_SEISAN21_s_Siire_2Y_3" localSheetId="8">#REF!</definedName>
    <definedName name="SASMain_SEISAN21_s_Siire_2Y_3" localSheetId="10">#REF!</definedName>
    <definedName name="SASMain_SEISAN21_s_Siire_2Y_3" localSheetId="11">#REF!</definedName>
    <definedName name="SASMain_SEISAN21_s_Siire_2Y_3">#REF!</definedName>
    <definedName name="SASMain_SEISAN21_s_SiireHinmokuM" localSheetId="4">#REF!</definedName>
    <definedName name="SASMain_SEISAN21_s_SiireHinmokuM" localSheetId="5">#REF!</definedName>
    <definedName name="SASMain_SEISAN21_s_SiireHinmokuM" localSheetId="6">#REF!</definedName>
    <definedName name="SASMain_SEISAN21_s_SiireHinmokuM" localSheetId="3">#REF!</definedName>
    <definedName name="SASMain_SEISAN21_s_SiireHinmokuM" localSheetId="1">#REF!</definedName>
    <definedName name="SASMain_SEISAN21_s_SiireHinmokuM" localSheetId="0">#REF!</definedName>
    <definedName name="SASMain_SEISAN21_s_SiireHinmokuM" localSheetId="2">#REF!</definedName>
    <definedName name="SASMain_SEISAN21_s_SiireHinmokuM" localSheetId="7">#REF!</definedName>
    <definedName name="SASMain_SEISAN21_s_SiireHinmokuM" localSheetId="8">#REF!</definedName>
    <definedName name="SASMain_SEISAN21_s_SiireHinmokuM" localSheetId="10">#REF!</definedName>
    <definedName name="SASMain_SEISAN21_s_SiireHinmokuM" localSheetId="11">#REF!</definedName>
    <definedName name="SASMain_SEISAN21_s_SiireHinmokuM">#REF!</definedName>
    <definedName name="SE">'[13]DIST '!$B$26:$C$104</definedName>
    <definedName name="SEND_GLOMICMF" localSheetId="4">[14]!SEND_GLOMICMF</definedName>
    <definedName name="SEND_GLOMICMF" localSheetId="5">[14]!SEND_GLOMICMF</definedName>
    <definedName name="SEND_GLOMICMF" localSheetId="6">[14]!SEND_GLOMICMF</definedName>
    <definedName name="SEND_GLOMICMF" localSheetId="7">[14]!SEND_GLOMICMF</definedName>
    <definedName name="SEND_GLOMICMF">[14]!SEND_GLOMICMF</definedName>
    <definedName name="SEND_GLOMICOR" localSheetId="4">[15]!SEND_GLOMICOR</definedName>
    <definedName name="SEND_GLOMICOR" localSheetId="5">[15]!SEND_GLOMICOR</definedName>
    <definedName name="SEND_GLOMICOR" localSheetId="6">[15]!SEND_GLOMICOR</definedName>
    <definedName name="SEND_GLOMICOR" localSheetId="7">[15]!SEND_GLOMICOR</definedName>
    <definedName name="SEND_GLOMICOR">[15]!SEND_GLOMICOR</definedName>
    <definedName name="SEND_GLOMICSP" localSheetId="4">[16]!SEND_GLOMICSP</definedName>
    <definedName name="SEND_GLOMICSP" localSheetId="5">[16]!SEND_GLOMICSP</definedName>
    <definedName name="SEND_GLOMICSP" localSheetId="6">[16]!SEND_GLOMICSP</definedName>
    <definedName name="SEND_GLOMICSP" localSheetId="7">[16]!SEND_GLOMICSP</definedName>
    <definedName name="SEND_GLOMICSP">[16]!SEND_GLOMICSP</definedName>
    <definedName name="SEND_GLOSETMF" localSheetId="4">[17]!SEND_GLOSETMF</definedName>
    <definedName name="SEND_GLOSETMF" localSheetId="5">[17]!SEND_GLOSETMF</definedName>
    <definedName name="SEND_GLOSETMF" localSheetId="6">[17]!SEND_GLOSETMF</definedName>
    <definedName name="SEND_GLOSETMF" localSheetId="7">[17]!SEND_GLOSETMF</definedName>
    <definedName name="SEND_GLOSETMF">[17]!SEND_GLOSETMF</definedName>
    <definedName name="SEND_GLOSETOR" localSheetId="4">[18]!SEND_GLOSETOR</definedName>
    <definedName name="SEND_GLOSETOR" localSheetId="5">[18]!SEND_GLOSETOR</definedName>
    <definedName name="SEND_GLOSETOR" localSheetId="6">[18]!SEND_GLOSETOR</definedName>
    <definedName name="SEND_GLOSETOR" localSheetId="7">[18]!SEND_GLOSETOR</definedName>
    <definedName name="SEND_GLOSETOR">[18]!SEND_GLOSETOR</definedName>
    <definedName name="SEND_GLOSETPP" localSheetId="4">[19]!SEND_GLOSETPP</definedName>
    <definedName name="SEND_GLOSETPP" localSheetId="5">[19]!SEND_GLOSETPP</definedName>
    <definedName name="SEND_GLOSETPP" localSheetId="6">[19]!SEND_GLOSETPP</definedName>
    <definedName name="SEND_GLOSETPP" localSheetId="7">[19]!SEND_GLOSETPP</definedName>
    <definedName name="SEND_GLOSETPP">[19]!SEND_GLOSETPP</definedName>
    <definedName name="SEND_GLOSETSP" localSheetId="4">[20]!SEND_GLOSETSP</definedName>
    <definedName name="SEND_GLOSETSP" localSheetId="5">[20]!SEND_GLOSETSP</definedName>
    <definedName name="SEND_GLOSETSP" localSheetId="6">[20]!SEND_GLOSETSP</definedName>
    <definedName name="SEND_GLOSETSP" localSheetId="7">[20]!SEND_GLOSETSP</definedName>
    <definedName name="SEND_GLOSETSP">[20]!SEND_GLOSETSP</definedName>
    <definedName name="SERIES">'[21]DIST '!$B$26:$C$104</definedName>
    <definedName name="SOUTO" localSheetId="4">#REF!</definedName>
    <definedName name="SOUTO" localSheetId="5">#REF!</definedName>
    <definedName name="SOUTO" localSheetId="6">#REF!</definedName>
    <definedName name="SOUTO" localSheetId="3">#REF!</definedName>
    <definedName name="SOUTO" localSheetId="1">#REF!</definedName>
    <definedName name="SOUTO" localSheetId="2">#REF!</definedName>
    <definedName name="SOUTO" localSheetId="7">#REF!</definedName>
    <definedName name="SOUTO">#REF!</definedName>
    <definedName name="ＳＳ" localSheetId="4">#REF!</definedName>
    <definedName name="ＳＳ" localSheetId="5">#REF!</definedName>
    <definedName name="ＳＳ" localSheetId="6">#REF!</definedName>
    <definedName name="ＳＳ" localSheetId="3">#REF!</definedName>
    <definedName name="ＳＳ" localSheetId="1">#REF!</definedName>
    <definedName name="ＳＳ" localSheetId="0">#REF!</definedName>
    <definedName name="ＳＳ" localSheetId="2">#REF!</definedName>
    <definedName name="ＳＳ" localSheetId="7">#REF!</definedName>
    <definedName name="ＳＳ" localSheetId="8">#REF!</definedName>
    <definedName name="ＳＳ" localSheetId="10">#REF!</definedName>
    <definedName name="ＳＳ" localSheetId="11">#REF!</definedName>
    <definedName name="ＳＳ">#REF!</definedName>
    <definedName name="ＳＳＳＳ" localSheetId="4">#REF!</definedName>
    <definedName name="ＳＳＳＳ" localSheetId="5">#REF!</definedName>
    <definedName name="ＳＳＳＳ" localSheetId="6">#REF!</definedName>
    <definedName name="ＳＳＳＳ" localSheetId="3">#REF!</definedName>
    <definedName name="ＳＳＳＳ" localSheetId="1">#REF!</definedName>
    <definedName name="ＳＳＳＳ" localSheetId="0">#REF!</definedName>
    <definedName name="ＳＳＳＳ" localSheetId="2">#REF!</definedName>
    <definedName name="ＳＳＳＳ" localSheetId="7">#REF!</definedName>
    <definedName name="ＳＳＳＳ" localSheetId="8">#REF!</definedName>
    <definedName name="ＳＳＳＳ" localSheetId="10">#REF!</definedName>
    <definedName name="ＳＳＳＳ" localSheetId="11">#REF!</definedName>
    <definedName name="ＳＳＳＳ">#REF!</definedName>
    <definedName name="ＳＳＳＳＳ" localSheetId="4">#REF!</definedName>
    <definedName name="ＳＳＳＳＳ" localSheetId="5">#REF!</definedName>
    <definedName name="ＳＳＳＳＳ" localSheetId="6">#REF!</definedName>
    <definedName name="ＳＳＳＳＳ" localSheetId="3">#REF!</definedName>
    <definedName name="ＳＳＳＳＳ" localSheetId="1">#REF!</definedName>
    <definedName name="ＳＳＳＳＳ" localSheetId="0">#REF!</definedName>
    <definedName name="ＳＳＳＳＳ" localSheetId="2">#REF!</definedName>
    <definedName name="ＳＳＳＳＳ" localSheetId="7">#REF!</definedName>
    <definedName name="ＳＳＳＳＳ" localSheetId="8">#REF!</definedName>
    <definedName name="ＳＳＳＳＳ" localSheetId="10">#REF!</definedName>
    <definedName name="ＳＳＳＳＳ" localSheetId="11">#REF!</definedName>
    <definedName name="ＳＳＳＳＳ">#REF!</definedName>
    <definedName name="ＳＳＳＳＳＳＳ" localSheetId="4">#REF!</definedName>
    <definedName name="ＳＳＳＳＳＳＳ" localSheetId="5">#REF!</definedName>
    <definedName name="ＳＳＳＳＳＳＳ" localSheetId="6">#REF!</definedName>
    <definedName name="ＳＳＳＳＳＳＳ" localSheetId="3">#REF!</definedName>
    <definedName name="ＳＳＳＳＳＳＳ" localSheetId="1">#REF!</definedName>
    <definedName name="ＳＳＳＳＳＳＳ" localSheetId="0">#REF!</definedName>
    <definedName name="ＳＳＳＳＳＳＳ" localSheetId="2">#REF!</definedName>
    <definedName name="ＳＳＳＳＳＳＳ" localSheetId="7">#REF!</definedName>
    <definedName name="ＳＳＳＳＳＳＳ" localSheetId="8">#REF!</definedName>
    <definedName name="ＳＳＳＳＳＳＳ" localSheetId="10">#REF!</definedName>
    <definedName name="ＳＳＳＳＳＳＳ" localSheetId="11">#REF!</definedName>
    <definedName name="ＳＳＳＳＳＳＳ">#REF!</definedName>
    <definedName name="T" localSheetId="4">[2]!T</definedName>
    <definedName name="T" localSheetId="5">[2]!T</definedName>
    <definedName name="T" localSheetId="6">[2]!T</definedName>
    <definedName name="T" localSheetId="3">[2]!T</definedName>
    <definedName name="T" localSheetId="1">[2]!T</definedName>
    <definedName name="T" localSheetId="2">[2]!T</definedName>
    <definedName name="T" localSheetId="7">[2]!T</definedName>
    <definedName name="T">[2]!T</definedName>
    <definedName name="TCステアリングラインー問題点" localSheetId="4">①ー２携帯電話!TCステアリングラインー問題点</definedName>
    <definedName name="TCステアリングラインー問題点" localSheetId="5">①ー２自動車!TCステアリングラインー問題点</definedName>
    <definedName name="TCステアリングラインー問題点" localSheetId="6">①ー２小ロット!TCステアリングラインー問題点</definedName>
    <definedName name="TCステアリングラインー問題点" localSheetId="3">①ー２全社!TCステアリングラインー問題点</definedName>
    <definedName name="TCステアリングラインー問題点" localSheetId="1">①ー２全社サマリー!TCステアリングラインー問題点</definedName>
    <definedName name="TCステアリングラインー問題点" localSheetId="2">'①－3事業別サマリー'!TCステアリングラインー問題点</definedName>
    <definedName name="TCステアリングラインー問題点" localSheetId="7">①共通経費配賦用シート!TCステアリングラインー問題点</definedName>
    <definedName name="TCステアリングラインー問題点">[0]!TCステアリングラインー問題点</definedName>
    <definedName name="TT_BGD_LIST" localSheetId="4">#REF!</definedName>
    <definedName name="TT_BGD_LIST" localSheetId="5">#REF!</definedName>
    <definedName name="TT_BGD_LIST" localSheetId="6">#REF!</definedName>
    <definedName name="TT_BGD_LIST" localSheetId="0">#REF!</definedName>
    <definedName name="TT_BGD_LIST" localSheetId="7">#REF!</definedName>
    <definedName name="TT_BGD_LIST">#REF!</definedName>
    <definedName name="X" localSheetId="4">①ー２携帯電話!X</definedName>
    <definedName name="X" localSheetId="5">①ー２自動車!X</definedName>
    <definedName name="X" localSheetId="6">①ー２小ロット!X</definedName>
    <definedName name="X" localSheetId="3">①ー２全社!X</definedName>
    <definedName name="X" localSheetId="1">①ー２全社サマリー!X</definedName>
    <definedName name="X" localSheetId="2">'①－3事業別サマリー'!X</definedName>
    <definedName name="X" localSheetId="7">①共通経費配賦用シート!X</definedName>
    <definedName name="X">[0]!X</definedName>
    <definedName name="y" localSheetId="4">#REF!</definedName>
    <definedName name="y" localSheetId="5">#REF!</definedName>
    <definedName name="y" localSheetId="6">#REF!</definedName>
    <definedName name="y" localSheetId="3">#REF!</definedName>
    <definedName name="y" localSheetId="1">#REF!</definedName>
    <definedName name="y" localSheetId="2">#REF!</definedName>
    <definedName name="y" localSheetId="7">#REF!</definedName>
    <definedName name="y">#REF!</definedName>
    <definedName name="z" localSheetId="4">#REF!</definedName>
    <definedName name="z" localSheetId="5">#REF!</definedName>
    <definedName name="z" localSheetId="6">#REF!</definedName>
    <definedName name="z" localSheetId="3">#REF!</definedName>
    <definedName name="z" localSheetId="1">#REF!</definedName>
    <definedName name="z" localSheetId="0">#REF!</definedName>
    <definedName name="z" localSheetId="2">#REF!</definedName>
    <definedName name="z" localSheetId="7">#REF!</definedName>
    <definedName name="z" localSheetId="8">#REF!</definedName>
    <definedName name="z" localSheetId="10">#REF!</definedName>
    <definedName name="z" localSheetId="11">#REF!</definedName>
    <definedName name="z">#REF!</definedName>
    <definedName name="ZZ" localSheetId="4">#REF!</definedName>
    <definedName name="ZZ" localSheetId="5">#REF!</definedName>
    <definedName name="ZZ" localSheetId="6">#REF!</definedName>
    <definedName name="ZZ" localSheetId="0">#REF!</definedName>
    <definedName name="ZZ" localSheetId="7">#REF!</definedName>
    <definedName name="ZZ">#REF!</definedName>
    <definedName name="あ" localSheetId="4">#REF!</definedName>
    <definedName name="あ" localSheetId="5">#REF!</definedName>
    <definedName name="あ" localSheetId="6">#REF!</definedName>
    <definedName name="あ" localSheetId="3">#REF!</definedName>
    <definedName name="あ" localSheetId="1">#REF!</definedName>
    <definedName name="あ" localSheetId="0">#REF!</definedName>
    <definedName name="あ" localSheetId="2">#REF!</definedName>
    <definedName name="あ" localSheetId="7">#REF!</definedName>
    <definedName name="あ" localSheetId="8">#REF!</definedName>
    <definedName name="あ" localSheetId="10">#REF!</definedName>
    <definedName name="あ" localSheetId="11">#REF!</definedName>
    <definedName name="あ">#REF!</definedName>
    <definedName name="ああ" localSheetId="4">#REF!</definedName>
    <definedName name="ああ" localSheetId="5">#REF!</definedName>
    <definedName name="ああ" localSheetId="6">#REF!</definedName>
    <definedName name="ああ" localSheetId="3">#REF!</definedName>
    <definedName name="ああ" localSheetId="1">#REF!</definedName>
    <definedName name="ああ" localSheetId="0">#REF!</definedName>
    <definedName name="ああ" localSheetId="2">#REF!</definedName>
    <definedName name="ああ" localSheetId="7">#REF!</definedName>
    <definedName name="ああ" localSheetId="8">#REF!</definedName>
    <definedName name="ああ" localSheetId="10">#REF!</definedName>
    <definedName name="ああ" localSheetId="11">#REF!</definedName>
    <definedName name="ああ">#REF!</definedName>
    <definedName name="あああ" localSheetId="4">#REF!</definedName>
    <definedName name="あああ" localSheetId="5">#REF!</definedName>
    <definedName name="あああ" localSheetId="6">#REF!</definedName>
    <definedName name="あああ" localSheetId="3">#REF!</definedName>
    <definedName name="あああ" localSheetId="1">#REF!</definedName>
    <definedName name="あああ" localSheetId="0">#REF!</definedName>
    <definedName name="あああ" localSheetId="2">#REF!</definedName>
    <definedName name="あああ" localSheetId="7">#REF!</definedName>
    <definedName name="あああ" localSheetId="8">#REF!</definedName>
    <definedName name="あああ" localSheetId="10">#REF!</definedName>
    <definedName name="あああ" localSheetId="11">#REF!</definedName>
    <definedName name="あああ">#REF!</definedName>
    <definedName name="あああああ" localSheetId="4">#REF!</definedName>
    <definedName name="あああああ" localSheetId="5">#REF!</definedName>
    <definedName name="あああああ" localSheetId="6">#REF!</definedName>
    <definedName name="あああああ" localSheetId="3">#REF!</definedName>
    <definedName name="あああああ" localSheetId="1">#REF!</definedName>
    <definedName name="あああああ" localSheetId="0">#REF!</definedName>
    <definedName name="あああああ" localSheetId="2">#REF!</definedName>
    <definedName name="あああああ" localSheetId="7">#REF!</definedName>
    <definedName name="あああああ" localSheetId="8">#REF!</definedName>
    <definedName name="あああああ" localSheetId="10">#REF!</definedName>
    <definedName name="あああああ" localSheetId="11">#REF!</definedName>
    <definedName name="あああああ">#REF!</definedName>
    <definedName name="あああああああ" localSheetId="4">#REF!</definedName>
    <definedName name="あああああああ" localSheetId="5">#REF!</definedName>
    <definedName name="あああああああ" localSheetId="6">#REF!</definedName>
    <definedName name="あああああああ" localSheetId="3">#REF!</definedName>
    <definedName name="あああああああ" localSheetId="1">#REF!</definedName>
    <definedName name="あああああああ" localSheetId="0">#REF!</definedName>
    <definedName name="あああああああ" localSheetId="2">#REF!</definedName>
    <definedName name="あああああああ" localSheetId="7">#REF!</definedName>
    <definedName name="あああああああ" localSheetId="8">#REF!</definedName>
    <definedName name="あああああああ" localSheetId="10">#REF!</definedName>
    <definedName name="あああああああ" localSheetId="11">#REF!</definedName>
    <definedName name="あああああああ">#REF!</definedName>
    <definedName name="ああああああああ" localSheetId="4">#REF!</definedName>
    <definedName name="ああああああああ" localSheetId="5">#REF!</definedName>
    <definedName name="ああああああああ" localSheetId="6">#REF!</definedName>
    <definedName name="ああああああああ" localSheetId="0">#REF!</definedName>
    <definedName name="ああああああああ" localSheetId="7">#REF!</definedName>
    <definedName name="ああああああああ">#REF!</definedName>
    <definedName name="あい" localSheetId="4">#REF!</definedName>
    <definedName name="あい" localSheetId="5">#REF!</definedName>
    <definedName name="あい" localSheetId="6">#REF!</definedName>
    <definedName name="あい" localSheetId="0">#REF!</definedName>
    <definedName name="あい" localSheetId="7">#REF!</definedName>
    <definedName name="あい">#REF!</definedName>
    <definedName name="え" localSheetId="4" hidden="1">#REF!</definedName>
    <definedName name="え" localSheetId="5" hidden="1">#REF!</definedName>
    <definedName name="え" localSheetId="6" hidden="1">#REF!</definedName>
    <definedName name="え" localSheetId="0" hidden="1">#REF!</definedName>
    <definedName name="え" localSheetId="7" hidden="1">#REF!</definedName>
    <definedName name="え" hidden="1">#REF!</definedName>
    <definedName name="しんとね" localSheetId="4">①ー２携帯電話!しんとね</definedName>
    <definedName name="しんとね" localSheetId="5">①ー２自動車!しんとね</definedName>
    <definedName name="しんとね" localSheetId="6">①ー２小ロット!しんとね</definedName>
    <definedName name="しんとね" localSheetId="3">①ー２全社!しんとね</definedName>
    <definedName name="しんとね" localSheetId="1">①ー２全社サマリー!しんとね</definedName>
    <definedName name="しんとね" localSheetId="2">'①－3事業別サマリー'!しんとね</definedName>
    <definedName name="しんとね" localSheetId="7">①共通経費配賦用シート!しんとね</definedName>
    <definedName name="しんとね">[0]!しんとね</definedName>
    <definedName name="タクト" localSheetId="4">#REF!</definedName>
    <definedName name="タクト" localSheetId="5">#REF!</definedName>
    <definedName name="タクト" localSheetId="6">#REF!</definedName>
    <definedName name="タクト" localSheetId="3">#REF!</definedName>
    <definedName name="タクト" localSheetId="1">#REF!</definedName>
    <definedName name="タクト" localSheetId="2">#REF!</definedName>
    <definedName name="タクト" localSheetId="7">#REF!</definedName>
    <definedName name="タクト">#REF!</definedName>
    <definedName name="ﾌｨﾙ" localSheetId="4" hidden="1">#REF!</definedName>
    <definedName name="ﾌｨﾙ" localSheetId="5" hidden="1">#REF!</definedName>
    <definedName name="ﾌｨﾙ" localSheetId="6" hidden="1">#REF!</definedName>
    <definedName name="ﾌｨﾙ" localSheetId="0" hidden="1">#REF!</definedName>
    <definedName name="ﾌｨﾙ" localSheetId="7" hidden="1">#REF!</definedName>
    <definedName name="ﾌｨﾙ" hidden="1">#REF!</definedName>
    <definedName name="ベベル" localSheetId="4">①ー２携帯電話!ベベル</definedName>
    <definedName name="ベベル" localSheetId="5">①ー２自動車!ベベル</definedName>
    <definedName name="ベベル" localSheetId="6">①ー２小ロット!ベベル</definedName>
    <definedName name="ベベル" localSheetId="3">①ー２全社!ベベル</definedName>
    <definedName name="ベベル" localSheetId="1">①ー２全社サマリー!ベベル</definedName>
    <definedName name="ベベル" localSheetId="2">'①－3事業別サマリー'!ベベル</definedName>
    <definedName name="ベベル" localSheetId="7">①共通経費配賦用シート!ベベル</definedName>
    <definedName name="ベベル">[0]!ベベル</definedName>
    <definedName name="荷繰1サブメニュー表示" localSheetId="0">'①-1損益要因分析表'!荷繰1サブメニュー表示</definedName>
    <definedName name="荷繰1サブメニュー表示">[0]!荷繰1サブメニュー表示</definedName>
    <definedName name="荷繰1印刷" localSheetId="0">'①-1損益要因分析表'!荷繰1印刷</definedName>
    <definedName name="荷繰1印刷">[0]!荷繰1印刷</definedName>
    <definedName name="荷繰2B1サブメニュｰ表示" localSheetId="0">'①-1損益要因分析表'!荷繰2B1サブメニュｰ表示</definedName>
    <definedName name="荷繰2B1サブメニュｰ表示">[0]!荷繰2B1サブメニュｰ表示</definedName>
    <definedName name="改善" localSheetId="4">①ー２携帯電話!改善</definedName>
    <definedName name="改善" localSheetId="5">①ー２自動車!改善</definedName>
    <definedName name="改善" localSheetId="6">①ー２小ロット!改善</definedName>
    <definedName name="改善" localSheetId="3">①ー２全社!改善</definedName>
    <definedName name="改善" localSheetId="1">①ー２全社サマリー!改善</definedName>
    <definedName name="改善" localSheetId="2">'①－3事業別サマリー'!改善</definedName>
    <definedName name="改善" localSheetId="7">①共通経費配賦用シート!改善</definedName>
    <definedName name="改善">[0]!改善</definedName>
    <definedName name="改善1" localSheetId="4">①ー２携帯電話!改善1</definedName>
    <definedName name="改善1" localSheetId="5">①ー２自動車!改善1</definedName>
    <definedName name="改善1" localSheetId="6">①ー２小ロット!改善1</definedName>
    <definedName name="改善1" localSheetId="3">①ー２全社!改善1</definedName>
    <definedName name="改善1" localSheetId="1">①ー２全社サマリー!改善1</definedName>
    <definedName name="改善1" localSheetId="2">'①－3事業別サマリー'!改善1</definedName>
    <definedName name="改善1" localSheetId="7">①共通経費配賦用シート!改善1</definedName>
    <definedName name="改善1">[0]!改善1</definedName>
    <definedName name="改善10" localSheetId="4">①ー２携帯電話!改善10</definedName>
    <definedName name="改善10" localSheetId="5">①ー２自動車!改善10</definedName>
    <definedName name="改善10" localSheetId="6">①ー２小ロット!改善10</definedName>
    <definedName name="改善10" localSheetId="3">①ー２全社!改善10</definedName>
    <definedName name="改善10" localSheetId="1">①ー２全社サマリー!改善10</definedName>
    <definedName name="改善10" localSheetId="2">'①－3事業別サマリー'!改善10</definedName>
    <definedName name="改善10" localSheetId="7">①共通経費配賦用シート!改善10</definedName>
    <definedName name="改善10">[0]!改善10</definedName>
    <definedName name="改善11" localSheetId="4">①ー２携帯電話!改善11</definedName>
    <definedName name="改善11" localSheetId="5">①ー２自動車!改善11</definedName>
    <definedName name="改善11" localSheetId="6">①ー２小ロット!改善11</definedName>
    <definedName name="改善11" localSheetId="3">①ー２全社!改善11</definedName>
    <definedName name="改善11" localSheetId="1">①ー２全社サマリー!改善11</definedName>
    <definedName name="改善11" localSheetId="2">'①－3事業別サマリー'!改善11</definedName>
    <definedName name="改善11" localSheetId="7">①共通経費配賦用シート!改善11</definedName>
    <definedName name="改善11">[0]!改善11</definedName>
    <definedName name="改善12" localSheetId="4">①ー２携帯電話!改善12</definedName>
    <definedName name="改善12" localSheetId="5">①ー２自動車!改善12</definedName>
    <definedName name="改善12" localSheetId="6">①ー２小ロット!改善12</definedName>
    <definedName name="改善12" localSheetId="3">①ー２全社!改善12</definedName>
    <definedName name="改善12" localSheetId="1">①ー２全社サマリー!改善12</definedName>
    <definedName name="改善12" localSheetId="2">'①－3事業別サマリー'!改善12</definedName>
    <definedName name="改善12" localSheetId="7">①共通経費配賦用シート!改善12</definedName>
    <definedName name="改善12">[0]!改善12</definedName>
    <definedName name="改善13" localSheetId="4">①ー２携帯電話!改善13</definedName>
    <definedName name="改善13" localSheetId="5">①ー２自動車!改善13</definedName>
    <definedName name="改善13" localSheetId="6">①ー２小ロット!改善13</definedName>
    <definedName name="改善13" localSheetId="3">①ー２全社!改善13</definedName>
    <definedName name="改善13" localSheetId="1">①ー２全社サマリー!改善13</definedName>
    <definedName name="改善13" localSheetId="2">'①－3事業別サマリー'!改善13</definedName>
    <definedName name="改善13" localSheetId="7">①共通経費配賦用シート!改善13</definedName>
    <definedName name="改善13">[0]!改善13</definedName>
    <definedName name="改善2" localSheetId="4">①ー２携帯電話!改善2</definedName>
    <definedName name="改善2" localSheetId="5">①ー２自動車!改善2</definedName>
    <definedName name="改善2" localSheetId="6">①ー２小ロット!改善2</definedName>
    <definedName name="改善2" localSheetId="3">①ー２全社!改善2</definedName>
    <definedName name="改善2" localSheetId="1">①ー２全社サマリー!改善2</definedName>
    <definedName name="改善2" localSheetId="2">'①－3事業別サマリー'!改善2</definedName>
    <definedName name="改善2" localSheetId="7">①共通経費配賦用シート!改善2</definedName>
    <definedName name="改善2">[0]!改善2</definedName>
    <definedName name="改善3" localSheetId="4">①ー２携帯電話!改善3</definedName>
    <definedName name="改善3" localSheetId="5">①ー２自動車!改善3</definedName>
    <definedName name="改善3" localSheetId="6">①ー２小ロット!改善3</definedName>
    <definedName name="改善3" localSheetId="3">①ー２全社!改善3</definedName>
    <definedName name="改善3" localSheetId="1">①ー２全社サマリー!改善3</definedName>
    <definedName name="改善3" localSheetId="2">'①－3事業別サマリー'!改善3</definedName>
    <definedName name="改善3" localSheetId="7">①共通経費配賦用シート!改善3</definedName>
    <definedName name="改善3">[0]!改善3</definedName>
    <definedName name="改善4" localSheetId="4">①ー２携帯電話!改善4</definedName>
    <definedName name="改善4" localSheetId="5">①ー２自動車!改善4</definedName>
    <definedName name="改善4" localSheetId="6">①ー２小ロット!改善4</definedName>
    <definedName name="改善4" localSheetId="3">①ー２全社!改善4</definedName>
    <definedName name="改善4" localSheetId="1">①ー２全社サマリー!改善4</definedName>
    <definedName name="改善4" localSheetId="2">'①－3事業別サマリー'!改善4</definedName>
    <definedName name="改善4" localSheetId="7">①共通経費配賦用シート!改善4</definedName>
    <definedName name="改善4">[0]!改善4</definedName>
    <definedName name="改善5" localSheetId="4">①ー２携帯電話!改善5</definedName>
    <definedName name="改善5" localSheetId="5">①ー２自動車!改善5</definedName>
    <definedName name="改善5" localSheetId="6">①ー２小ロット!改善5</definedName>
    <definedName name="改善5" localSheetId="3">①ー２全社!改善5</definedName>
    <definedName name="改善5" localSheetId="1">①ー２全社サマリー!改善5</definedName>
    <definedName name="改善5" localSheetId="2">'①－3事業別サマリー'!改善5</definedName>
    <definedName name="改善5" localSheetId="7">①共通経費配賦用シート!改善5</definedName>
    <definedName name="改善5">[0]!改善5</definedName>
    <definedName name="改善6" localSheetId="4">①ー２携帯電話!改善6</definedName>
    <definedName name="改善6" localSheetId="5">①ー２自動車!改善6</definedName>
    <definedName name="改善6" localSheetId="6">①ー２小ロット!改善6</definedName>
    <definedName name="改善6" localSheetId="3">①ー２全社!改善6</definedName>
    <definedName name="改善6" localSheetId="1">①ー２全社サマリー!改善6</definedName>
    <definedName name="改善6" localSheetId="2">'①－3事業別サマリー'!改善6</definedName>
    <definedName name="改善6" localSheetId="7">①共通経費配賦用シート!改善6</definedName>
    <definedName name="改善6">[0]!改善6</definedName>
    <definedName name="改善7" localSheetId="4">①ー２携帯電話!改善7</definedName>
    <definedName name="改善7" localSheetId="5">①ー２自動車!改善7</definedName>
    <definedName name="改善7" localSheetId="6">①ー２小ロット!改善7</definedName>
    <definedName name="改善7" localSheetId="3">①ー２全社!改善7</definedName>
    <definedName name="改善7" localSheetId="1">①ー２全社サマリー!改善7</definedName>
    <definedName name="改善7" localSheetId="2">'①－3事業別サマリー'!改善7</definedName>
    <definedName name="改善7" localSheetId="7">①共通経費配賦用シート!改善7</definedName>
    <definedName name="改善7">[0]!改善7</definedName>
    <definedName name="改善8" localSheetId="4">①ー２携帯電話!改善8</definedName>
    <definedName name="改善8" localSheetId="5">①ー２自動車!改善8</definedName>
    <definedName name="改善8" localSheetId="6">①ー２小ロット!改善8</definedName>
    <definedName name="改善8" localSheetId="3">①ー２全社!改善8</definedName>
    <definedName name="改善8" localSheetId="1">①ー２全社サマリー!改善8</definedName>
    <definedName name="改善8" localSheetId="2">'①－3事業別サマリー'!改善8</definedName>
    <definedName name="改善8" localSheetId="7">①共通経費配賦用シート!改善8</definedName>
    <definedName name="改善8">[0]!改善8</definedName>
    <definedName name="改善9" localSheetId="4">①ー２携帯電話!改善9</definedName>
    <definedName name="改善9" localSheetId="5">①ー２自動車!改善9</definedName>
    <definedName name="改善9" localSheetId="6">①ー２小ロット!改善9</definedName>
    <definedName name="改善9" localSheetId="3">①ー２全社!改善9</definedName>
    <definedName name="改善9" localSheetId="1">①ー２全社サマリー!改善9</definedName>
    <definedName name="改善9" localSheetId="2">'①－3事業別サマリー'!改善9</definedName>
    <definedName name="改善9" localSheetId="7">①共通経費配賦用シート!改善9</definedName>
    <definedName name="改善9">[0]!改善9</definedName>
    <definedName name="改善効果確認ＴＣﾗｲﾝ" localSheetId="4">①ー２携帯電話!改善効果確認ＴＣﾗｲﾝ</definedName>
    <definedName name="改善効果確認ＴＣﾗｲﾝ" localSheetId="5">①ー２自動車!改善効果確認ＴＣﾗｲﾝ</definedName>
    <definedName name="改善効果確認ＴＣﾗｲﾝ" localSheetId="6">①ー２小ロット!改善効果確認ＴＣﾗｲﾝ</definedName>
    <definedName name="改善効果確認ＴＣﾗｲﾝ" localSheetId="3">①ー２全社!改善効果確認ＴＣﾗｲﾝ</definedName>
    <definedName name="改善効果確認ＴＣﾗｲﾝ" localSheetId="1">①ー２全社サマリー!改善効果確認ＴＣﾗｲﾝ</definedName>
    <definedName name="改善効果確認ＴＣﾗｲﾝ" localSheetId="2">'①－3事業別サマリー'!改善効果確認ＴＣﾗｲﾝ</definedName>
    <definedName name="改善効果確認ＴＣﾗｲﾝ" localSheetId="7">①共通経費配賦用シート!改善効果確認ＴＣﾗｲﾝ</definedName>
    <definedName name="改善効果確認ＴＣﾗｲﾝ">[0]!改善効果確認ＴＣﾗｲﾝ</definedName>
    <definedName name="改編中" localSheetId="4">①ー２携帯電話!改編中</definedName>
    <definedName name="改編中" localSheetId="5">①ー２自動車!改編中</definedName>
    <definedName name="改編中" localSheetId="6">①ー２小ロット!改編中</definedName>
    <definedName name="改編中" localSheetId="3">①ー２全社!改編中</definedName>
    <definedName name="改編中" localSheetId="1">①ー２全社サマリー!改編中</definedName>
    <definedName name="改編中" localSheetId="2">'①－3事業別サマリー'!改編中</definedName>
    <definedName name="改編中" localSheetId="7">①共通経費配賦用シート!改編中</definedName>
    <definedName name="改編中">[0]!改編中</definedName>
    <definedName name="計画タクトタイム" localSheetId="4">#REF!</definedName>
    <definedName name="計画タクトタイム" localSheetId="5">#REF!</definedName>
    <definedName name="計画タクトタイム" localSheetId="6">#REF!</definedName>
    <definedName name="計画タクトタイム" localSheetId="3">#REF!</definedName>
    <definedName name="計画タクトタイム" localSheetId="1">#REF!</definedName>
    <definedName name="計画タクトタイム" localSheetId="2">#REF!</definedName>
    <definedName name="計画タクトタイム" localSheetId="7">#REF!</definedName>
    <definedName name="計画タクトタイム">#REF!</definedName>
    <definedName name="現状の把握" localSheetId="4">①ー２携帯電話!現状の把握</definedName>
    <definedName name="現状の把握" localSheetId="5">①ー２自動車!現状の把握</definedName>
    <definedName name="現状の把握" localSheetId="6">①ー２小ロット!現状の把握</definedName>
    <definedName name="現状の把握" localSheetId="3">①ー２全社!現状の把握</definedName>
    <definedName name="現状の把握" localSheetId="1">①ー２全社サマリー!現状の把握</definedName>
    <definedName name="現状の把握" localSheetId="2">'①－3事業別サマリー'!現状の把握</definedName>
    <definedName name="現状の把握" localSheetId="7">①共通経費配賦用シート!現状の把握</definedName>
    <definedName name="現状の把握">[0]!現状の把握</definedName>
    <definedName name="効果２" localSheetId="4">①ー２携帯電話!効果２</definedName>
    <definedName name="効果２" localSheetId="5">①ー２自動車!効果２</definedName>
    <definedName name="効果２" localSheetId="6">①ー２小ロット!効果２</definedName>
    <definedName name="効果２" localSheetId="3">①ー２全社!効果２</definedName>
    <definedName name="効果２" localSheetId="1">①ー２全社サマリー!効果２</definedName>
    <definedName name="効果２" localSheetId="2">'①－3事業別サマリー'!効果２</definedName>
    <definedName name="効果２" localSheetId="7">①共通経費配賦用シート!効果２</definedName>
    <definedName name="効果２">[0]!効果２</definedName>
    <definedName name="工程別" localSheetId="4">①ー２携帯電話!工程別</definedName>
    <definedName name="工程別" localSheetId="5">①ー２自動車!工程別</definedName>
    <definedName name="工程別" localSheetId="6">①ー２小ロット!工程別</definedName>
    <definedName name="工程別" localSheetId="3">①ー２全社!工程別</definedName>
    <definedName name="工程別" localSheetId="1">①ー２全社サマリー!工程別</definedName>
    <definedName name="工程別" localSheetId="2">'①－3事業別サマリー'!工程別</definedName>
    <definedName name="工程別" localSheetId="7">①共通経費配賦用シート!工程別</definedName>
    <definedName name="工程別">[0]!工程別</definedName>
    <definedName name="工能表9月度" localSheetId="4">①ー２携帯電話!工能表9月度</definedName>
    <definedName name="工能表9月度" localSheetId="5">①ー２自動車!工能表9月度</definedName>
    <definedName name="工能表9月度" localSheetId="6">①ー２小ロット!工能表9月度</definedName>
    <definedName name="工能表9月度" localSheetId="3">①ー２全社!工能表9月度</definedName>
    <definedName name="工能表9月度" localSheetId="1">①ー２全社サマリー!工能表9月度</definedName>
    <definedName name="工能表9月度" localSheetId="2">'①－3事業別サマリー'!工能表9月度</definedName>
    <definedName name="工能表9月度" localSheetId="7">①共通経費配賦用シート!工能表9月度</definedName>
    <definedName name="工能表9月度">[0]!工能表9月度</definedName>
    <definedName name="合計" localSheetId="4">#REF!</definedName>
    <definedName name="合計" localSheetId="5">#REF!</definedName>
    <definedName name="合計" localSheetId="6">#REF!</definedName>
    <definedName name="合計" localSheetId="0">#REF!</definedName>
    <definedName name="合計" localSheetId="7">#REF!</definedName>
    <definedName name="合計">#REF!</definedName>
    <definedName name="今後の進め方" localSheetId="4">①ー２携帯電話!今後の進め方</definedName>
    <definedName name="今後の進め方" localSheetId="5">①ー２自動車!今後の進め方</definedName>
    <definedName name="今後の進め方" localSheetId="6">①ー２小ロット!今後の進め方</definedName>
    <definedName name="今後の進め方" localSheetId="3">①ー２全社!今後の進め方</definedName>
    <definedName name="今後の進め方" localSheetId="1">①ー２全社サマリー!今後の進め方</definedName>
    <definedName name="今後の進め方" localSheetId="2">'①－3事業別サマリー'!今後の進め方</definedName>
    <definedName name="今後の進め方" localSheetId="7">①共通経費配賦用シート!今後の進め方</definedName>
    <definedName name="今後の進め方">[0]!今後の進め方</definedName>
    <definedName name="最終" localSheetId="4">①ー２携帯電話!最終</definedName>
    <definedName name="最終" localSheetId="5">①ー２自動車!最終</definedName>
    <definedName name="最終" localSheetId="6">①ー２小ロット!最終</definedName>
    <definedName name="最終" localSheetId="3">①ー２全社!最終</definedName>
    <definedName name="最終" localSheetId="1">①ー２全社サマリー!最終</definedName>
    <definedName name="最終" localSheetId="2">'①－3事業別サマリー'!最終</definedName>
    <definedName name="最終" localSheetId="7">①共通経費配賦用シート!最終</definedName>
    <definedName name="最終">[0]!最終</definedName>
    <definedName name="三翠社" localSheetId="4">①ー２携帯電話!三翠社</definedName>
    <definedName name="三翠社" localSheetId="5">①ー２自動車!三翠社</definedName>
    <definedName name="三翠社" localSheetId="6">①ー２小ロット!三翠社</definedName>
    <definedName name="三翠社" localSheetId="3">①ー２全社!三翠社</definedName>
    <definedName name="三翠社" localSheetId="1">①ー２全社サマリー!三翠社</definedName>
    <definedName name="三翠社" localSheetId="2">'①－3事業別サマリー'!三翠社</definedName>
    <definedName name="三翠社" localSheetId="7">①共通経費配賦用シート!三翠社</definedName>
    <definedName name="三翠社">[0]!三翠社</definedName>
    <definedName name="試乗車マップ" localSheetId="4" hidden="1">#REF!</definedName>
    <definedName name="試乗車マップ" localSheetId="5" hidden="1">#REF!</definedName>
    <definedName name="試乗車マップ" localSheetId="6" hidden="1">#REF!</definedName>
    <definedName name="試乗車マップ" localSheetId="0" hidden="1">#REF!</definedName>
    <definedName name="試乗車マップ" localSheetId="7" hidden="1">#REF!</definedName>
    <definedName name="試乗車マップ" hidden="1">#REF!</definedName>
    <definedName name="新下期差異" localSheetId="4">#REF!</definedName>
    <definedName name="新下期差異" localSheetId="5">#REF!</definedName>
    <definedName name="新下期差異" localSheetId="6">#REF!</definedName>
    <definedName name="新下期差異" localSheetId="0">#REF!</definedName>
    <definedName name="新下期差異" localSheetId="7">#REF!</definedName>
    <definedName name="新下期差異">#REF!</definedName>
    <definedName name="新上期差異" localSheetId="4">#REF!</definedName>
    <definedName name="新上期差異" localSheetId="5">#REF!</definedName>
    <definedName name="新上期差異" localSheetId="6">#REF!</definedName>
    <definedName name="新上期差異" localSheetId="0">#REF!</definedName>
    <definedName name="新上期差異" localSheetId="7">#REF!</definedName>
    <definedName name="新上期差異">#REF!</definedName>
    <definedName name="投入の狙い" localSheetId="4" hidden="1">#REF!</definedName>
    <definedName name="投入の狙い" localSheetId="5" hidden="1">#REF!</definedName>
    <definedName name="投入の狙い" localSheetId="6" hidden="1">#REF!</definedName>
    <definedName name="投入の狙い" localSheetId="0" hidden="1">#REF!</definedName>
    <definedName name="投入の狙い" localSheetId="7" hidden="1">#REF!</definedName>
    <definedName name="投入の狙い" hidden="1">#REF!</definedName>
    <definedName name="能力試算データ" localSheetId="4">#REF!</definedName>
    <definedName name="能力試算データ" localSheetId="5">#REF!</definedName>
    <definedName name="能力試算データ" localSheetId="6">#REF!</definedName>
    <definedName name="能力試算データ" localSheetId="3">#REF!</definedName>
    <definedName name="能力試算データ" localSheetId="1">#REF!</definedName>
    <definedName name="能力試算データ" localSheetId="2">#REF!</definedName>
    <definedName name="能力試算データ" localSheetId="7">#REF!</definedName>
    <definedName name="能力試算データ">#REF!</definedName>
    <definedName name="能力試算データ１" localSheetId="4">#REF!</definedName>
    <definedName name="能力試算データ１" localSheetId="5">#REF!</definedName>
    <definedName name="能力試算データ１" localSheetId="6">#REF!</definedName>
    <definedName name="能力試算データ１" localSheetId="3">#REF!</definedName>
    <definedName name="能力試算データ１" localSheetId="1">#REF!</definedName>
    <definedName name="能力試算データ１" localSheetId="2">#REF!</definedName>
    <definedName name="能力試算データ１" localSheetId="7">#REF!</definedName>
    <definedName name="能力試算データ１">#REF!</definedName>
    <definedName name="配分設定" localSheetId="4">#REF!</definedName>
    <definedName name="配分設定" localSheetId="5">#REF!</definedName>
    <definedName name="配分設定" localSheetId="6">#REF!</definedName>
    <definedName name="配分設定" localSheetId="3">#REF!</definedName>
    <definedName name="配分設定" localSheetId="1">#REF!</definedName>
    <definedName name="配分設定" localSheetId="2">#REF!</definedName>
    <definedName name="配分設定" localSheetId="7">#REF!</definedName>
    <definedName name="配分設定">#REF!</definedName>
    <definedName name="飯田" localSheetId="4">[2]ﾄﾗｸﾀ10!飯田</definedName>
    <definedName name="飯田" localSheetId="5">[2]ﾄﾗｸﾀ10!飯田</definedName>
    <definedName name="飯田" localSheetId="6">[2]ﾄﾗｸﾀ10!飯田</definedName>
    <definedName name="飯田" localSheetId="3">[2]ﾄﾗｸﾀ10!飯田</definedName>
    <definedName name="飯田" localSheetId="1">[2]ﾄﾗｸﾀ10!飯田</definedName>
    <definedName name="飯田" localSheetId="2">[2]ﾄﾗｸﾀ10!飯田</definedName>
    <definedName name="飯田" localSheetId="7">[2]ﾄﾗｸﾀ10!飯田</definedName>
    <definedName name="飯田">[2]ﾄﾗｸﾀ10!飯田</definedName>
    <definedName name="問題1" localSheetId="4">①ー２携帯電話!問題1</definedName>
    <definedName name="問題1" localSheetId="5">①ー２自動車!問題1</definedName>
    <definedName name="問題1" localSheetId="6">①ー２小ロット!問題1</definedName>
    <definedName name="問題1" localSheetId="3">①ー２全社!問題1</definedName>
    <definedName name="問題1" localSheetId="1">①ー２全社サマリー!問題1</definedName>
    <definedName name="問題1" localSheetId="2">'①－3事業別サマリー'!問題1</definedName>
    <definedName name="問題1" localSheetId="7">①共通経費配賦用シート!問題1</definedName>
    <definedName name="問題1">[0]!問題1</definedName>
    <definedName name="問題点" localSheetId="4">①ー２携帯電話!問題点</definedName>
    <definedName name="問題点" localSheetId="5">①ー２自動車!問題点</definedName>
    <definedName name="問題点" localSheetId="6">①ー２小ロット!問題点</definedName>
    <definedName name="問題点" localSheetId="3">①ー２全社!問題点</definedName>
    <definedName name="問題点" localSheetId="1">①ー２全社サマリー!問題点</definedName>
    <definedName name="問題点" localSheetId="2">'①－3事業別サマリー'!問題点</definedName>
    <definedName name="問題点" localSheetId="7">①共通経費配賦用シート!問題点</definedName>
    <definedName name="問題点">[0]!問題点</definedName>
    <definedName name="問題点１" localSheetId="4">①ー２携帯電話!問題点１</definedName>
    <definedName name="問題点１" localSheetId="5">①ー２自動車!問題点１</definedName>
    <definedName name="問題点１" localSheetId="6">①ー２小ロット!問題点１</definedName>
    <definedName name="問題点１" localSheetId="3">①ー２全社!問題点１</definedName>
    <definedName name="問題点１" localSheetId="1">①ー２全社サマリー!問題点１</definedName>
    <definedName name="問題点１" localSheetId="2">'①－3事業別サマリー'!問題点１</definedName>
    <definedName name="問題点１" localSheetId="7">①共通経費配賦用シート!問題点１</definedName>
    <definedName name="問題点１">[0]!問題点１</definedName>
  </definedNames>
  <calcPr calcId="179017"/>
</workbook>
</file>

<file path=xl/calcChain.xml><?xml version="1.0" encoding="utf-8"?>
<calcChain xmlns="http://schemas.openxmlformats.org/spreadsheetml/2006/main">
  <c r="F6" i="32" l="1"/>
  <c r="BU6" i="32" s="1"/>
  <c r="U6" i="32"/>
  <c r="W6" i="32"/>
  <c r="Y6" i="32"/>
  <c r="AA6" i="32"/>
  <c r="AC6" i="32"/>
  <c r="AE6" i="32"/>
  <c r="AG6" i="32"/>
  <c r="AI6" i="32"/>
  <c r="AK6" i="32"/>
  <c r="AM6" i="32"/>
  <c r="AO6" i="32"/>
  <c r="AQ6" i="32"/>
  <c r="AS6" i="32"/>
  <c r="AU6" i="32"/>
  <c r="AW6" i="32"/>
  <c r="AY6" i="32"/>
  <c r="BA6" i="32"/>
  <c r="BC6" i="32"/>
  <c r="BE6" i="32"/>
  <c r="BG6" i="32"/>
  <c r="BI6" i="32"/>
  <c r="BK6" i="32"/>
  <c r="BM6" i="32"/>
  <c r="BO6" i="32"/>
  <c r="CI67" i="32"/>
  <c r="CA67" i="32"/>
  <c r="BO67" i="32"/>
  <c r="BM67" i="32"/>
  <c r="BK67" i="32"/>
  <c r="BI67" i="32"/>
  <c r="BG67" i="32"/>
  <c r="BE67" i="32"/>
  <c r="BC67" i="32"/>
  <c r="BA67" i="32"/>
  <c r="AY67" i="32"/>
  <c r="AW67" i="32"/>
  <c r="AU67" i="32"/>
  <c r="AS67" i="32"/>
  <c r="AQ67" i="32"/>
  <c r="AO67" i="32"/>
  <c r="AM67" i="32"/>
  <c r="AK67" i="32"/>
  <c r="AI67" i="32"/>
  <c r="AG67" i="32"/>
  <c r="AE67" i="32"/>
  <c r="AC67" i="32"/>
  <c r="AA67" i="32"/>
  <c r="Y67" i="32"/>
  <c r="W67" i="32"/>
  <c r="U67" i="32"/>
  <c r="CK66" i="32"/>
  <c r="CC66" i="32"/>
  <c r="BO66" i="32"/>
  <c r="BM66" i="32"/>
  <c r="BK66" i="32"/>
  <c r="BI66" i="32"/>
  <c r="BG66" i="32"/>
  <c r="BE66" i="32"/>
  <c r="BC66" i="32"/>
  <c r="BA66" i="32"/>
  <c r="AY66" i="32"/>
  <c r="AW66" i="32"/>
  <c r="AU66" i="32"/>
  <c r="AS66" i="32"/>
  <c r="AQ66" i="32"/>
  <c r="AO66" i="32"/>
  <c r="AM66" i="32"/>
  <c r="AK66" i="32"/>
  <c r="AI66" i="32"/>
  <c r="AG66" i="32"/>
  <c r="AE66" i="32"/>
  <c r="AC66" i="32"/>
  <c r="AA66" i="32"/>
  <c r="Y66" i="32"/>
  <c r="W66" i="32"/>
  <c r="U66" i="32"/>
  <c r="CE65" i="32"/>
  <c r="BO65" i="32"/>
  <c r="BM65" i="32"/>
  <c r="BK65" i="32"/>
  <c r="BI65" i="32"/>
  <c r="BG65" i="32"/>
  <c r="BE65" i="32"/>
  <c r="BC65" i="32"/>
  <c r="BA65" i="32"/>
  <c r="AY65" i="32"/>
  <c r="AW65" i="32"/>
  <c r="AU65" i="32"/>
  <c r="AS65" i="32"/>
  <c r="AQ65" i="32"/>
  <c r="AO65" i="32"/>
  <c r="AM65" i="32"/>
  <c r="AK65" i="32"/>
  <c r="AI65" i="32"/>
  <c r="AG65" i="32"/>
  <c r="AE65" i="32"/>
  <c r="AC65" i="32"/>
  <c r="AA65" i="32"/>
  <c r="Y65" i="32"/>
  <c r="W65" i="32"/>
  <c r="U65" i="32"/>
  <c r="BO64" i="32"/>
  <c r="BM64" i="32"/>
  <c r="BK64" i="32"/>
  <c r="BI64" i="32"/>
  <c r="BG64" i="32"/>
  <c r="BE64" i="32"/>
  <c r="BC64" i="32"/>
  <c r="BA64" i="32"/>
  <c r="AY64" i="32"/>
  <c r="AW64" i="32"/>
  <c r="AU64" i="32"/>
  <c r="AS64" i="32"/>
  <c r="AQ64" i="32"/>
  <c r="AO64" i="32"/>
  <c r="AM64" i="32"/>
  <c r="AK64" i="32"/>
  <c r="AI64" i="32"/>
  <c r="AG64" i="32"/>
  <c r="AE64" i="32"/>
  <c r="AC64" i="32"/>
  <c r="AA64" i="32"/>
  <c r="Y64" i="32"/>
  <c r="W64" i="32"/>
  <c r="U64" i="32"/>
  <c r="CK63" i="32"/>
  <c r="BW63" i="32"/>
  <c r="BO63" i="32"/>
  <c r="BM63" i="32"/>
  <c r="BK63" i="32"/>
  <c r="BI63" i="32"/>
  <c r="BG63" i="32"/>
  <c r="BE63" i="32"/>
  <c r="BC63" i="32"/>
  <c r="BA63" i="32"/>
  <c r="AY63" i="32"/>
  <c r="AW63" i="32"/>
  <c r="AU63" i="32"/>
  <c r="AS63" i="32"/>
  <c r="AQ63" i="32"/>
  <c r="AO63" i="32"/>
  <c r="AM63" i="32"/>
  <c r="AK63" i="32"/>
  <c r="AI63" i="32"/>
  <c r="AG63" i="32"/>
  <c r="AE63" i="32"/>
  <c r="AC63" i="32"/>
  <c r="AA63" i="32"/>
  <c r="Y63" i="32"/>
  <c r="W63" i="32"/>
  <c r="U63" i="32"/>
  <c r="CM62" i="32"/>
  <c r="CA62" i="32"/>
  <c r="BS62" i="32"/>
  <c r="BO62" i="32"/>
  <c r="BM62" i="32"/>
  <c r="BK62" i="32"/>
  <c r="BI62" i="32"/>
  <c r="BG62" i="32"/>
  <c r="BE62" i="32"/>
  <c r="BC62" i="32"/>
  <c r="BA62" i="32"/>
  <c r="AY62" i="32"/>
  <c r="AW62" i="32"/>
  <c r="AU62" i="32"/>
  <c r="AS62" i="32"/>
  <c r="AQ62" i="32"/>
  <c r="AO62" i="32"/>
  <c r="AM62" i="32"/>
  <c r="AK62" i="32"/>
  <c r="AI62" i="32"/>
  <c r="AG62" i="32"/>
  <c r="AE62" i="32"/>
  <c r="AC62" i="32"/>
  <c r="AA62" i="32"/>
  <c r="Y62" i="32"/>
  <c r="W62" i="32"/>
  <c r="U62" i="32"/>
  <c r="BU61" i="32"/>
  <c r="BO61" i="32"/>
  <c r="BM61" i="32"/>
  <c r="BK61" i="32"/>
  <c r="BI61" i="32"/>
  <c r="BG61" i="32"/>
  <c r="BE61" i="32"/>
  <c r="BC61" i="32"/>
  <c r="BA61" i="32"/>
  <c r="AY61" i="32"/>
  <c r="AW61" i="32"/>
  <c r="AU61" i="32"/>
  <c r="AS61" i="32"/>
  <c r="AQ61" i="32"/>
  <c r="AO61" i="32"/>
  <c r="AM61" i="32"/>
  <c r="AK61" i="32"/>
  <c r="AI61" i="32"/>
  <c r="AG61" i="32"/>
  <c r="AE61" i="32"/>
  <c r="AC61" i="32"/>
  <c r="AA61" i="32"/>
  <c r="Y61" i="32"/>
  <c r="W61" i="32"/>
  <c r="U61" i="32"/>
  <c r="BO60" i="32"/>
  <c r="BM60" i="32"/>
  <c r="BK60" i="32"/>
  <c r="BI60" i="32"/>
  <c r="BG60" i="32"/>
  <c r="BE60" i="32"/>
  <c r="BC60" i="32"/>
  <c r="BA60" i="32"/>
  <c r="AY60" i="32"/>
  <c r="AW60" i="32"/>
  <c r="AU60" i="32"/>
  <c r="AS60" i="32"/>
  <c r="AQ60" i="32"/>
  <c r="AO60" i="32"/>
  <c r="AM60" i="32"/>
  <c r="AK60" i="32"/>
  <c r="AI60" i="32"/>
  <c r="AG60" i="32"/>
  <c r="AE60" i="32"/>
  <c r="AC60" i="32"/>
  <c r="AA60" i="32"/>
  <c r="Y60" i="32"/>
  <c r="W60" i="32"/>
  <c r="U60" i="32"/>
  <c r="CI59" i="32"/>
  <c r="CA59" i="32"/>
  <c r="BO59" i="32"/>
  <c r="BM59" i="32"/>
  <c r="BK59" i="32"/>
  <c r="BI59" i="32"/>
  <c r="BG59" i="32"/>
  <c r="BE59" i="32"/>
  <c r="BC59" i="32"/>
  <c r="BA59" i="32"/>
  <c r="AY59" i="32"/>
  <c r="AW59" i="32"/>
  <c r="AU59" i="32"/>
  <c r="AS59" i="32"/>
  <c r="AQ59" i="32"/>
  <c r="AO59" i="32"/>
  <c r="AM59" i="32"/>
  <c r="AK59" i="32"/>
  <c r="AI59" i="32"/>
  <c r="AG59" i="32"/>
  <c r="AE59" i="32"/>
  <c r="AC59" i="32"/>
  <c r="AA59" i="32"/>
  <c r="Y59" i="32"/>
  <c r="W59" i="32"/>
  <c r="U59" i="32"/>
  <c r="CK58" i="32"/>
  <c r="CC58" i="32"/>
  <c r="BO58" i="32"/>
  <c r="BM58" i="32"/>
  <c r="BK58" i="32"/>
  <c r="BI58" i="32"/>
  <c r="BG58" i="32"/>
  <c r="BE58" i="32"/>
  <c r="BC58" i="32"/>
  <c r="BA58" i="32"/>
  <c r="AY58" i="32"/>
  <c r="AW58" i="32"/>
  <c r="AU58" i="32"/>
  <c r="AS58" i="32"/>
  <c r="AQ58" i="32"/>
  <c r="AO58" i="32"/>
  <c r="AM58" i="32"/>
  <c r="AK58" i="32"/>
  <c r="AI58" i="32"/>
  <c r="AG58" i="32"/>
  <c r="AE58" i="32"/>
  <c r="AC58" i="32"/>
  <c r="AA58" i="32"/>
  <c r="Y58" i="32"/>
  <c r="W58" i="32"/>
  <c r="U58" i="32"/>
  <c r="CE57" i="32"/>
  <c r="BO57" i="32"/>
  <c r="BM57" i="32"/>
  <c r="BK57" i="32"/>
  <c r="BI57" i="32"/>
  <c r="BG57" i="32"/>
  <c r="BE57" i="32"/>
  <c r="BC57" i="32"/>
  <c r="BA57" i="32"/>
  <c r="AY57" i="32"/>
  <c r="AW57" i="32"/>
  <c r="AU57" i="32"/>
  <c r="AS57" i="32"/>
  <c r="AQ57" i="32"/>
  <c r="AO57" i="32"/>
  <c r="AM57" i="32"/>
  <c r="AK57" i="32"/>
  <c r="AI57" i="32"/>
  <c r="AG57" i="32"/>
  <c r="AE57" i="32"/>
  <c r="AC57" i="32"/>
  <c r="AA57" i="32"/>
  <c r="Y57" i="32"/>
  <c r="W57" i="32"/>
  <c r="U57" i="32"/>
  <c r="BO56" i="32"/>
  <c r="BM56" i="32"/>
  <c r="BK56" i="32"/>
  <c r="BI56" i="32"/>
  <c r="BG56" i="32"/>
  <c r="BE56" i="32"/>
  <c r="BC56" i="32"/>
  <c r="BA56" i="32"/>
  <c r="AY56" i="32"/>
  <c r="AW56" i="32"/>
  <c r="AU56" i="32"/>
  <c r="AS56" i="32"/>
  <c r="AQ56" i="32"/>
  <c r="AO56" i="32"/>
  <c r="AM56" i="32"/>
  <c r="AK56" i="32"/>
  <c r="AI56" i="32"/>
  <c r="AG56" i="32"/>
  <c r="AE56" i="32"/>
  <c r="AC56" i="32"/>
  <c r="AA56" i="32"/>
  <c r="Y56" i="32"/>
  <c r="W56" i="32"/>
  <c r="U56" i="32"/>
  <c r="CK55" i="32"/>
  <c r="BW55" i="32"/>
  <c r="BO55" i="32"/>
  <c r="BM55" i="32"/>
  <c r="BK55" i="32"/>
  <c r="BI55" i="32"/>
  <c r="BG55" i="32"/>
  <c r="BE55" i="32"/>
  <c r="BC55" i="32"/>
  <c r="BA55" i="32"/>
  <c r="AY55" i="32"/>
  <c r="AW55" i="32"/>
  <c r="AU55" i="32"/>
  <c r="AS55" i="32"/>
  <c r="AQ55" i="32"/>
  <c r="AO55" i="32"/>
  <c r="AM55" i="32"/>
  <c r="AK55" i="32"/>
  <c r="AI55" i="32"/>
  <c r="AG55" i="32"/>
  <c r="AE55" i="32"/>
  <c r="AC55" i="32"/>
  <c r="AA55" i="32"/>
  <c r="Y55" i="32"/>
  <c r="W55" i="32"/>
  <c r="U55" i="32"/>
  <c r="CM54" i="32"/>
  <c r="CA54" i="32"/>
  <c r="BS54" i="32"/>
  <c r="BO54" i="32"/>
  <c r="BM54" i="32"/>
  <c r="BK54" i="32"/>
  <c r="BI54" i="32"/>
  <c r="BG54" i="32"/>
  <c r="BE54" i="32"/>
  <c r="BC54" i="32"/>
  <c r="BA54" i="32"/>
  <c r="AY54" i="32"/>
  <c r="AW54" i="32"/>
  <c r="AU54" i="32"/>
  <c r="AS54" i="32"/>
  <c r="AQ54" i="32"/>
  <c r="AO54" i="32"/>
  <c r="AM54" i="32"/>
  <c r="AK54" i="32"/>
  <c r="AI54" i="32"/>
  <c r="AG54" i="32"/>
  <c r="AE54" i="32"/>
  <c r="AC54" i="32"/>
  <c r="AA54" i="32"/>
  <c r="Y54" i="32"/>
  <c r="W54" i="32"/>
  <c r="U54" i="32"/>
  <c r="BU53" i="32"/>
  <c r="BO53" i="32"/>
  <c r="BM53" i="32"/>
  <c r="BK53" i="32"/>
  <c r="BI53" i="32"/>
  <c r="BG53" i="32"/>
  <c r="BE53" i="32"/>
  <c r="BC53" i="32"/>
  <c r="BA53" i="32"/>
  <c r="AY53" i="32"/>
  <c r="AW53" i="32"/>
  <c r="AU53" i="32"/>
  <c r="AS53" i="32"/>
  <c r="AQ53" i="32"/>
  <c r="AO53" i="32"/>
  <c r="AM53" i="32"/>
  <c r="AK53" i="32"/>
  <c r="AI53" i="32"/>
  <c r="AG53" i="32"/>
  <c r="AE53" i="32"/>
  <c r="AC53" i="32"/>
  <c r="AA53" i="32"/>
  <c r="Y53" i="32"/>
  <c r="W53" i="32"/>
  <c r="U53" i="32"/>
  <c r="BO52" i="32"/>
  <c r="BM52" i="32"/>
  <c r="BK52" i="32"/>
  <c r="BI52" i="32"/>
  <c r="BG52" i="32"/>
  <c r="BE52" i="32"/>
  <c r="BC52" i="32"/>
  <c r="BA52" i="32"/>
  <c r="AY52" i="32"/>
  <c r="AW52" i="32"/>
  <c r="AU52" i="32"/>
  <c r="AS52" i="32"/>
  <c r="AQ52" i="32"/>
  <c r="AO52" i="32"/>
  <c r="AM52" i="32"/>
  <c r="AK52" i="32"/>
  <c r="AI52" i="32"/>
  <c r="AG52" i="32"/>
  <c r="AE52" i="32"/>
  <c r="AC52" i="32"/>
  <c r="AA52" i="32"/>
  <c r="Y52" i="32"/>
  <c r="W52" i="32"/>
  <c r="U52" i="32"/>
  <c r="CI51" i="32"/>
  <c r="CA51" i="32"/>
  <c r="BO51" i="32"/>
  <c r="BM51" i="32"/>
  <c r="BK51" i="32"/>
  <c r="BI51" i="32"/>
  <c r="BG51" i="32"/>
  <c r="BE51" i="32"/>
  <c r="BC51" i="32"/>
  <c r="BA51" i="32"/>
  <c r="AY51" i="32"/>
  <c r="AW51" i="32"/>
  <c r="AU51" i="32"/>
  <c r="AS51" i="32"/>
  <c r="AQ51" i="32"/>
  <c r="AO51" i="32"/>
  <c r="AM51" i="32"/>
  <c r="AK51" i="32"/>
  <c r="AI51" i="32"/>
  <c r="AG51" i="32"/>
  <c r="AE51" i="32"/>
  <c r="AC51" i="32"/>
  <c r="AA51" i="32"/>
  <c r="Y51" i="32"/>
  <c r="W51" i="32"/>
  <c r="U51" i="32"/>
  <c r="CK50" i="32"/>
  <c r="CC50" i="32"/>
  <c r="BO50" i="32"/>
  <c r="BM50" i="32"/>
  <c r="BK50" i="32"/>
  <c r="BI50" i="32"/>
  <c r="BG50" i="32"/>
  <c r="BE50" i="32"/>
  <c r="BC50" i="32"/>
  <c r="BA50" i="32"/>
  <c r="AY50" i="32"/>
  <c r="AW50" i="32"/>
  <c r="AU50" i="32"/>
  <c r="AS50" i="32"/>
  <c r="AQ50" i="32"/>
  <c r="AO50" i="32"/>
  <c r="AM50" i="32"/>
  <c r="AK50" i="32"/>
  <c r="AI50" i="32"/>
  <c r="AG50" i="32"/>
  <c r="AE50" i="32"/>
  <c r="AC50" i="32"/>
  <c r="AA50" i="32"/>
  <c r="Y50" i="32"/>
  <c r="W50" i="32"/>
  <c r="U50" i="32"/>
  <c r="CE49" i="32"/>
  <c r="BO49" i="32"/>
  <c r="BM49" i="32"/>
  <c r="BK49" i="32"/>
  <c r="BI49" i="32"/>
  <c r="BG49" i="32"/>
  <c r="BE49" i="32"/>
  <c r="BC49" i="32"/>
  <c r="BA49" i="32"/>
  <c r="AY49" i="32"/>
  <c r="AW49" i="32"/>
  <c r="AU49" i="32"/>
  <c r="AS49" i="32"/>
  <c r="AQ49" i="32"/>
  <c r="AO49" i="32"/>
  <c r="AM49" i="32"/>
  <c r="AK49" i="32"/>
  <c r="AI49" i="32"/>
  <c r="AG49" i="32"/>
  <c r="AE49" i="32"/>
  <c r="AC49" i="32"/>
  <c r="AA49" i="32"/>
  <c r="Y49" i="32"/>
  <c r="W49" i="32"/>
  <c r="U49" i="32"/>
  <c r="BO48" i="32"/>
  <c r="BM48" i="32"/>
  <c r="BK48" i="32"/>
  <c r="BI48" i="32"/>
  <c r="BG48" i="32"/>
  <c r="BE48" i="32"/>
  <c r="BC48" i="32"/>
  <c r="BA48" i="32"/>
  <c r="AY48" i="32"/>
  <c r="AW48" i="32"/>
  <c r="AU48" i="32"/>
  <c r="AS48" i="32"/>
  <c r="AQ48" i="32"/>
  <c r="AO48" i="32"/>
  <c r="AM48" i="32"/>
  <c r="AK48" i="32"/>
  <c r="AI48" i="32"/>
  <c r="AG48" i="32"/>
  <c r="AE48" i="32"/>
  <c r="AC48" i="32"/>
  <c r="AA48" i="32"/>
  <c r="Y48" i="32"/>
  <c r="W48" i="32"/>
  <c r="U48" i="32"/>
  <c r="CK47" i="32"/>
  <c r="BW47" i="32"/>
  <c r="BO47" i="32"/>
  <c r="BM47" i="32"/>
  <c r="BK47" i="32"/>
  <c r="BI47" i="32"/>
  <c r="BG47" i="32"/>
  <c r="BE47" i="32"/>
  <c r="BC47" i="32"/>
  <c r="BA47" i="32"/>
  <c r="AY47" i="32"/>
  <c r="AW47" i="32"/>
  <c r="AU47" i="32"/>
  <c r="AS47" i="32"/>
  <c r="AQ47" i="32"/>
  <c r="AO47" i="32"/>
  <c r="AM47" i="32"/>
  <c r="AK47" i="32"/>
  <c r="AI47" i="32"/>
  <c r="AG47" i="32"/>
  <c r="AE47" i="32"/>
  <c r="AC47" i="32"/>
  <c r="AA47" i="32"/>
  <c r="Y47" i="32"/>
  <c r="W47" i="32"/>
  <c r="U47" i="32"/>
  <c r="CM46" i="32"/>
  <c r="CA46" i="32"/>
  <c r="BS46" i="32"/>
  <c r="BO46" i="32"/>
  <c r="BM46" i="32"/>
  <c r="BK46" i="32"/>
  <c r="BI46" i="32"/>
  <c r="BG46" i="32"/>
  <c r="BE46" i="32"/>
  <c r="BC46" i="32"/>
  <c r="BA46" i="32"/>
  <c r="AY46" i="32"/>
  <c r="AW46" i="32"/>
  <c r="AU46" i="32"/>
  <c r="AS46" i="32"/>
  <c r="AQ46" i="32"/>
  <c r="AO46" i="32"/>
  <c r="AM46" i="32"/>
  <c r="AK46" i="32"/>
  <c r="AI46" i="32"/>
  <c r="AG46" i="32"/>
  <c r="AE46" i="32"/>
  <c r="AC46" i="32"/>
  <c r="AA46" i="32"/>
  <c r="Y46" i="32"/>
  <c r="W46" i="32"/>
  <c r="U46" i="32"/>
  <c r="BU45" i="32"/>
  <c r="BO45" i="32"/>
  <c r="BM45" i="32"/>
  <c r="BK45" i="32"/>
  <c r="BI45" i="32"/>
  <c r="BG45" i="32"/>
  <c r="BE45" i="32"/>
  <c r="BC45" i="32"/>
  <c r="BA45" i="32"/>
  <c r="AY45" i="32"/>
  <c r="AW45" i="32"/>
  <c r="AU45" i="32"/>
  <c r="AS45" i="32"/>
  <c r="AQ45" i="32"/>
  <c r="AO45" i="32"/>
  <c r="AM45" i="32"/>
  <c r="AK45" i="32"/>
  <c r="AI45" i="32"/>
  <c r="AG45" i="32"/>
  <c r="AE45" i="32"/>
  <c r="AC45" i="32"/>
  <c r="AA45" i="32"/>
  <c r="Y45" i="32"/>
  <c r="W45" i="32"/>
  <c r="U45" i="32"/>
  <c r="BO44" i="32"/>
  <c r="BM44" i="32"/>
  <c r="BK44" i="32"/>
  <c r="BI44" i="32"/>
  <c r="BG44" i="32"/>
  <c r="BE44" i="32"/>
  <c r="BC44" i="32"/>
  <c r="BA44" i="32"/>
  <c r="AY44" i="32"/>
  <c r="AW44" i="32"/>
  <c r="AU44" i="32"/>
  <c r="AS44" i="32"/>
  <c r="AQ44" i="32"/>
  <c r="AO44" i="32"/>
  <c r="AM44" i="32"/>
  <c r="AK44" i="32"/>
  <c r="AI44" i="32"/>
  <c r="AG44" i="32"/>
  <c r="AE44" i="32"/>
  <c r="AC44" i="32"/>
  <c r="AA44" i="32"/>
  <c r="Y44" i="32"/>
  <c r="W44" i="32"/>
  <c r="U44" i="32"/>
  <c r="CI43" i="32"/>
  <c r="CA43" i="32"/>
  <c r="BO43" i="32"/>
  <c r="BM43" i="32"/>
  <c r="BK43" i="32"/>
  <c r="BI43" i="32"/>
  <c r="BG43" i="32"/>
  <c r="BE43" i="32"/>
  <c r="BC43" i="32"/>
  <c r="BA43" i="32"/>
  <c r="AY43" i="32"/>
  <c r="AW43" i="32"/>
  <c r="AU43" i="32"/>
  <c r="AS43" i="32"/>
  <c r="AQ43" i="32"/>
  <c r="AO43" i="32"/>
  <c r="AM43" i="32"/>
  <c r="AK43" i="32"/>
  <c r="AI43" i="32"/>
  <c r="AG43" i="32"/>
  <c r="AE43" i="32"/>
  <c r="AC43" i="32"/>
  <c r="AA43" i="32"/>
  <c r="Y43" i="32"/>
  <c r="W43" i="32"/>
  <c r="U43" i="32"/>
  <c r="CK42" i="32"/>
  <c r="CC42" i="32"/>
  <c r="BO42" i="32"/>
  <c r="BM42" i="32"/>
  <c r="BK42" i="32"/>
  <c r="BI42" i="32"/>
  <c r="BG42" i="32"/>
  <c r="BE42" i="32"/>
  <c r="BC42" i="32"/>
  <c r="BA42" i="32"/>
  <c r="AY42" i="32"/>
  <c r="AW42" i="32"/>
  <c r="AU42" i="32"/>
  <c r="AS42" i="32"/>
  <c r="AQ42" i="32"/>
  <c r="AO42" i="32"/>
  <c r="AM42" i="32"/>
  <c r="AK42" i="32"/>
  <c r="AI42" i="32"/>
  <c r="AG42" i="32"/>
  <c r="AE42" i="32"/>
  <c r="AC42" i="32"/>
  <c r="AA42" i="32"/>
  <c r="Y42" i="32"/>
  <c r="W42" i="32"/>
  <c r="U42" i="32"/>
  <c r="CE41" i="32"/>
  <c r="BO41" i="32"/>
  <c r="BM41" i="32"/>
  <c r="BK41" i="32"/>
  <c r="BI41" i="32"/>
  <c r="BG41" i="32"/>
  <c r="BE41" i="32"/>
  <c r="BC41" i="32"/>
  <c r="BA41" i="32"/>
  <c r="AY41" i="32"/>
  <c r="AW41" i="32"/>
  <c r="AU41" i="32"/>
  <c r="AS41" i="32"/>
  <c r="AQ41" i="32"/>
  <c r="AO41" i="32"/>
  <c r="AM41" i="32"/>
  <c r="AK41" i="32"/>
  <c r="AI41" i="32"/>
  <c r="AG41" i="32"/>
  <c r="AE41" i="32"/>
  <c r="AC41" i="32"/>
  <c r="AA41" i="32"/>
  <c r="Y41" i="32"/>
  <c r="W41" i="32"/>
  <c r="U41" i="32"/>
  <c r="BO40" i="32"/>
  <c r="BM40" i="32"/>
  <c r="BK40" i="32"/>
  <c r="BI40" i="32"/>
  <c r="BG40" i="32"/>
  <c r="BE40" i="32"/>
  <c r="BC40" i="32"/>
  <c r="BA40" i="32"/>
  <c r="AY40" i="32"/>
  <c r="AW40" i="32"/>
  <c r="AU40" i="32"/>
  <c r="AS40" i="32"/>
  <c r="AQ40" i="32"/>
  <c r="AO40" i="32"/>
  <c r="AM40" i="32"/>
  <c r="AK40" i="32"/>
  <c r="AI40" i="32"/>
  <c r="AG40" i="32"/>
  <c r="AE40" i="32"/>
  <c r="AC40" i="32"/>
  <c r="AA40" i="32"/>
  <c r="Y40" i="32"/>
  <c r="W40" i="32"/>
  <c r="U40" i="32"/>
  <c r="CK39" i="32"/>
  <c r="BY39" i="32"/>
  <c r="BS39" i="32"/>
  <c r="BO39" i="32"/>
  <c r="BM39" i="32"/>
  <c r="BK39" i="32"/>
  <c r="BI39" i="32"/>
  <c r="BG39" i="32"/>
  <c r="BE39" i="32"/>
  <c r="BC39" i="32"/>
  <c r="BA39" i="32"/>
  <c r="AY39" i="32"/>
  <c r="AW39" i="32"/>
  <c r="AU39" i="32"/>
  <c r="AS39" i="32"/>
  <c r="AQ39" i="32"/>
  <c r="AO39" i="32"/>
  <c r="AM39" i="32"/>
  <c r="AK39" i="32"/>
  <c r="AI39" i="32"/>
  <c r="AG39" i="32"/>
  <c r="AE39" i="32"/>
  <c r="AC39" i="32"/>
  <c r="AA39" i="32"/>
  <c r="Y39" i="32"/>
  <c r="W39" i="32"/>
  <c r="U39" i="32"/>
  <c r="CG38" i="32"/>
  <c r="CA38" i="32"/>
  <c r="BQ38" i="32"/>
  <c r="BO38" i="32"/>
  <c r="BM38" i="32"/>
  <c r="BK38" i="32"/>
  <c r="BI38" i="32"/>
  <c r="BG38" i="32"/>
  <c r="BE38" i="32"/>
  <c r="BC38" i="32"/>
  <c r="BA38" i="32"/>
  <c r="AY38" i="32"/>
  <c r="AW38" i="32"/>
  <c r="AU38" i="32"/>
  <c r="AS38" i="32"/>
  <c r="AQ38" i="32"/>
  <c r="AO38" i="32"/>
  <c r="AM38" i="32"/>
  <c r="AK38" i="32"/>
  <c r="AI38" i="32"/>
  <c r="AG38" i="32"/>
  <c r="AE38" i="32"/>
  <c r="AC38" i="32"/>
  <c r="AA38" i="32"/>
  <c r="Y38" i="32"/>
  <c r="W38" i="32"/>
  <c r="U38" i="32"/>
  <c r="CI37" i="32"/>
  <c r="BS37" i="32"/>
  <c r="BO37" i="32"/>
  <c r="BM37" i="32"/>
  <c r="BK37" i="32"/>
  <c r="BI37" i="32"/>
  <c r="BG37" i="32"/>
  <c r="BE37" i="32"/>
  <c r="BC37" i="32"/>
  <c r="BA37" i="32"/>
  <c r="AY37" i="32"/>
  <c r="AW37" i="32"/>
  <c r="AU37" i="32"/>
  <c r="AS37" i="32"/>
  <c r="AQ37" i="32"/>
  <c r="AO37" i="32"/>
  <c r="AM37" i="32"/>
  <c r="AK37" i="32"/>
  <c r="AI37" i="32"/>
  <c r="AG37" i="32"/>
  <c r="AE37" i="32"/>
  <c r="AC37" i="32"/>
  <c r="AA37" i="32"/>
  <c r="Y37" i="32"/>
  <c r="W37" i="32"/>
  <c r="U37" i="32"/>
  <c r="BO36" i="32"/>
  <c r="BM36" i="32"/>
  <c r="BK36" i="32"/>
  <c r="BI36" i="32"/>
  <c r="BG36" i="32"/>
  <c r="BE36" i="32"/>
  <c r="BC36" i="32"/>
  <c r="BA36" i="32"/>
  <c r="AY36" i="32"/>
  <c r="AW36" i="32"/>
  <c r="AU36" i="32"/>
  <c r="AS36" i="32"/>
  <c r="AQ36" i="32"/>
  <c r="AO36" i="32"/>
  <c r="AM36" i="32"/>
  <c r="AK36" i="32"/>
  <c r="AI36" i="32"/>
  <c r="AG36" i="32"/>
  <c r="AE36" i="32"/>
  <c r="AC36" i="32"/>
  <c r="AA36" i="32"/>
  <c r="Y36" i="32"/>
  <c r="W36" i="32"/>
  <c r="U36" i="32"/>
  <c r="CI35" i="32"/>
  <c r="BY35" i="32"/>
  <c r="BS35" i="32"/>
  <c r="BO35" i="32"/>
  <c r="BM35" i="32"/>
  <c r="BK35" i="32"/>
  <c r="BI35" i="32"/>
  <c r="BG35" i="32"/>
  <c r="BE35" i="32"/>
  <c r="BC35" i="32"/>
  <c r="BA35" i="32"/>
  <c r="AY35" i="32"/>
  <c r="AW35" i="32"/>
  <c r="AU35" i="32"/>
  <c r="AS35" i="32"/>
  <c r="AQ35" i="32"/>
  <c r="AO35" i="32"/>
  <c r="AM35" i="32"/>
  <c r="AK35" i="32"/>
  <c r="AI35" i="32"/>
  <c r="AG35" i="32"/>
  <c r="AE35" i="32"/>
  <c r="AC35" i="32"/>
  <c r="AA35" i="32"/>
  <c r="Y35" i="32"/>
  <c r="W35" i="32"/>
  <c r="U35" i="32"/>
  <c r="CG34" i="32"/>
  <c r="CA34" i="32"/>
  <c r="BQ34" i="32"/>
  <c r="BO34" i="32"/>
  <c r="BM34" i="32"/>
  <c r="BK34" i="32"/>
  <c r="BI34" i="32"/>
  <c r="BG34" i="32"/>
  <c r="BE34" i="32"/>
  <c r="BC34" i="32"/>
  <c r="BA34" i="32"/>
  <c r="AY34" i="32"/>
  <c r="AW34" i="32"/>
  <c r="AU34" i="32"/>
  <c r="AS34" i="32"/>
  <c r="AQ34" i="32"/>
  <c r="AO34" i="32"/>
  <c r="AM34" i="32"/>
  <c r="AK34" i="32"/>
  <c r="AI34" i="32"/>
  <c r="AG34" i="32"/>
  <c r="AE34" i="32"/>
  <c r="AC34" i="32"/>
  <c r="AA34" i="32"/>
  <c r="Y34" i="32"/>
  <c r="W34" i="32"/>
  <c r="U34" i="32"/>
  <c r="CI33" i="32"/>
  <c r="BS33" i="32"/>
  <c r="BO33" i="32"/>
  <c r="BM33" i="32"/>
  <c r="BK33" i="32"/>
  <c r="BI33" i="32"/>
  <c r="BG33" i="32"/>
  <c r="BE33" i="32"/>
  <c r="BC33" i="32"/>
  <c r="BA33" i="32"/>
  <c r="AY33" i="32"/>
  <c r="AW33" i="32"/>
  <c r="AU33" i="32"/>
  <c r="AS33" i="32"/>
  <c r="AQ33" i="32"/>
  <c r="AO33" i="32"/>
  <c r="AM33" i="32"/>
  <c r="AK33" i="32"/>
  <c r="AI33" i="32"/>
  <c r="AG33" i="32"/>
  <c r="AE33" i="32"/>
  <c r="AC33" i="32"/>
  <c r="AA33" i="32"/>
  <c r="Y33" i="32"/>
  <c r="W33" i="32"/>
  <c r="U33" i="32"/>
  <c r="BO32" i="32"/>
  <c r="BM32" i="32"/>
  <c r="BK32" i="32"/>
  <c r="BI32" i="32"/>
  <c r="BG32" i="32"/>
  <c r="BE32" i="32"/>
  <c r="BC32" i="32"/>
  <c r="BA32" i="32"/>
  <c r="AY32" i="32"/>
  <c r="AW32" i="32"/>
  <c r="AU32" i="32"/>
  <c r="AS32" i="32"/>
  <c r="AQ32" i="32"/>
  <c r="AO32" i="32"/>
  <c r="AM32" i="32"/>
  <c r="AK32" i="32"/>
  <c r="AI32" i="32"/>
  <c r="AG32" i="32"/>
  <c r="AE32" i="32"/>
  <c r="AC32" i="32"/>
  <c r="AA32" i="32"/>
  <c r="Y32" i="32"/>
  <c r="W32" i="32"/>
  <c r="U32" i="32"/>
  <c r="CM31" i="32"/>
  <c r="CG31" i="32"/>
  <c r="CE31" i="32"/>
  <c r="BY31" i="32"/>
  <c r="BW31" i="32"/>
  <c r="BQ31" i="32"/>
  <c r="BO31" i="32"/>
  <c r="BM31" i="32"/>
  <c r="BK31" i="32"/>
  <c r="BI31" i="32"/>
  <c r="BG31" i="32"/>
  <c r="BE31" i="32"/>
  <c r="BC31" i="32"/>
  <c r="BA31" i="32"/>
  <c r="AY31" i="32"/>
  <c r="AW31" i="32"/>
  <c r="AU31" i="32"/>
  <c r="AS31" i="32"/>
  <c r="AQ31" i="32"/>
  <c r="AO31" i="32"/>
  <c r="AM31" i="32"/>
  <c r="AK31" i="32"/>
  <c r="AI31" i="32"/>
  <c r="AG31" i="32"/>
  <c r="AE31" i="32"/>
  <c r="AC31" i="32"/>
  <c r="AA31" i="32"/>
  <c r="Y31" i="32"/>
  <c r="W31" i="32"/>
  <c r="U31" i="32"/>
  <c r="CM30" i="32"/>
  <c r="CG30" i="32"/>
  <c r="CE30" i="32"/>
  <c r="BY30" i="32"/>
  <c r="BW30" i="32"/>
  <c r="BQ30" i="32"/>
  <c r="BO30" i="32"/>
  <c r="BM30" i="32"/>
  <c r="BK30" i="32"/>
  <c r="BI30" i="32"/>
  <c r="BG30" i="32"/>
  <c r="BE30" i="32"/>
  <c r="BC30" i="32"/>
  <c r="BA30" i="32"/>
  <c r="AY30" i="32"/>
  <c r="AW30" i="32"/>
  <c r="AU30" i="32"/>
  <c r="AS30" i="32"/>
  <c r="AQ30" i="32"/>
  <c r="AO30" i="32"/>
  <c r="AM30" i="32"/>
  <c r="AK30" i="32"/>
  <c r="AI30" i="32"/>
  <c r="AG30" i="32"/>
  <c r="AE30" i="32"/>
  <c r="AC30" i="32"/>
  <c r="AA30" i="32"/>
  <c r="Y30" i="32"/>
  <c r="W30" i="32"/>
  <c r="U30" i="32"/>
  <c r="BO29" i="32"/>
  <c r="BM29" i="32"/>
  <c r="BK29" i="32"/>
  <c r="BI29" i="32"/>
  <c r="BG29" i="32"/>
  <c r="BE29" i="32"/>
  <c r="BC29" i="32"/>
  <c r="BA29" i="32"/>
  <c r="AY29" i="32"/>
  <c r="AW29" i="32"/>
  <c r="AU29" i="32"/>
  <c r="AS29" i="32"/>
  <c r="AQ29" i="32"/>
  <c r="AO29" i="32"/>
  <c r="AM29" i="32"/>
  <c r="AK29" i="32"/>
  <c r="AI29" i="32"/>
  <c r="AG29" i="32"/>
  <c r="AE29" i="32"/>
  <c r="AC29" i="32"/>
  <c r="AA29" i="32"/>
  <c r="Y29" i="32"/>
  <c r="W29" i="32"/>
  <c r="U29" i="32"/>
  <c r="BO28" i="32"/>
  <c r="BM28" i="32"/>
  <c r="BK28" i="32"/>
  <c r="BI28" i="32"/>
  <c r="BG28" i="32"/>
  <c r="BE28" i="32"/>
  <c r="BC28" i="32"/>
  <c r="BA28" i="32"/>
  <c r="AY28" i="32"/>
  <c r="AW28" i="32"/>
  <c r="AU28" i="32"/>
  <c r="AS28" i="32"/>
  <c r="AQ28" i="32"/>
  <c r="AO28" i="32"/>
  <c r="AM28" i="32"/>
  <c r="AK28" i="32"/>
  <c r="AI28" i="32"/>
  <c r="AG28" i="32"/>
  <c r="AE28" i="32"/>
  <c r="AC28" i="32"/>
  <c r="AA28" i="32"/>
  <c r="Y28" i="32"/>
  <c r="W28" i="32"/>
  <c r="U28" i="32"/>
  <c r="BO27" i="32"/>
  <c r="BM27" i="32"/>
  <c r="BK27" i="32"/>
  <c r="BI27" i="32"/>
  <c r="BG27" i="32"/>
  <c r="BE27" i="32"/>
  <c r="BC27" i="32"/>
  <c r="BA27" i="32"/>
  <c r="AY27" i="32"/>
  <c r="AW27" i="32"/>
  <c r="AU27" i="32"/>
  <c r="AS27" i="32"/>
  <c r="AQ27" i="32"/>
  <c r="AO27" i="32"/>
  <c r="AM27" i="32"/>
  <c r="AK27" i="32"/>
  <c r="AI27" i="32"/>
  <c r="AG27" i="32"/>
  <c r="AE27" i="32"/>
  <c r="AC27" i="32"/>
  <c r="AA27" i="32"/>
  <c r="Y27" i="32"/>
  <c r="W27" i="32"/>
  <c r="U27" i="32"/>
  <c r="BO26" i="32"/>
  <c r="BM26" i="32"/>
  <c r="BK26" i="32"/>
  <c r="BI26" i="32"/>
  <c r="BG26" i="32"/>
  <c r="BE26" i="32"/>
  <c r="BC26" i="32"/>
  <c r="BA26" i="32"/>
  <c r="AY26" i="32"/>
  <c r="AW26" i="32"/>
  <c r="AU26" i="32"/>
  <c r="AS26" i="32"/>
  <c r="AQ26" i="32"/>
  <c r="AO26" i="32"/>
  <c r="AM26" i="32"/>
  <c r="AK26" i="32"/>
  <c r="AI26" i="32"/>
  <c r="AG26" i="32"/>
  <c r="AE26" i="32"/>
  <c r="AC26" i="32"/>
  <c r="AA26" i="32"/>
  <c r="Y26" i="32"/>
  <c r="W26" i="32"/>
  <c r="U26" i="32"/>
  <c r="BO25" i="32"/>
  <c r="BM25" i="32"/>
  <c r="BK25" i="32"/>
  <c r="BI25" i="32"/>
  <c r="BG25" i="32"/>
  <c r="BE25" i="32"/>
  <c r="BC25" i="32"/>
  <c r="BA25" i="32"/>
  <c r="AY25" i="32"/>
  <c r="AW25" i="32"/>
  <c r="AU25" i="32"/>
  <c r="AS25" i="32"/>
  <c r="AQ25" i="32"/>
  <c r="AO25" i="32"/>
  <c r="AM25" i="32"/>
  <c r="AK25" i="32"/>
  <c r="AI25" i="32"/>
  <c r="AG25" i="32"/>
  <c r="AE25" i="32"/>
  <c r="AC25" i="32"/>
  <c r="AA25" i="32"/>
  <c r="Y25" i="32"/>
  <c r="W25" i="32"/>
  <c r="U25" i="32"/>
  <c r="BO24" i="32"/>
  <c r="BM24" i="32"/>
  <c r="BK24" i="32"/>
  <c r="BI24" i="32"/>
  <c r="BG24" i="32"/>
  <c r="BE24" i="32"/>
  <c r="BC24" i="32"/>
  <c r="BA24" i="32"/>
  <c r="AY24" i="32"/>
  <c r="AW24" i="32"/>
  <c r="AU24" i="32"/>
  <c r="AS24" i="32"/>
  <c r="AQ24" i="32"/>
  <c r="AO24" i="32"/>
  <c r="AM24" i="32"/>
  <c r="AK24" i="32"/>
  <c r="AI24" i="32"/>
  <c r="AG24" i="32"/>
  <c r="AE24" i="32"/>
  <c r="AC24" i="32"/>
  <c r="AA24" i="32"/>
  <c r="Y24" i="32"/>
  <c r="W24" i="32"/>
  <c r="U24" i="32"/>
  <c r="BO23" i="32"/>
  <c r="BM23" i="32"/>
  <c r="BK23" i="32"/>
  <c r="BI23" i="32"/>
  <c r="BG23" i="32"/>
  <c r="BE23" i="32"/>
  <c r="BC23" i="32"/>
  <c r="BA23" i="32"/>
  <c r="AY23" i="32"/>
  <c r="AW23" i="32"/>
  <c r="AU23" i="32"/>
  <c r="AS23" i="32"/>
  <c r="AQ23" i="32"/>
  <c r="AO23" i="32"/>
  <c r="AM23" i="32"/>
  <c r="AK23" i="32"/>
  <c r="AI23" i="32"/>
  <c r="AG23" i="32"/>
  <c r="AE23" i="32"/>
  <c r="AC23" i="32"/>
  <c r="AA23" i="32"/>
  <c r="Y23" i="32"/>
  <c r="W23" i="32"/>
  <c r="U23" i="32"/>
  <c r="BO22" i="32"/>
  <c r="BM22" i="32"/>
  <c r="BK22" i="32"/>
  <c r="BI22" i="32"/>
  <c r="BG22" i="32"/>
  <c r="BE22" i="32"/>
  <c r="BC22" i="32"/>
  <c r="BA22" i="32"/>
  <c r="AY22" i="32"/>
  <c r="AW22" i="32"/>
  <c r="AU22" i="32"/>
  <c r="AS22" i="32"/>
  <c r="AQ22" i="32"/>
  <c r="AO22" i="32"/>
  <c r="AM22" i="32"/>
  <c r="AK22" i="32"/>
  <c r="AI22" i="32"/>
  <c r="AG22" i="32"/>
  <c r="AE22" i="32"/>
  <c r="AC22" i="32"/>
  <c r="AA22" i="32"/>
  <c r="Y22" i="32"/>
  <c r="W22" i="32"/>
  <c r="U22" i="32"/>
  <c r="BO21" i="32"/>
  <c r="BM21" i="32"/>
  <c r="BK21" i="32"/>
  <c r="BI21" i="32"/>
  <c r="BG21" i="32"/>
  <c r="BE21" i="32"/>
  <c r="BC21" i="32"/>
  <c r="BA21" i="32"/>
  <c r="AY21" i="32"/>
  <c r="AW21" i="32"/>
  <c r="AU21" i="32"/>
  <c r="AS21" i="32"/>
  <c r="AQ21" i="32"/>
  <c r="AO21" i="32"/>
  <c r="AM21" i="32"/>
  <c r="AK21" i="32"/>
  <c r="AI21" i="32"/>
  <c r="AG21" i="32"/>
  <c r="AE21" i="32"/>
  <c r="AC21" i="32"/>
  <c r="AA21" i="32"/>
  <c r="Y21" i="32"/>
  <c r="W21" i="32"/>
  <c r="U21" i="32"/>
  <c r="BO20" i="32"/>
  <c r="BM20" i="32"/>
  <c r="BK20" i="32"/>
  <c r="BI20" i="32"/>
  <c r="BG20" i="32"/>
  <c r="BE20" i="32"/>
  <c r="BC20" i="32"/>
  <c r="BA20" i="32"/>
  <c r="AY20" i="32"/>
  <c r="AW20" i="32"/>
  <c r="AU20" i="32"/>
  <c r="AS20" i="32"/>
  <c r="AQ20" i="32"/>
  <c r="AO20" i="32"/>
  <c r="AM20" i="32"/>
  <c r="AK20" i="32"/>
  <c r="AI20" i="32"/>
  <c r="AG20" i="32"/>
  <c r="AE20" i="32"/>
  <c r="AC20" i="32"/>
  <c r="AA20" i="32"/>
  <c r="Y20" i="32"/>
  <c r="W20" i="32"/>
  <c r="U20" i="32"/>
  <c r="BO19" i="32"/>
  <c r="BM19" i="32"/>
  <c r="BK19" i="32"/>
  <c r="BI19" i="32"/>
  <c r="BG19" i="32"/>
  <c r="BE19" i="32"/>
  <c r="BC19" i="32"/>
  <c r="BA19" i="32"/>
  <c r="AY19" i="32"/>
  <c r="AW19" i="32"/>
  <c r="AU19" i="32"/>
  <c r="AS19" i="32"/>
  <c r="AQ19" i="32"/>
  <c r="AO19" i="32"/>
  <c r="AM19" i="32"/>
  <c r="AK19" i="32"/>
  <c r="AI19" i="32"/>
  <c r="AG19" i="32"/>
  <c r="AE19" i="32"/>
  <c r="AC19" i="32"/>
  <c r="AA19" i="32"/>
  <c r="Y19" i="32"/>
  <c r="W19" i="32"/>
  <c r="U19" i="32"/>
  <c r="BO18" i="32"/>
  <c r="BM18" i="32"/>
  <c r="BK18" i="32"/>
  <c r="BI18" i="32"/>
  <c r="BG18" i="32"/>
  <c r="BE18" i="32"/>
  <c r="BC18" i="32"/>
  <c r="BA18" i="32"/>
  <c r="AY18" i="32"/>
  <c r="AW18" i="32"/>
  <c r="AU18" i="32"/>
  <c r="AS18" i="32"/>
  <c r="AQ18" i="32"/>
  <c r="AO18" i="32"/>
  <c r="AM18" i="32"/>
  <c r="AK18" i="32"/>
  <c r="AI18" i="32"/>
  <c r="AG18" i="32"/>
  <c r="AE18" i="32"/>
  <c r="AC18" i="32"/>
  <c r="AA18" i="32"/>
  <c r="Y18" i="32"/>
  <c r="W18" i="32"/>
  <c r="U18" i="32"/>
  <c r="BO17" i="32"/>
  <c r="BM17" i="32"/>
  <c r="BK17" i="32"/>
  <c r="BI17" i="32"/>
  <c r="BG17" i="32"/>
  <c r="BE17" i="32"/>
  <c r="BC17" i="32"/>
  <c r="BA17" i="32"/>
  <c r="AY17" i="32"/>
  <c r="AW17" i="32"/>
  <c r="AU17" i="32"/>
  <c r="AS17" i="32"/>
  <c r="AQ17" i="32"/>
  <c r="AO17" i="32"/>
  <c r="AM17" i="32"/>
  <c r="AK17" i="32"/>
  <c r="AI17" i="32"/>
  <c r="AG17" i="32"/>
  <c r="AE17" i="32"/>
  <c r="AC17" i="32"/>
  <c r="AA17" i="32"/>
  <c r="Y17" i="32"/>
  <c r="W17" i="32"/>
  <c r="U17" i="32"/>
  <c r="BO16" i="32"/>
  <c r="BM16" i="32"/>
  <c r="BK16" i="32"/>
  <c r="BI16" i="32"/>
  <c r="BG16" i="32"/>
  <c r="BE16" i="32"/>
  <c r="BC16" i="32"/>
  <c r="BA16" i="32"/>
  <c r="AY16" i="32"/>
  <c r="AW16" i="32"/>
  <c r="AU16" i="32"/>
  <c r="AS16" i="32"/>
  <c r="AQ16" i="32"/>
  <c r="AO16" i="32"/>
  <c r="AM16" i="32"/>
  <c r="AK16" i="32"/>
  <c r="AI16" i="32"/>
  <c r="AG16" i="32"/>
  <c r="AE16" i="32"/>
  <c r="AC16" i="32"/>
  <c r="AA16" i="32"/>
  <c r="Y16" i="32"/>
  <c r="W16" i="32"/>
  <c r="U16" i="32"/>
  <c r="BO15" i="32"/>
  <c r="BM15" i="32"/>
  <c r="BK15" i="32"/>
  <c r="BI15" i="32"/>
  <c r="BG15" i="32"/>
  <c r="BE15" i="32"/>
  <c r="BC15" i="32"/>
  <c r="BA15" i="32"/>
  <c r="AY15" i="32"/>
  <c r="AW15" i="32"/>
  <c r="AU15" i="32"/>
  <c r="AS15" i="32"/>
  <c r="AQ15" i="32"/>
  <c r="AO15" i="32"/>
  <c r="AM15" i="32"/>
  <c r="AK15" i="32"/>
  <c r="AI15" i="32"/>
  <c r="AG15" i="32"/>
  <c r="AE15" i="32"/>
  <c r="AC15" i="32"/>
  <c r="AA15" i="32"/>
  <c r="Y15" i="32"/>
  <c r="W15" i="32"/>
  <c r="U15" i="32"/>
  <c r="BO14" i="32"/>
  <c r="BM14" i="32"/>
  <c r="BK14" i="32"/>
  <c r="BI14" i="32"/>
  <c r="BG14" i="32"/>
  <c r="BE14" i="32"/>
  <c r="BC14" i="32"/>
  <c r="BA14" i="32"/>
  <c r="AY14" i="32"/>
  <c r="AW14" i="32"/>
  <c r="AU14" i="32"/>
  <c r="AS14" i="32"/>
  <c r="AQ14" i="32"/>
  <c r="AO14" i="32"/>
  <c r="AM14" i="32"/>
  <c r="AK14" i="32"/>
  <c r="AI14" i="32"/>
  <c r="AG14" i="32"/>
  <c r="AE14" i="32"/>
  <c r="AC14" i="32"/>
  <c r="AA14" i="32"/>
  <c r="Y14" i="32"/>
  <c r="W14" i="32"/>
  <c r="U14" i="32"/>
  <c r="BO13" i="32"/>
  <c r="BM13" i="32"/>
  <c r="BK13" i="32"/>
  <c r="BI13" i="32"/>
  <c r="BG13" i="32"/>
  <c r="BE13" i="32"/>
  <c r="BC13" i="32"/>
  <c r="BA13" i="32"/>
  <c r="AY13" i="32"/>
  <c r="AW13" i="32"/>
  <c r="AU13" i="32"/>
  <c r="AS13" i="32"/>
  <c r="AQ13" i="32"/>
  <c r="AO13" i="32"/>
  <c r="AM13" i="32"/>
  <c r="AK13" i="32"/>
  <c r="AI13" i="32"/>
  <c r="AG13" i="32"/>
  <c r="AE13" i="32"/>
  <c r="AC13" i="32"/>
  <c r="AA13" i="32"/>
  <c r="Y13" i="32"/>
  <c r="W13" i="32"/>
  <c r="U13" i="32"/>
  <c r="BO12" i="32"/>
  <c r="BM12" i="32"/>
  <c r="BK12" i="32"/>
  <c r="BI12" i="32"/>
  <c r="BG12" i="32"/>
  <c r="BE12" i="32"/>
  <c r="BC12" i="32"/>
  <c r="BA12" i="32"/>
  <c r="AY12" i="32"/>
  <c r="AW12" i="32"/>
  <c r="AU12" i="32"/>
  <c r="AS12" i="32"/>
  <c r="AQ12" i="32"/>
  <c r="AO12" i="32"/>
  <c r="AM12" i="32"/>
  <c r="AK12" i="32"/>
  <c r="AI12" i="32"/>
  <c r="AG12" i="32"/>
  <c r="AE12" i="32"/>
  <c r="AC12" i="32"/>
  <c r="AA12" i="32"/>
  <c r="Y12" i="32"/>
  <c r="W12" i="32"/>
  <c r="U12" i="32"/>
  <c r="BO11" i="32"/>
  <c r="BM11" i="32"/>
  <c r="BK11" i="32"/>
  <c r="BI11" i="32"/>
  <c r="BG11" i="32"/>
  <c r="BE11" i="32"/>
  <c r="BC11" i="32"/>
  <c r="BA11" i="32"/>
  <c r="AY11" i="32"/>
  <c r="AW11" i="32"/>
  <c r="AU11" i="32"/>
  <c r="AS11" i="32"/>
  <c r="AQ11" i="32"/>
  <c r="AO11" i="32"/>
  <c r="AM11" i="32"/>
  <c r="AK11" i="32"/>
  <c r="AI11" i="32"/>
  <c r="AG11" i="32"/>
  <c r="AE11" i="32"/>
  <c r="AC11" i="32"/>
  <c r="AA11" i="32"/>
  <c r="Y11" i="32"/>
  <c r="W11" i="32"/>
  <c r="U11" i="32"/>
  <c r="BO10" i="32"/>
  <c r="BM10" i="32"/>
  <c r="BK10" i="32"/>
  <c r="BI10" i="32"/>
  <c r="BG10" i="32"/>
  <c r="BE10" i="32"/>
  <c r="BC10" i="32"/>
  <c r="BA10" i="32"/>
  <c r="AY10" i="32"/>
  <c r="AW10" i="32"/>
  <c r="AU10" i="32"/>
  <c r="AS10" i="32"/>
  <c r="AQ10" i="32"/>
  <c r="AO10" i="32"/>
  <c r="AM10" i="32"/>
  <c r="AK10" i="32"/>
  <c r="AI10" i="32"/>
  <c r="AG10" i="32"/>
  <c r="AE10" i="32"/>
  <c r="AC10" i="32"/>
  <c r="AA10" i="32"/>
  <c r="Y10" i="32"/>
  <c r="W10" i="32"/>
  <c r="U10" i="32"/>
  <c r="BO9" i="32"/>
  <c r="BM9" i="32"/>
  <c r="BK9" i="32"/>
  <c r="BI9" i="32"/>
  <c r="BG9" i="32"/>
  <c r="BE9" i="32"/>
  <c r="BC9" i="32"/>
  <c r="BA9" i="32"/>
  <c r="AY9" i="32"/>
  <c r="AW9" i="32"/>
  <c r="AU9" i="32"/>
  <c r="AS9" i="32"/>
  <c r="AQ9" i="32"/>
  <c r="AO9" i="32"/>
  <c r="AM9" i="32"/>
  <c r="AK9" i="32"/>
  <c r="AI9" i="32"/>
  <c r="AG9" i="32"/>
  <c r="AE9" i="32"/>
  <c r="AC9" i="32"/>
  <c r="AA9" i="32"/>
  <c r="Y9" i="32"/>
  <c r="W9" i="32"/>
  <c r="U9" i="32"/>
  <c r="BO8" i="32"/>
  <c r="BM8" i="32"/>
  <c r="BK8" i="32"/>
  <c r="BI8" i="32"/>
  <c r="BG8" i="32"/>
  <c r="BE8" i="32"/>
  <c r="BC8" i="32"/>
  <c r="BA8" i="32"/>
  <c r="AY8" i="32"/>
  <c r="AW8" i="32"/>
  <c r="AU8" i="32"/>
  <c r="AS8" i="32"/>
  <c r="AQ8" i="32"/>
  <c r="AO8" i="32"/>
  <c r="AM8" i="32"/>
  <c r="AK8" i="32"/>
  <c r="AI8" i="32"/>
  <c r="AG8" i="32"/>
  <c r="AE8" i="32"/>
  <c r="AC8" i="32"/>
  <c r="AA8" i="32"/>
  <c r="Y8" i="32"/>
  <c r="W8" i="32"/>
  <c r="U8" i="32"/>
  <c r="BO7" i="32"/>
  <c r="BM7" i="32"/>
  <c r="BK7" i="32"/>
  <c r="BI7" i="32"/>
  <c r="BG7" i="32"/>
  <c r="BE7" i="32"/>
  <c r="BC7" i="32"/>
  <c r="BA7" i="32"/>
  <c r="AY7" i="32"/>
  <c r="AW7" i="32"/>
  <c r="AU7" i="32"/>
  <c r="AS7" i="32"/>
  <c r="AQ7" i="32"/>
  <c r="AO7" i="32"/>
  <c r="AM7" i="32"/>
  <c r="AK7" i="32"/>
  <c r="AI7" i="32"/>
  <c r="AG7" i="32"/>
  <c r="AE7" i="32"/>
  <c r="AC7" i="32"/>
  <c r="AA7" i="32"/>
  <c r="Y7" i="32"/>
  <c r="W7" i="32"/>
  <c r="U7" i="32"/>
  <c r="F67" i="32"/>
  <c r="CK67" i="32" s="1"/>
  <c r="F66" i="32"/>
  <c r="F65" i="32"/>
  <c r="BU65" i="32" s="1"/>
  <c r="F64" i="32"/>
  <c r="F63" i="32"/>
  <c r="CA63" i="32" s="1"/>
  <c r="F62" i="32"/>
  <c r="F61" i="32"/>
  <c r="F60" i="32"/>
  <c r="F59" i="32"/>
  <c r="CK59" i="32" s="1"/>
  <c r="F58" i="32"/>
  <c r="F57" i="32"/>
  <c r="BU57" i="32" s="1"/>
  <c r="F56" i="32"/>
  <c r="F55" i="32"/>
  <c r="CA55" i="32" s="1"/>
  <c r="F54" i="32"/>
  <c r="F53" i="32"/>
  <c r="F52" i="32"/>
  <c r="F51" i="32"/>
  <c r="CK51" i="32" s="1"/>
  <c r="F50" i="32"/>
  <c r="F49" i="32"/>
  <c r="F48" i="32"/>
  <c r="F47" i="32"/>
  <c r="CA47" i="32" s="1"/>
  <c r="F46" i="32"/>
  <c r="F45" i="32"/>
  <c r="CE45" i="32" s="1"/>
  <c r="F44" i="32"/>
  <c r="F43" i="32"/>
  <c r="CK43" i="32" s="1"/>
  <c r="F42" i="32"/>
  <c r="F41" i="32"/>
  <c r="F40" i="32"/>
  <c r="F39" i="32"/>
  <c r="CA39" i="32" s="1"/>
  <c r="F38" i="32"/>
  <c r="F37" i="32"/>
  <c r="CA37" i="32" s="1"/>
  <c r="F36" i="32"/>
  <c r="F35" i="32"/>
  <c r="CA35" i="32" s="1"/>
  <c r="F34" i="32"/>
  <c r="F33" i="32"/>
  <c r="F32" i="32"/>
  <c r="CI32" i="32" s="1"/>
  <c r="F31" i="32"/>
  <c r="CK31" i="32" s="1"/>
  <c r="F30" i="32"/>
  <c r="CK30" i="32" s="1"/>
  <c r="F29" i="32"/>
  <c r="BY29" i="32" s="1"/>
  <c r="F28" i="32"/>
  <c r="CG28" i="32" s="1"/>
  <c r="F27" i="32"/>
  <c r="BY27" i="32" s="1"/>
  <c r="F26" i="32"/>
  <c r="CG26" i="32" s="1"/>
  <c r="F25" i="32"/>
  <c r="BY25" i="32" s="1"/>
  <c r="F24" i="32"/>
  <c r="CG24" i="32" s="1"/>
  <c r="F23" i="32"/>
  <c r="BY23" i="32" s="1"/>
  <c r="F22" i="32"/>
  <c r="CE22" i="32" s="1"/>
  <c r="F21" i="32"/>
  <c r="BY21" i="32" s="1"/>
  <c r="F20" i="32"/>
  <c r="CG20" i="32" s="1"/>
  <c r="F19" i="32"/>
  <c r="CG19" i="32" s="1"/>
  <c r="F18" i="32"/>
  <c r="CG18" i="32" s="1"/>
  <c r="F17" i="32"/>
  <c r="CG17" i="32" s="1"/>
  <c r="F16" i="32"/>
  <c r="CG16" i="32" s="1"/>
  <c r="F15" i="32"/>
  <c r="CG15" i="32" s="1"/>
  <c r="F14" i="32"/>
  <c r="CG14" i="32" s="1"/>
  <c r="F13" i="32"/>
  <c r="CG13" i="32" s="1"/>
  <c r="F12" i="32"/>
  <c r="CG12" i="32" s="1"/>
  <c r="F11" i="32"/>
  <c r="CG11" i="32" s="1"/>
  <c r="F10" i="32"/>
  <c r="CG10" i="32" s="1"/>
  <c r="F9" i="32"/>
  <c r="CG9" i="32" s="1"/>
  <c r="F8" i="32"/>
  <c r="CG8" i="32" s="1"/>
  <c r="F7" i="32"/>
  <c r="CG7" i="32" s="1"/>
  <c r="CM36" i="32" l="1"/>
  <c r="CE36" i="32"/>
  <c r="BW36" i="32"/>
  <c r="CK36" i="32"/>
  <c r="CC36" i="32"/>
  <c r="BU36" i="32"/>
  <c r="CG40" i="32"/>
  <c r="BY40" i="32"/>
  <c r="BQ40" i="32"/>
  <c r="CM40" i="32"/>
  <c r="CC40" i="32"/>
  <c r="BS40" i="32"/>
  <c r="CK40" i="32"/>
  <c r="CA40" i="32"/>
  <c r="CG44" i="32"/>
  <c r="BY44" i="32"/>
  <c r="BQ44" i="32"/>
  <c r="CM44" i="32"/>
  <c r="CC44" i="32"/>
  <c r="BS44" i="32"/>
  <c r="CK44" i="32"/>
  <c r="CA44" i="32"/>
  <c r="CG48" i="32"/>
  <c r="BY48" i="32"/>
  <c r="BQ48" i="32"/>
  <c r="CM48" i="32"/>
  <c r="CC48" i="32"/>
  <c r="BS48" i="32"/>
  <c r="CK48" i="32"/>
  <c r="CA48" i="32"/>
  <c r="CG52" i="32"/>
  <c r="BY52" i="32"/>
  <c r="BQ52" i="32"/>
  <c r="CM52" i="32"/>
  <c r="CC52" i="32"/>
  <c r="BS52" i="32"/>
  <c r="CK52" i="32"/>
  <c r="CA52" i="32"/>
  <c r="CG56" i="32"/>
  <c r="BY56" i="32"/>
  <c r="BQ56" i="32"/>
  <c r="CM56" i="32"/>
  <c r="CC56" i="32"/>
  <c r="BS56" i="32"/>
  <c r="CK56" i="32"/>
  <c r="CA56" i="32"/>
  <c r="CG60" i="32"/>
  <c r="BY60" i="32"/>
  <c r="BQ60" i="32"/>
  <c r="CM60" i="32"/>
  <c r="CC60" i="32"/>
  <c r="BS60" i="32"/>
  <c r="CK60" i="32"/>
  <c r="CA60" i="32"/>
  <c r="CG64" i="32"/>
  <c r="BY64" i="32"/>
  <c r="BQ64" i="32"/>
  <c r="CM64" i="32"/>
  <c r="CC64" i="32"/>
  <c r="BS64" i="32"/>
  <c r="CK64" i="32"/>
  <c r="CA64" i="32"/>
  <c r="BS24" i="32"/>
  <c r="BS28" i="32"/>
  <c r="BW32" i="32"/>
  <c r="CI40" i="32"/>
  <c r="BW44" i="32"/>
  <c r="CI48" i="32"/>
  <c r="CI56" i="32"/>
  <c r="BW60" i="32"/>
  <c r="CI64" i="32"/>
  <c r="CM33" i="32"/>
  <c r="CE33" i="32"/>
  <c r="BW33" i="32"/>
  <c r="CK33" i="32"/>
  <c r="CC33" i="32"/>
  <c r="BU33" i="32"/>
  <c r="CG41" i="32"/>
  <c r="BY41" i="32"/>
  <c r="BQ41" i="32"/>
  <c r="CK41" i="32"/>
  <c r="CA41" i="32"/>
  <c r="CI41" i="32"/>
  <c r="BW41" i="32"/>
  <c r="CG49" i="32"/>
  <c r="BY49" i="32"/>
  <c r="BQ49" i="32"/>
  <c r="CK49" i="32"/>
  <c r="CA49" i="32"/>
  <c r="CI49" i="32"/>
  <c r="BW49" i="32"/>
  <c r="CG53" i="32"/>
  <c r="BY53" i="32"/>
  <c r="BQ53" i="32"/>
  <c r="CK53" i="32"/>
  <c r="CA53" i="32"/>
  <c r="CI53" i="32"/>
  <c r="BW53" i="32"/>
  <c r="CG61" i="32"/>
  <c r="BY61" i="32"/>
  <c r="BQ61" i="32"/>
  <c r="CK61" i="32"/>
  <c r="CA61" i="32"/>
  <c r="CI61" i="32"/>
  <c r="BW61" i="32"/>
  <c r="BU24" i="32"/>
  <c r="BQ32" i="32"/>
  <c r="BY32" i="32"/>
  <c r="CG32" i="32"/>
  <c r="BY33" i="32"/>
  <c r="BQ36" i="32"/>
  <c r="CG36" i="32"/>
  <c r="BY37" i="32"/>
  <c r="BU40" i="32"/>
  <c r="BS41" i="32"/>
  <c r="CM41" i="32"/>
  <c r="CE44" i="32"/>
  <c r="CC45" i="32"/>
  <c r="CM49" i="32"/>
  <c r="CM57" i="32"/>
  <c r="CM34" i="32"/>
  <c r="CE34" i="32"/>
  <c r="BW34" i="32"/>
  <c r="CK34" i="32"/>
  <c r="CC34" i="32"/>
  <c r="BU34" i="32"/>
  <c r="CM38" i="32"/>
  <c r="CE38" i="32"/>
  <c r="BW38" i="32"/>
  <c r="CK38" i="32"/>
  <c r="CC38" i="32"/>
  <c r="BU38" i="32"/>
  <c r="CG42" i="32"/>
  <c r="BY42" i="32"/>
  <c r="BQ42" i="32"/>
  <c r="CI42" i="32"/>
  <c r="BW42" i="32"/>
  <c r="CE42" i="32"/>
  <c r="BU42" i="32"/>
  <c r="CG46" i="32"/>
  <c r="BY46" i="32"/>
  <c r="BQ46" i="32"/>
  <c r="CI46" i="32"/>
  <c r="BW46" i="32"/>
  <c r="CE46" i="32"/>
  <c r="BU46" i="32"/>
  <c r="CG50" i="32"/>
  <c r="BY50" i="32"/>
  <c r="BQ50" i="32"/>
  <c r="CI50" i="32"/>
  <c r="BW50" i="32"/>
  <c r="CE50" i="32"/>
  <c r="BU50" i="32"/>
  <c r="CG54" i="32"/>
  <c r="BY54" i="32"/>
  <c r="BQ54" i="32"/>
  <c r="CI54" i="32"/>
  <c r="BW54" i="32"/>
  <c r="CE54" i="32"/>
  <c r="BU54" i="32"/>
  <c r="CG58" i="32"/>
  <c r="BY58" i="32"/>
  <c r="BQ58" i="32"/>
  <c r="CI58" i="32"/>
  <c r="BW58" i="32"/>
  <c r="CE58" i="32"/>
  <c r="BU58" i="32"/>
  <c r="CG62" i="32"/>
  <c r="BY62" i="32"/>
  <c r="BQ62" i="32"/>
  <c r="CI62" i="32"/>
  <c r="BW62" i="32"/>
  <c r="CE62" i="32"/>
  <c r="BU62" i="32"/>
  <c r="CG66" i="32"/>
  <c r="BY66" i="32"/>
  <c r="BQ66" i="32"/>
  <c r="CI66" i="32"/>
  <c r="BW66" i="32"/>
  <c r="CE66" i="32"/>
  <c r="BU66" i="32"/>
  <c r="BS26" i="32"/>
  <c r="BS30" i="32"/>
  <c r="CA30" i="32"/>
  <c r="CI30" i="32"/>
  <c r="BS31" i="32"/>
  <c r="CA31" i="32"/>
  <c r="CI31" i="32"/>
  <c r="BS32" i="32"/>
  <c r="CA32" i="32"/>
  <c r="CA33" i="32"/>
  <c r="BS34" i="32"/>
  <c r="CI34" i="32"/>
  <c r="BS36" i="32"/>
  <c r="CI36" i="32"/>
  <c r="BS38" i="32"/>
  <c r="CI38" i="32"/>
  <c r="BW40" i="32"/>
  <c r="BU41" i="32"/>
  <c r="BS42" i="32"/>
  <c r="CM42" i="32"/>
  <c r="CI44" i="32"/>
  <c r="CC46" i="32"/>
  <c r="BW48" i="32"/>
  <c r="BU49" i="32"/>
  <c r="BS50" i="32"/>
  <c r="CM50" i="32"/>
  <c r="CI52" i="32"/>
  <c r="CE53" i="32"/>
  <c r="CC54" i="32"/>
  <c r="BW56" i="32"/>
  <c r="BS58" i="32"/>
  <c r="CM58" i="32"/>
  <c r="CI60" i="32"/>
  <c r="CE61" i="32"/>
  <c r="CC62" i="32"/>
  <c r="BW64" i="32"/>
  <c r="BS66" i="32"/>
  <c r="CM66" i="32"/>
  <c r="CM32" i="32"/>
  <c r="CK32" i="32"/>
  <c r="CE32" i="32"/>
  <c r="CA36" i="32"/>
  <c r="BW52" i="32"/>
  <c r="CM37" i="32"/>
  <c r="CE37" i="32"/>
  <c r="BW37" i="32"/>
  <c r="CK37" i="32"/>
  <c r="CC37" i="32"/>
  <c r="BU37" i="32"/>
  <c r="CG45" i="32"/>
  <c r="BY45" i="32"/>
  <c r="BQ45" i="32"/>
  <c r="CK45" i="32"/>
  <c r="CA45" i="32"/>
  <c r="CI45" i="32"/>
  <c r="BW45" i="32"/>
  <c r="CG57" i="32"/>
  <c r="BY57" i="32"/>
  <c r="BQ57" i="32"/>
  <c r="CK57" i="32"/>
  <c r="CA57" i="32"/>
  <c r="CI57" i="32"/>
  <c r="BW57" i="32"/>
  <c r="CG65" i="32"/>
  <c r="BY65" i="32"/>
  <c r="BQ65" i="32"/>
  <c r="CK65" i="32"/>
  <c r="CA65" i="32"/>
  <c r="CI65" i="32"/>
  <c r="BW65" i="32"/>
  <c r="BU48" i="32"/>
  <c r="BS49" i="32"/>
  <c r="CE52" i="32"/>
  <c r="CC53" i="32"/>
  <c r="BU56" i="32"/>
  <c r="BS57" i="32"/>
  <c r="CE60" i="32"/>
  <c r="CC61" i="32"/>
  <c r="BU64" i="32"/>
  <c r="BS65" i="32"/>
  <c r="CM65" i="32"/>
  <c r="CM35" i="32"/>
  <c r="CE35" i="32"/>
  <c r="BW35" i="32"/>
  <c r="CK35" i="32"/>
  <c r="CC35" i="32"/>
  <c r="BU35" i="32"/>
  <c r="CG39" i="32"/>
  <c r="CE39" i="32"/>
  <c r="BW39" i="32"/>
  <c r="CM39" i="32"/>
  <c r="CC39" i="32"/>
  <c r="BU39" i="32"/>
  <c r="CG43" i="32"/>
  <c r="BY43" i="32"/>
  <c r="BQ43" i="32"/>
  <c r="CE43" i="32"/>
  <c r="BU43" i="32"/>
  <c r="CM43" i="32"/>
  <c r="CC43" i="32"/>
  <c r="BS43" i="32"/>
  <c r="CG47" i="32"/>
  <c r="BY47" i="32"/>
  <c r="BQ47" i="32"/>
  <c r="CE47" i="32"/>
  <c r="BU47" i="32"/>
  <c r="CM47" i="32"/>
  <c r="CC47" i="32"/>
  <c r="BS47" i="32"/>
  <c r="CG51" i="32"/>
  <c r="BY51" i="32"/>
  <c r="BQ51" i="32"/>
  <c r="CE51" i="32"/>
  <c r="BU51" i="32"/>
  <c r="CM51" i="32"/>
  <c r="CC51" i="32"/>
  <c r="BS51" i="32"/>
  <c r="CG55" i="32"/>
  <c r="BY55" i="32"/>
  <c r="BQ55" i="32"/>
  <c r="CE55" i="32"/>
  <c r="BU55" i="32"/>
  <c r="CM55" i="32"/>
  <c r="CC55" i="32"/>
  <c r="BS55" i="32"/>
  <c r="CG59" i="32"/>
  <c r="BY59" i="32"/>
  <c r="BQ59" i="32"/>
  <c r="CE59" i="32"/>
  <c r="BU59" i="32"/>
  <c r="CM59" i="32"/>
  <c r="CC59" i="32"/>
  <c r="BS59" i="32"/>
  <c r="CG63" i="32"/>
  <c r="BY63" i="32"/>
  <c r="BQ63" i="32"/>
  <c r="CE63" i="32"/>
  <c r="BU63" i="32"/>
  <c r="CM63" i="32"/>
  <c r="CC63" i="32"/>
  <c r="BS63" i="32"/>
  <c r="CG67" i="32"/>
  <c r="BY67" i="32"/>
  <c r="BQ67" i="32"/>
  <c r="CE67" i="32"/>
  <c r="BU67" i="32"/>
  <c r="CM67" i="32"/>
  <c r="CC67" i="32"/>
  <c r="BS67" i="32"/>
  <c r="CG27" i="32"/>
  <c r="BU30" i="32"/>
  <c r="CC30" i="32"/>
  <c r="BU31" i="32"/>
  <c r="CC31" i="32"/>
  <c r="BU32" i="32"/>
  <c r="CC32" i="32"/>
  <c r="BQ33" i="32"/>
  <c r="CG33" i="32"/>
  <c r="BY34" i="32"/>
  <c r="BQ35" i="32"/>
  <c r="CG35" i="32"/>
  <c r="BY36" i="32"/>
  <c r="BQ37" i="32"/>
  <c r="CG37" i="32"/>
  <c r="BY38" i="32"/>
  <c r="BQ39" i="32"/>
  <c r="CI39" i="32"/>
  <c r="CE40" i="32"/>
  <c r="CC41" i="32"/>
  <c r="CA42" i="32"/>
  <c r="BW43" i="32"/>
  <c r="BU44" i="32"/>
  <c r="BS45" i="32"/>
  <c r="CM45" i="32"/>
  <c r="CK46" i="32"/>
  <c r="CI47" i="32"/>
  <c r="CE48" i="32"/>
  <c r="CC49" i="32"/>
  <c r="CA50" i="32"/>
  <c r="BW51" i="32"/>
  <c r="BU52" i="32"/>
  <c r="BS53" i="32"/>
  <c r="CM53" i="32"/>
  <c r="CK54" i="32"/>
  <c r="CI55" i="32"/>
  <c r="CE56" i="32"/>
  <c r="CC57" i="32"/>
  <c r="CA58" i="32"/>
  <c r="BW59" i="32"/>
  <c r="BU60" i="32"/>
  <c r="BS61" i="32"/>
  <c r="CM61" i="32"/>
  <c r="CK62" i="32"/>
  <c r="CI63" i="32"/>
  <c r="CE64" i="32"/>
  <c r="CC65" i="32"/>
  <c r="CA66" i="32"/>
  <c r="BW67" i="32"/>
  <c r="BU26" i="32"/>
  <c r="CG23" i="32"/>
  <c r="CG25" i="32"/>
  <c r="CC27" i="32"/>
  <c r="CI24" i="32"/>
  <c r="BY26" i="32"/>
  <c r="BU28" i="32"/>
  <c r="BS22" i="32"/>
  <c r="CK24" i="32"/>
  <c r="CI26" i="32"/>
  <c r="BY28" i="32"/>
  <c r="BQ23" i="32"/>
  <c r="BQ25" i="32"/>
  <c r="CK26" i="32"/>
  <c r="CI28" i="32"/>
  <c r="CA23" i="32"/>
  <c r="CA25" i="32"/>
  <c r="BQ27" i="32"/>
  <c r="CK28" i="32"/>
  <c r="CC23" i="32"/>
  <c r="CC25" i="32"/>
  <c r="CA27" i="32"/>
  <c r="CC29" i="32"/>
  <c r="CI22" i="32"/>
  <c r="CE23" i="32"/>
  <c r="BW24" i="32"/>
  <c r="CM24" i="32"/>
  <c r="CE25" i="32"/>
  <c r="BW26" i="32"/>
  <c r="CM26" i="32"/>
  <c r="CE27" i="32"/>
  <c r="BW28" i="32"/>
  <c r="CM28" i="32"/>
  <c r="CE29" i="32"/>
  <c r="BS23" i="32"/>
  <c r="CI23" i="32"/>
  <c r="CA24" i="32"/>
  <c r="BS25" i="32"/>
  <c r="CI25" i="32"/>
  <c r="CA26" i="32"/>
  <c r="BS27" i="32"/>
  <c r="CI27" i="32"/>
  <c r="CA28" i="32"/>
  <c r="BS29" i="32"/>
  <c r="CI29" i="32"/>
  <c r="CG29" i="32"/>
  <c r="BU23" i="32"/>
  <c r="CK23" i="32"/>
  <c r="CC24" i="32"/>
  <c r="BU25" i="32"/>
  <c r="CK25" i="32"/>
  <c r="CC26" i="32"/>
  <c r="BU27" i="32"/>
  <c r="CK27" i="32"/>
  <c r="CC28" i="32"/>
  <c r="BU29" i="32"/>
  <c r="CK29" i="32"/>
  <c r="BQ29" i="32"/>
  <c r="BW23" i="32"/>
  <c r="CM23" i="32"/>
  <c r="CE24" i="32"/>
  <c r="BW25" i="32"/>
  <c r="CM25" i="32"/>
  <c r="CE26" i="32"/>
  <c r="BW27" i="32"/>
  <c r="CM27" i="32"/>
  <c r="CE28" i="32"/>
  <c r="BW29" i="32"/>
  <c r="CM29" i="32"/>
  <c r="CA29" i="32"/>
  <c r="CG22" i="32"/>
  <c r="BY24" i="32"/>
  <c r="BQ22" i="32"/>
  <c r="BQ24" i="32"/>
  <c r="BQ26" i="32"/>
  <c r="BQ28" i="32"/>
  <c r="BU22" i="32"/>
  <c r="CK22" i="32"/>
  <c r="BW22" i="32"/>
  <c r="CM22" i="32"/>
  <c r="CA22" i="32"/>
  <c r="CC22" i="32"/>
  <c r="BY22" i="32"/>
  <c r="CA21" i="32"/>
  <c r="CC21" i="32"/>
  <c r="CI15" i="32"/>
  <c r="CE21" i="32"/>
  <c r="BQ21" i="32"/>
  <c r="CG21" i="32"/>
  <c r="BS21" i="32"/>
  <c r="CI21" i="32"/>
  <c r="BU21" i="32"/>
  <c r="CK21" i="32"/>
  <c r="BW21" i="32"/>
  <c r="CM21" i="32"/>
  <c r="CA14" i="32"/>
  <c r="CI20" i="32"/>
  <c r="CI7" i="32"/>
  <c r="CA8" i="32"/>
  <c r="CK8" i="32"/>
  <c r="BS12" i="32"/>
  <c r="CC8" i="32"/>
  <c r="BS11" i="32"/>
  <c r="CI14" i="32"/>
  <c r="CA18" i="32"/>
  <c r="CI10" i="32"/>
  <c r="BS7" i="32"/>
  <c r="CE8" i="32"/>
  <c r="CA11" i="32"/>
  <c r="BS15" i="32"/>
  <c r="CI18" i="32"/>
  <c r="CA7" i="32"/>
  <c r="CI8" i="32"/>
  <c r="CI11" i="32"/>
  <c r="CA15" i="32"/>
  <c r="BS19" i="32"/>
  <c r="CA19" i="32"/>
  <c r="BS8" i="32"/>
  <c r="CM8" i="32"/>
  <c r="CA12" i="32"/>
  <c r="BS16" i="32"/>
  <c r="CI19" i="32"/>
  <c r="CI6" i="32"/>
  <c r="BU8" i="32"/>
  <c r="BS10" i="32"/>
  <c r="CI12" i="32"/>
  <c r="CA16" i="32"/>
  <c r="BS20" i="32"/>
  <c r="BY6" i="32"/>
  <c r="BS18" i="32"/>
  <c r="BW8" i="32"/>
  <c r="CA10" i="32"/>
  <c r="BS14" i="32"/>
  <c r="CI16" i="32"/>
  <c r="CA20" i="32"/>
  <c r="CA13" i="32"/>
  <c r="BS17" i="32"/>
  <c r="BU7" i="32"/>
  <c r="CC7" i="32"/>
  <c r="CK7" i="32"/>
  <c r="BU9" i="32"/>
  <c r="CC9" i="32"/>
  <c r="CK9" i="32"/>
  <c r="BU10" i="32"/>
  <c r="CC10" i="32"/>
  <c r="CK10" i="32"/>
  <c r="BU11" i="32"/>
  <c r="CC11" i="32"/>
  <c r="CK11" i="32"/>
  <c r="BU12" i="32"/>
  <c r="CC12" i="32"/>
  <c r="CK12" i="32"/>
  <c r="BU13" i="32"/>
  <c r="CC13" i="32"/>
  <c r="CK13" i="32"/>
  <c r="BU14" i="32"/>
  <c r="CC14" i="32"/>
  <c r="CK14" i="32"/>
  <c r="BU15" i="32"/>
  <c r="CC15" i="32"/>
  <c r="CK15" i="32"/>
  <c r="BU16" i="32"/>
  <c r="CC16" i="32"/>
  <c r="CK16" i="32"/>
  <c r="BU17" i="32"/>
  <c r="CC17" i="32"/>
  <c r="CK17" i="32"/>
  <c r="BU18" i="32"/>
  <c r="CC18" i="32"/>
  <c r="CK18" i="32"/>
  <c r="BU19" i="32"/>
  <c r="CC19" i="32"/>
  <c r="CK19" i="32"/>
  <c r="BU20" i="32"/>
  <c r="CC20" i="32"/>
  <c r="CK20" i="32"/>
  <c r="CG6" i="32"/>
  <c r="BW6" i="32"/>
  <c r="CA9" i="32"/>
  <c r="BS13" i="32"/>
  <c r="CI17" i="32"/>
  <c r="BW7" i="32"/>
  <c r="CM7" i="32"/>
  <c r="BW9" i="32"/>
  <c r="CM9" i="32"/>
  <c r="BW10" i="32"/>
  <c r="CE10" i="32"/>
  <c r="CM10" i="32"/>
  <c r="BW11" i="32"/>
  <c r="CE11" i="32"/>
  <c r="CM11" i="32"/>
  <c r="BW12" i="32"/>
  <c r="CE12" i="32"/>
  <c r="CM12" i="32"/>
  <c r="BW13" i="32"/>
  <c r="CE13" i="32"/>
  <c r="CM13" i="32"/>
  <c r="BW14" i="32"/>
  <c r="CE14" i="32"/>
  <c r="CM14" i="32"/>
  <c r="BW15" i="32"/>
  <c r="CE15" i="32"/>
  <c r="CM15" i="32"/>
  <c r="BW16" i="32"/>
  <c r="CE16" i="32"/>
  <c r="CM16" i="32"/>
  <c r="BW17" i="32"/>
  <c r="CE17" i="32"/>
  <c r="CM17" i="32"/>
  <c r="BW18" i="32"/>
  <c r="CE18" i="32"/>
  <c r="CM18" i="32"/>
  <c r="BW19" i="32"/>
  <c r="CE19" i="32"/>
  <c r="CM19" i="32"/>
  <c r="BW20" i="32"/>
  <c r="CE20" i="32"/>
  <c r="CM20" i="32"/>
  <c r="CE6" i="32"/>
  <c r="BS6" i="32"/>
  <c r="BS9" i="32"/>
  <c r="CI9" i="32"/>
  <c r="CI13" i="32"/>
  <c r="CA17" i="32"/>
  <c r="CE7" i="32"/>
  <c r="CE9" i="32"/>
  <c r="BQ7" i="32"/>
  <c r="BY7" i="32"/>
  <c r="BQ8" i="32"/>
  <c r="BY8" i="32"/>
  <c r="BQ9" i="32"/>
  <c r="BY9" i="32"/>
  <c r="BQ10" i="32"/>
  <c r="BY10" i="32"/>
  <c r="BQ11" i="32"/>
  <c r="BY11" i="32"/>
  <c r="BQ12" i="32"/>
  <c r="BY12" i="32"/>
  <c r="BQ13" i="32"/>
  <c r="BY13" i="32"/>
  <c r="BQ14" i="32"/>
  <c r="BY14" i="32"/>
  <c r="BQ15" i="32"/>
  <c r="BY15" i="32"/>
  <c r="BQ16" i="32"/>
  <c r="BY16" i="32"/>
  <c r="BQ17" i="32"/>
  <c r="BY17" i="32"/>
  <c r="BQ18" i="32"/>
  <c r="BY18" i="32"/>
  <c r="BQ19" i="32"/>
  <c r="BY19" i="32"/>
  <c r="BQ20" i="32"/>
  <c r="BY20" i="32"/>
  <c r="CM6" i="32"/>
  <c r="CA6" i="32"/>
  <c r="BQ6" i="32"/>
  <c r="CK6" i="32"/>
  <c r="CC6" i="32"/>
  <c r="E16" i="31"/>
  <c r="C16" i="31"/>
  <c r="H31" i="31" l="1"/>
  <c r="G31" i="31"/>
  <c r="F31" i="31"/>
  <c r="D31" i="31"/>
  <c r="H30" i="31"/>
  <c r="G30" i="31"/>
  <c r="F30" i="31"/>
  <c r="D30" i="31"/>
  <c r="H29" i="31"/>
  <c r="G29" i="31"/>
  <c r="F29" i="31"/>
  <c r="D29" i="31"/>
  <c r="H28" i="31"/>
  <c r="G28" i="31"/>
  <c r="F28" i="31"/>
  <c r="D28" i="31"/>
  <c r="H26" i="31"/>
  <c r="G26" i="31"/>
  <c r="F26" i="31"/>
  <c r="D26" i="31"/>
  <c r="H25" i="31"/>
  <c r="G25" i="31"/>
  <c r="F25" i="31"/>
  <c r="D25" i="31"/>
  <c r="H24" i="31"/>
  <c r="G24" i="31"/>
  <c r="F24" i="31"/>
  <c r="D24" i="31"/>
  <c r="H23" i="31"/>
  <c r="G23" i="31"/>
  <c r="F23" i="31"/>
  <c r="D23" i="31"/>
  <c r="H16" i="31"/>
  <c r="G16" i="31"/>
  <c r="F16" i="31"/>
  <c r="D16" i="31"/>
  <c r="H15" i="31"/>
  <c r="G15" i="31"/>
  <c r="F15" i="31"/>
  <c r="D15" i="31"/>
  <c r="H14" i="31"/>
  <c r="G14" i="31"/>
  <c r="F14" i="31"/>
  <c r="D14" i="31"/>
  <c r="H13" i="31"/>
  <c r="G13" i="31"/>
  <c r="F13" i="31"/>
  <c r="D13" i="31"/>
  <c r="H7" i="31"/>
  <c r="G7" i="31"/>
  <c r="F7" i="31"/>
  <c r="D7" i="31"/>
  <c r="BZ6" i="30"/>
  <c r="BT6" i="30"/>
  <c r="BN6" i="30"/>
  <c r="BH6" i="30"/>
  <c r="BB6" i="30"/>
  <c r="AV6" i="30"/>
  <c r="AJ6" i="30"/>
  <c r="AD6" i="30"/>
  <c r="X6" i="30"/>
  <c r="R6" i="30"/>
  <c r="L6" i="30"/>
  <c r="F6" i="30"/>
  <c r="BZ66" i="24"/>
  <c r="BZ65" i="24"/>
  <c r="BZ62" i="24"/>
  <c r="BZ61" i="24"/>
  <c r="BZ60" i="24"/>
  <c r="BZ59" i="24"/>
  <c r="BZ58" i="24"/>
  <c r="BZ57" i="24"/>
  <c r="BZ56" i="24"/>
  <c r="BZ55" i="24"/>
  <c r="BZ54" i="24"/>
  <c r="BZ53" i="24"/>
  <c r="BZ52" i="24"/>
  <c r="BZ51" i="24"/>
  <c r="BZ50" i="24"/>
  <c r="BZ49" i="24"/>
  <c r="BZ48" i="24"/>
  <c r="BZ47" i="24"/>
  <c r="BZ46" i="24"/>
  <c r="BZ44" i="24"/>
  <c r="BZ43" i="24"/>
  <c r="BZ42" i="24"/>
  <c r="BZ41" i="24"/>
  <c r="BZ40" i="24"/>
  <c r="BZ39" i="24"/>
  <c r="BZ38" i="24"/>
  <c r="BZ45" i="24" s="1"/>
  <c r="BZ35" i="24"/>
  <c r="BZ34" i="24"/>
  <c r="BZ32" i="24"/>
  <c r="BZ31" i="24"/>
  <c r="BZ29" i="24"/>
  <c r="BZ28" i="24"/>
  <c r="BZ27" i="24"/>
  <c r="BZ26" i="24"/>
  <c r="BZ25" i="24"/>
  <c r="BZ24" i="24"/>
  <c r="BZ23" i="24"/>
  <c r="BZ22" i="24"/>
  <c r="BZ21" i="24"/>
  <c r="BZ19" i="24"/>
  <c r="BZ18" i="24"/>
  <c r="BZ17" i="24"/>
  <c r="BZ16" i="24"/>
  <c r="BZ15" i="24"/>
  <c r="BZ14" i="24"/>
  <c r="BZ13" i="24"/>
  <c r="BZ20" i="24" s="1"/>
  <c r="BZ11" i="24"/>
  <c r="BZ10" i="24"/>
  <c r="BZ9" i="24"/>
  <c r="BZ8" i="24"/>
  <c r="BX66" i="24"/>
  <c r="BX65" i="24"/>
  <c r="BX62" i="24"/>
  <c r="BX61" i="24"/>
  <c r="BX60" i="24"/>
  <c r="BX59" i="24"/>
  <c r="BX58" i="24"/>
  <c r="BX57" i="24"/>
  <c r="BX56" i="24"/>
  <c r="BX55" i="24"/>
  <c r="BX54" i="24"/>
  <c r="BX53" i="24"/>
  <c r="BX52" i="24"/>
  <c r="BX51" i="24"/>
  <c r="BX50" i="24"/>
  <c r="BX49" i="24"/>
  <c r="BX48" i="24"/>
  <c r="BX47" i="24"/>
  <c r="BX46" i="24"/>
  <c r="BX44" i="24"/>
  <c r="BX43" i="24"/>
  <c r="BX42" i="24"/>
  <c r="BX41" i="24"/>
  <c r="BX40" i="24"/>
  <c r="BX39" i="24"/>
  <c r="BX38" i="24"/>
  <c r="BX35" i="24"/>
  <c r="BX34" i="24"/>
  <c r="BX32" i="24"/>
  <c r="BX31" i="24"/>
  <c r="BX29" i="24"/>
  <c r="BX28" i="24"/>
  <c r="BX27" i="24"/>
  <c r="BX26" i="24"/>
  <c r="BX25" i="24"/>
  <c r="BX24" i="24"/>
  <c r="BX23" i="24"/>
  <c r="BX22" i="24"/>
  <c r="BX21" i="24"/>
  <c r="BX30" i="24" s="1"/>
  <c r="BX19" i="24"/>
  <c r="BX18" i="24"/>
  <c r="BX17" i="24"/>
  <c r="BX16" i="24"/>
  <c r="BX20" i="24" s="1"/>
  <c r="BX15" i="24"/>
  <c r="BX14" i="24"/>
  <c r="BX13" i="24"/>
  <c r="BX11" i="24"/>
  <c r="BX10" i="24"/>
  <c r="BX9" i="24"/>
  <c r="BX8" i="24"/>
  <c r="BT66" i="24"/>
  <c r="BT65" i="24"/>
  <c r="BT62" i="24"/>
  <c r="BT61" i="24"/>
  <c r="BT60" i="24"/>
  <c r="BT59" i="24"/>
  <c r="BT58" i="24"/>
  <c r="BT57" i="24"/>
  <c r="BT56" i="24"/>
  <c r="BT55" i="24"/>
  <c r="BT54" i="24"/>
  <c r="BT53" i="24"/>
  <c r="BT52" i="24"/>
  <c r="BT51" i="24"/>
  <c r="BT50" i="24"/>
  <c r="BT49" i="24"/>
  <c r="BT48" i="24"/>
  <c r="BT47" i="24"/>
  <c r="BT46" i="24"/>
  <c r="BT44" i="24"/>
  <c r="BT43" i="24"/>
  <c r="BT42" i="24"/>
  <c r="BT41" i="24"/>
  <c r="BT40" i="24"/>
  <c r="BT39" i="24"/>
  <c r="BT38" i="24"/>
  <c r="BT35" i="24"/>
  <c r="BT34" i="24"/>
  <c r="BT32" i="24"/>
  <c r="BT31" i="24"/>
  <c r="BT29" i="24"/>
  <c r="BT28" i="24"/>
  <c r="BT27" i="24"/>
  <c r="BT26" i="24"/>
  <c r="BT25" i="24"/>
  <c r="BT24" i="24"/>
  <c r="BT23" i="24"/>
  <c r="BT22" i="24"/>
  <c r="BT21" i="24"/>
  <c r="BT19" i="24"/>
  <c r="BT18" i="24"/>
  <c r="BT17" i="24"/>
  <c r="BT16" i="24"/>
  <c r="BT15" i="24"/>
  <c r="BT14" i="24"/>
  <c r="BT13" i="24"/>
  <c r="BT11" i="24"/>
  <c r="BT10" i="24"/>
  <c r="BT9" i="24"/>
  <c r="BT8" i="24"/>
  <c r="BR66" i="24"/>
  <c r="BR65" i="24"/>
  <c r="BR62" i="24"/>
  <c r="BR61" i="24"/>
  <c r="BR60" i="24"/>
  <c r="BR59" i="24"/>
  <c r="BR58" i="24"/>
  <c r="BR57" i="24"/>
  <c r="BR56" i="24"/>
  <c r="BR55" i="24"/>
  <c r="BR54" i="24"/>
  <c r="BR53" i="24"/>
  <c r="BR52" i="24"/>
  <c r="BR51" i="24"/>
  <c r="BR50" i="24"/>
  <c r="BR49" i="24"/>
  <c r="BR48" i="24"/>
  <c r="BR47" i="24"/>
  <c r="BR46" i="24"/>
  <c r="BR44" i="24"/>
  <c r="BR43" i="24"/>
  <c r="BR42" i="24"/>
  <c r="BR41" i="24"/>
  <c r="BR40" i="24"/>
  <c r="BR39" i="24"/>
  <c r="BR38" i="24"/>
  <c r="BR35" i="24"/>
  <c r="BR34" i="24"/>
  <c r="BR32" i="24"/>
  <c r="BR31" i="24"/>
  <c r="BR29" i="24"/>
  <c r="BR28" i="24"/>
  <c r="BR27" i="24"/>
  <c r="BR26" i="24"/>
  <c r="BR25" i="24"/>
  <c r="BR24" i="24"/>
  <c r="BR23" i="24"/>
  <c r="BR22" i="24"/>
  <c r="BR21" i="24"/>
  <c r="BR19" i="24"/>
  <c r="BR18" i="24"/>
  <c r="BR17" i="24"/>
  <c r="BR16" i="24"/>
  <c r="BR15" i="24"/>
  <c r="BR14" i="24"/>
  <c r="BR13" i="24"/>
  <c r="BR11" i="24"/>
  <c r="BR10" i="24"/>
  <c r="BR9" i="24"/>
  <c r="BR8" i="24"/>
  <c r="BN66" i="24"/>
  <c r="BN65" i="24"/>
  <c r="BN62" i="24"/>
  <c r="BN61" i="24"/>
  <c r="BN60" i="24"/>
  <c r="BN59" i="24"/>
  <c r="BN58" i="24"/>
  <c r="BN57" i="24"/>
  <c r="BN56" i="24"/>
  <c r="BN55" i="24"/>
  <c r="BN54" i="24"/>
  <c r="BN53" i="24"/>
  <c r="BN52" i="24"/>
  <c r="BN51" i="24"/>
  <c r="BN50" i="24"/>
  <c r="BN49" i="24"/>
  <c r="BN48" i="24"/>
  <c r="BN47" i="24"/>
  <c r="BN46" i="24"/>
  <c r="BN44" i="24"/>
  <c r="BN43" i="24"/>
  <c r="BN42" i="24"/>
  <c r="BN41" i="24"/>
  <c r="BN40" i="24"/>
  <c r="BN39" i="24"/>
  <c r="BN38" i="24"/>
  <c r="BN35" i="24"/>
  <c r="BN34" i="24"/>
  <c r="BN32" i="24"/>
  <c r="BN31" i="24"/>
  <c r="BN29" i="24"/>
  <c r="BN28" i="24"/>
  <c r="BN27" i="24"/>
  <c r="BN26" i="24"/>
  <c r="BN25" i="24"/>
  <c r="BN24" i="24"/>
  <c r="BN23" i="24"/>
  <c r="BN22" i="24"/>
  <c r="BN21" i="24"/>
  <c r="BN30" i="24" s="1"/>
  <c r="BN19" i="24"/>
  <c r="BN18" i="24"/>
  <c r="BN17" i="24"/>
  <c r="BN16" i="24"/>
  <c r="BN15" i="24"/>
  <c r="BN14" i="24"/>
  <c r="BN13" i="24"/>
  <c r="BN11" i="24"/>
  <c r="BN10" i="24"/>
  <c r="BN9" i="24"/>
  <c r="BN8" i="24"/>
  <c r="BN7" i="24" s="1"/>
  <c r="BL66" i="24"/>
  <c r="BL65" i="24"/>
  <c r="BL62" i="24"/>
  <c r="BL61" i="24"/>
  <c r="BL60" i="24"/>
  <c r="BL59" i="24"/>
  <c r="BL58" i="24"/>
  <c r="BL57" i="24"/>
  <c r="BL56" i="24"/>
  <c r="BL55" i="24"/>
  <c r="BL54" i="24"/>
  <c r="BL53" i="24"/>
  <c r="BL52" i="24"/>
  <c r="BL51" i="24"/>
  <c r="BL50" i="24"/>
  <c r="BL49" i="24"/>
  <c r="BL48" i="24"/>
  <c r="BL47" i="24"/>
  <c r="BL46" i="24"/>
  <c r="BL44" i="24"/>
  <c r="BL43" i="24"/>
  <c r="BL42" i="24"/>
  <c r="BL41" i="24"/>
  <c r="BL40" i="24"/>
  <c r="BL39" i="24"/>
  <c r="BL38" i="24"/>
  <c r="BL35" i="24"/>
  <c r="BL34" i="24"/>
  <c r="BL32" i="24"/>
  <c r="BL31" i="24"/>
  <c r="BL29" i="24"/>
  <c r="BL28" i="24"/>
  <c r="BL27" i="24"/>
  <c r="BL26" i="24"/>
  <c r="BL25" i="24"/>
  <c r="BL24" i="24"/>
  <c r="BL23" i="24"/>
  <c r="BL22" i="24"/>
  <c r="BL21" i="24"/>
  <c r="BL19" i="24"/>
  <c r="BL18" i="24"/>
  <c r="BL17" i="24"/>
  <c r="BL16" i="24"/>
  <c r="BL15" i="24"/>
  <c r="BL14" i="24"/>
  <c r="BL13" i="24"/>
  <c r="BL11" i="24"/>
  <c r="BL10" i="24"/>
  <c r="BL9" i="24"/>
  <c r="BL8" i="24"/>
  <c r="BH66" i="24"/>
  <c r="BH65" i="24"/>
  <c r="BH62" i="24"/>
  <c r="BH61" i="24"/>
  <c r="BH60" i="24"/>
  <c r="BJ60" i="24" s="1"/>
  <c r="BH59" i="24"/>
  <c r="BH58" i="24"/>
  <c r="BH57" i="24"/>
  <c r="BH56" i="24"/>
  <c r="BJ56" i="24" s="1"/>
  <c r="BH55" i="24"/>
  <c r="BH54" i="24"/>
  <c r="BH53" i="24"/>
  <c r="BH52" i="24"/>
  <c r="BJ52" i="24" s="1"/>
  <c r="BH51" i="24"/>
  <c r="BH50" i="24"/>
  <c r="BH49" i="24"/>
  <c r="BH48" i="24"/>
  <c r="BJ48" i="24" s="1"/>
  <c r="BH47" i="24"/>
  <c r="BH46" i="24"/>
  <c r="BH44" i="24"/>
  <c r="BJ44" i="24" s="1"/>
  <c r="BH43" i="24"/>
  <c r="BH42" i="24"/>
  <c r="BH41" i="24"/>
  <c r="BH40" i="24"/>
  <c r="BJ40" i="24" s="1"/>
  <c r="BH39" i="24"/>
  <c r="BH38" i="24"/>
  <c r="BH35" i="24"/>
  <c r="BH34" i="24"/>
  <c r="BH32" i="24"/>
  <c r="BH31" i="24"/>
  <c r="BH29" i="24"/>
  <c r="BH28" i="24"/>
  <c r="BJ28" i="24" s="1"/>
  <c r="BH27" i="24"/>
  <c r="BH26" i="24"/>
  <c r="BH25" i="24"/>
  <c r="BH24" i="24"/>
  <c r="BJ24" i="24" s="1"/>
  <c r="BH23" i="24"/>
  <c r="BH22" i="24"/>
  <c r="BH21" i="24"/>
  <c r="BH19" i="24"/>
  <c r="BH18" i="24"/>
  <c r="BH17" i="24"/>
  <c r="BH16" i="24"/>
  <c r="BH15" i="24"/>
  <c r="BH14" i="24"/>
  <c r="BH13" i="24"/>
  <c r="BH11" i="24"/>
  <c r="BH10" i="24"/>
  <c r="BH9" i="24"/>
  <c r="BH8" i="24"/>
  <c r="BF66" i="24"/>
  <c r="BF65" i="24"/>
  <c r="BF62" i="24"/>
  <c r="BF61" i="24"/>
  <c r="BF60" i="24"/>
  <c r="BF59" i="24"/>
  <c r="BF58" i="24"/>
  <c r="BF57" i="24"/>
  <c r="BF56" i="24"/>
  <c r="BF55" i="24"/>
  <c r="BF54" i="24"/>
  <c r="BF53" i="24"/>
  <c r="BF52" i="24"/>
  <c r="BF51" i="24"/>
  <c r="BF50" i="24"/>
  <c r="BF49" i="24"/>
  <c r="BF48" i="24"/>
  <c r="BF47" i="24"/>
  <c r="BF46" i="24"/>
  <c r="BF44" i="24"/>
  <c r="BF43" i="24"/>
  <c r="BF42" i="24"/>
  <c r="BF41" i="24"/>
  <c r="BF40" i="24"/>
  <c r="BF39" i="24"/>
  <c r="BF38" i="24"/>
  <c r="BF45" i="24" s="1"/>
  <c r="BF63" i="24" s="1"/>
  <c r="BF35" i="24"/>
  <c r="BF34" i="24"/>
  <c r="BF32" i="24"/>
  <c r="BF31" i="24"/>
  <c r="BF29" i="24"/>
  <c r="BF28" i="24"/>
  <c r="BF27" i="24"/>
  <c r="BF26" i="24"/>
  <c r="BF25" i="24"/>
  <c r="BF24" i="24"/>
  <c r="BF23" i="24"/>
  <c r="BF22" i="24"/>
  <c r="BF21" i="24"/>
  <c r="BF19" i="24"/>
  <c r="BF18" i="24"/>
  <c r="BF17" i="24"/>
  <c r="BF16" i="24"/>
  <c r="BF15" i="24"/>
  <c r="BF14" i="24"/>
  <c r="BF13" i="24"/>
  <c r="BF20" i="24" s="1"/>
  <c r="BF11" i="24"/>
  <c r="BF10" i="24"/>
  <c r="BF9" i="24"/>
  <c r="BF8" i="24"/>
  <c r="BF7" i="24" s="1"/>
  <c r="BB66" i="24"/>
  <c r="BB65" i="24"/>
  <c r="BB62" i="24"/>
  <c r="BB61" i="24"/>
  <c r="BB60" i="24"/>
  <c r="BB59" i="24"/>
  <c r="BB58" i="24"/>
  <c r="BB57" i="24"/>
  <c r="BB56" i="24"/>
  <c r="BB55" i="24"/>
  <c r="BB54" i="24"/>
  <c r="BB53" i="24"/>
  <c r="BB52" i="24"/>
  <c r="BB51" i="24"/>
  <c r="BB50" i="24"/>
  <c r="BB49" i="24"/>
  <c r="BB48" i="24"/>
  <c r="BB47" i="24"/>
  <c r="BB46" i="24"/>
  <c r="BB44" i="24"/>
  <c r="BB43" i="24"/>
  <c r="BB42" i="24"/>
  <c r="BB41" i="24"/>
  <c r="BB40" i="24"/>
  <c r="BB39" i="24"/>
  <c r="BB38" i="24"/>
  <c r="BB35" i="24"/>
  <c r="BB34" i="24"/>
  <c r="BB32" i="24"/>
  <c r="BB31" i="24"/>
  <c r="BB29" i="24"/>
  <c r="BB28" i="24"/>
  <c r="BB27" i="24"/>
  <c r="BB26" i="24"/>
  <c r="BB25" i="24"/>
  <c r="BB24" i="24"/>
  <c r="BB23" i="24"/>
  <c r="BB22" i="24"/>
  <c r="BB21" i="24"/>
  <c r="BB19" i="24"/>
  <c r="BB18" i="24"/>
  <c r="BB17" i="24"/>
  <c r="BB16" i="24"/>
  <c r="BB15" i="24"/>
  <c r="BB14" i="24"/>
  <c r="BB13" i="24"/>
  <c r="BB11" i="24"/>
  <c r="BB10" i="24"/>
  <c r="BB9" i="24"/>
  <c r="CF9" i="24" s="1"/>
  <c r="BB8" i="24"/>
  <c r="AZ66" i="24"/>
  <c r="AZ65" i="24"/>
  <c r="AZ62" i="24"/>
  <c r="AZ61" i="24"/>
  <c r="AZ60" i="24"/>
  <c r="AZ59" i="24"/>
  <c r="AZ58" i="24"/>
  <c r="AZ57" i="24"/>
  <c r="AZ56" i="24"/>
  <c r="AZ55" i="24"/>
  <c r="AZ54" i="24"/>
  <c r="AZ53" i="24"/>
  <c r="AZ52" i="24"/>
  <c r="AZ51" i="24"/>
  <c r="AZ50" i="24"/>
  <c r="AZ49" i="24"/>
  <c r="AZ48" i="24"/>
  <c r="AZ47" i="24"/>
  <c r="AZ46" i="24"/>
  <c r="AZ44" i="24"/>
  <c r="AZ43" i="24"/>
  <c r="AZ42" i="24"/>
  <c r="AZ41" i="24"/>
  <c r="AZ40" i="24"/>
  <c r="AZ39" i="24"/>
  <c r="AZ38" i="24"/>
  <c r="AZ35" i="24"/>
  <c r="AZ34" i="24"/>
  <c r="AZ32" i="24"/>
  <c r="AZ31" i="24"/>
  <c r="AZ29" i="24"/>
  <c r="AZ28" i="24"/>
  <c r="AZ27" i="24"/>
  <c r="AZ26" i="24"/>
  <c r="AZ25" i="24"/>
  <c r="AZ24" i="24"/>
  <c r="AZ23" i="24"/>
  <c r="AZ22" i="24"/>
  <c r="AZ21" i="24"/>
  <c r="AZ19" i="24"/>
  <c r="AZ18" i="24"/>
  <c r="AZ17" i="24"/>
  <c r="AZ16" i="24"/>
  <c r="AZ15" i="24"/>
  <c r="AZ14" i="24"/>
  <c r="AZ13" i="24"/>
  <c r="CD13" i="24" s="1"/>
  <c r="AZ11" i="24"/>
  <c r="AZ10" i="24"/>
  <c r="AZ9" i="24"/>
  <c r="AZ8" i="24"/>
  <c r="AZ7" i="24" s="1"/>
  <c r="AV66" i="24"/>
  <c r="AV65" i="24"/>
  <c r="AV62" i="24"/>
  <c r="AV61" i="24"/>
  <c r="AV60" i="24"/>
  <c r="AV59" i="24"/>
  <c r="AV58" i="24"/>
  <c r="AV57" i="24"/>
  <c r="AV56" i="24"/>
  <c r="AV55" i="24"/>
  <c r="AV54" i="24"/>
  <c r="AV53" i="24"/>
  <c r="AV52" i="24"/>
  <c r="AV51" i="24"/>
  <c r="AV50" i="24"/>
  <c r="AV49" i="24"/>
  <c r="AV48" i="24"/>
  <c r="AV47" i="24"/>
  <c r="AV46" i="24"/>
  <c r="AV44" i="24"/>
  <c r="AV43" i="24"/>
  <c r="AV42" i="24"/>
  <c r="AV41" i="24"/>
  <c r="AV40" i="24"/>
  <c r="AV39" i="24"/>
  <c r="AV38" i="24"/>
  <c r="AV35" i="24"/>
  <c r="AV34" i="24"/>
  <c r="AV32" i="24"/>
  <c r="AV31" i="24"/>
  <c r="AV29" i="24"/>
  <c r="AV28" i="24"/>
  <c r="AV27" i="24"/>
  <c r="AV26" i="24"/>
  <c r="AV25" i="24"/>
  <c r="AV24" i="24"/>
  <c r="AV23" i="24"/>
  <c r="AV22" i="24"/>
  <c r="AV21" i="24"/>
  <c r="AV19" i="24"/>
  <c r="AV18" i="24"/>
  <c r="AV17" i="24"/>
  <c r="AV16" i="24"/>
  <c r="AX16" i="24" s="1"/>
  <c r="AV15" i="24"/>
  <c r="AV14" i="24"/>
  <c r="AV13" i="24"/>
  <c r="AV11" i="24"/>
  <c r="AV10" i="24"/>
  <c r="AV9" i="24"/>
  <c r="AV8" i="24"/>
  <c r="AT66" i="24"/>
  <c r="AT65" i="24"/>
  <c r="AT62" i="24"/>
  <c r="AT61" i="24"/>
  <c r="AT60" i="24"/>
  <c r="AT59" i="24"/>
  <c r="AT58" i="24"/>
  <c r="AT57" i="24"/>
  <c r="AT56" i="24"/>
  <c r="AT55" i="24"/>
  <c r="AT54" i="24"/>
  <c r="AT53" i="24"/>
  <c r="AT52" i="24"/>
  <c r="AT51" i="24"/>
  <c r="AT50" i="24"/>
  <c r="AT49" i="24"/>
  <c r="AT48" i="24"/>
  <c r="AT47" i="24"/>
  <c r="AT46" i="24"/>
  <c r="AT44" i="24"/>
  <c r="AT43" i="24"/>
  <c r="AT42" i="24"/>
  <c r="AT41" i="24"/>
  <c r="AT40" i="24"/>
  <c r="AT39" i="24"/>
  <c r="AT38" i="24"/>
  <c r="AT35" i="24"/>
  <c r="AT34" i="24"/>
  <c r="AT32" i="24"/>
  <c r="AT31" i="24"/>
  <c r="AT29" i="24"/>
  <c r="AT28" i="24"/>
  <c r="AT27" i="24"/>
  <c r="AT26" i="24"/>
  <c r="AT25" i="24"/>
  <c r="AT24" i="24"/>
  <c r="AT23" i="24"/>
  <c r="AT22" i="24"/>
  <c r="AT21" i="24"/>
  <c r="AT19" i="24"/>
  <c r="AT18" i="24"/>
  <c r="AT17" i="24"/>
  <c r="AT16" i="24"/>
  <c r="AT15" i="24"/>
  <c r="AT14" i="24"/>
  <c r="AT13" i="24"/>
  <c r="AT11" i="24"/>
  <c r="AT10" i="24"/>
  <c r="AT9" i="24"/>
  <c r="AT7" i="24" s="1"/>
  <c r="AT8" i="24"/>
  <c r="AJ66" i="24"/>
  <c r="AJ65" i="24"/>
  <c r="AJ62" i="24"/>
  <c r="AJ61" i="24"/>
  <c r="AJ60" i="24"/>
  <c r="AJ59" i="24"/>
  <c r="AJ58" i="24"/>
  <c r="AJ57" i="24"/>
  <c r="AJ56" i="24"/>
  <c r="AJ55" i="24"/>
  <c r="AJ54" i="24"/>
  <c r="AJ53" i="24"/>
  <c r="AJ52" i="24"/>
  <c r="AJ51" i="24"/>
  <c r="AJ50" i="24"/>
  <c r="AJ49" i="24"/>
  <c r="AJ48" i="24"/>
  <c r="AJ47" i="24"/>
  <c r="AJ46" i="24"/>
  <c r="AJ44" i="24"/>
  <c r="AJ43" i="24"/>
  <c r="AJ42" i="24"/>
  <c r="AJ41" i="24"/>
  <c r="AJ40" i="24"/>
  <c r="AJ39" i="24"/>
  <c r="AJ38" i="24"/>
  <c r="AJ35" i="24"/>
  <c r="AJ34" i="24"/>
  <c r="AJ32" i="24"/>
  <c r="AJ31" i="24"/>
  <c r="AJ29" i="24"/>
  <c r="AJ28" i="24"/>
  <c r="AJ27" i="24"/>
  <c r="AJ26" i="24"/>
  <c r="AJ25" i="24"/>
  <c r="AJ24" i="24"/>
  <c r="AJ23" i="24"/>
  <c r="AJ22" i="24"/>
  <c r="AJ21" i="24"/>
  <c r="AJ19" i="24"/>
  <c r="AJ18" i="24"/>
  <c r="AJ17" i="24"/>
  <c r="AJ16" i="24"/>
  <c r="AL16" i="24" s="1"/>
  <c r="AJ15" i="24"/>
  <c r="AJ14" i="24"/>
  <c r="AJ13" i="24"/>
  <c r="AJ11" i="24"/>
  <c r="AJ10" i="24"/>
  <c r="AJ9" i="24"/>
  <c r="AJ8" i="24"/>
  <c r="AH66" i="24"/>
  <c r="AH65" i="24"/>
  <c r="AH62" i="24"/>
  <c r="AH61" i="24"/>
  <c r="AH60" i="24"/>
  <c r="AH59" i="24"/>
  <c r="AH58" i="24"/>
  <c r="AH57" i="24"/>
  <c r="AH56" i="24"/>
  <c r="AH55" i="24"/>
  <c r="AH54" i="24"/>
  <c r="AH53" i="24"/>
  <c r="AH52" i="24"/>
  <c r="AH51" i="24"/>
  <c r="AH50" i="24"/>
  <c r="AH49" i="24"/>
  <c r="AH48" i="24"/>
  <c r="AH47" i="24"/>
  <c r="AH46" i="24"/>
  <c r="AH44" i="24"/>
  <c r="AH43" i="24"/>
  <c r="AH42" i="24"/>
  <c r="AH41" i="24"/>
  <c r="AH40" i="24"/>
  <c r="AH39" i="24"/>
  <c r="AH38" i="24"/>
  <c r="AH35" i="24"/>
  <c r="AH34" i="24"/>
  <c r="AH32" i="24"/>
  <c r="AH31" i="24"/>
  <c r="AH29" i="24"/>
  <c r="AH28" i="24"/>
  <c r="AH27" i="24"/>
  <c r="AH26" i="24"/>
  <c r="AH25" i="24"/>
  <c r="AH24" i="24"/>
  <c r="AH23" i="24"/>
  <c r="AH22" i="24"/>
  <c r="AH21" i="24"/>
  <c r="AH19" i="24"/>
  <c r="AH18" i="24"/>
  <c r="AH17" i="24"/>
  <c r="AH16" i="24"/>
  <c r="AH15" i="24"/>
  <c r="AH14" i="24"/>
  <c r="AH13" i="24"/>
  <c r="AH11" i="24"/>
  <c r="AH10" i="24"/>
  <c r="AH9" i="24"/>
  <c r="AH8" i="24"/>
  <c r="AD66" i="24"/>
  <c r="AD65" i="24"/>
  <c r="AD62" i="24"/>
  <c r="AD61" i="24"/>
  <c r="AD60" i="24"/>
  <c r="AD59" i="24"/>
  <c r="AD58" i="24"/>
  <c r="AD57" i="24"/>
  <c r="AD56" i="24"/>
  <c r="AD55" i="24"/>
  <c r="AD54" i="24"/>
  <c r="AD53" i="24"/>
  <c r="AD52" i="24"/>
  <c r="AD51" i="24"/>
  <c r="AD50" i="24"/>
  <c r="AD49" i="24"/>
  <c r="AD48" i="24"/>
  <c r="AD47" i="24"/>
  <c r="AD46" i="24"/>
  <c r="AD44" i="24"/>
  <c r="AD43" i="24"/>
  <c r="AD42" i="24"/>
  <c r="AD41" i="24"/>
  <c r="AD40" i="24"/>
  <c r="AD39" i="24"/>
  <c r="AD38" i="24"/>
  <c r="AD45" i="24" s="1"/>
  <c r="AD35" i="24"/>
  <c r="AD34" i="24"/>
  <c r="AD32" i="24"/>
  <c r="AD31" i="24"/>
  <c r="AD29" i="24"/>
  <c r="AD28" i="24"/>
  <c r="AD27" i="24"/>
  <c r="AD26" i="24"/>
  <c r="AD25" i="24"/>
  <c r="AD24" i="24"/>
  <c r="AD23" i="24"/>
  <c r="AD22" i="24"/>
  <c r="AD21" i="24"/>
  <c r="AD19" i="24"/>
  <c r="AD18" i="24"/>
  <c r="AD17" i="24"/>
  <c r="AD16" i="24"/>
  <c r="AD15" i="24"/>
  <c r="AD14" i="24"/>
  <c r="AD13" i="24"/>
  <c r="AD11" i="24"/>
  <c r="AD10" i="24"/>
  <c r="AD9" i="24"/>
  <c r="AD8" i="24"/>
  <c r="AD7" i="24" s="1"/>
  <c r="AB66" i="24"/>
  <c r="AB65" i="24"/>
  <c r="AB62" i="24"/>
  <c r="AB61" i="24"/>
  <c r="AB60" i="24"/>
  <c r="AB59" i="24"/>
  <c r="AB58" i="24"/>
  <c r="AB57" i="24"/>
  <c r="AB56" i="24"/>
  <c r="AB55" i="24"/>
  <c r="AB54" i="24"/>
  <c r="AB53" i="24"/>
  <c r="AB52" i="24"/>
  <c r="AB51" i="24"/>
  <c r="AB50" i="24"/>
  <c r="AB49" i="24"/>
  <c r="AB48" i="24"/>
  <c r="AB47" i="24"/>
  <c r="AB46" i="24"/>
  <c r="AB44" i="24"/>
  <c r="AB43" i="24"/>
  <c r="AB42" i="24"/>
  <c r="AB41" i="24"/>
  <c r="AB40" i="24"/>
  <c r="AB39" i="24"/>
  <c r="AB38" i="24"/>
  <c r="AB35" i="24"/>
  <c r="AB34" i="24"/>
  <c r="AB32" i="24"/>
  <c r="AB31" i="24"/>
  <c r="AB29" i="24"/>
  <c r="AB28" i="24"/>
  <c r="AB27" i="24"/>
  <c r="AB26" i="24"/>
  <c r="AB25" i="24"/>
  <c r="AB24" i="24"/>
  <c r="AB23" i="24"/>
  <c r="AB22" i="24"/>
  <c r="AB21" i="24"/>
  <c r="AB30" i="24" s="1"/>
  <c r="AB19" i="24"/>
  <c r="AB18" i="24"/>
  <c r="AB17" i="24"/>
  <c r="AB16" i="24"/>
  <c r="AB15" i="24"/>
  <c r="AB14" i="24"/>
  <c r="AB13" i="24"/>
  <c r="AB11" i="24"/>
  <c r="AB10" i="24"/>
  <c r="AB9" i="24"/>
  <c r="AB8" i="24"/>
  <c r="X66" i="24"/>
  <c r="X65" i="24"/>
  <c r="X62" i="24"/>
  <c r="X61" i="24"/>
  <c r="X60" i="24"/>
  <c r="X59" i="24"/>
  <c r="X58" i="24"/>
  <c r="X57" i="24"/>
  <c r="X56" i="24"/>
  <c r="X55" i="24"/>
  <c r="X54" i="24"/>
  <c r="X53" i="24"/>
  <c r="X52" i="24"/>
  <c r="X51" i="24"/>
  <c r="X50" i="24"/>
  <c r="X49" i="24"/>
  <c r="X48" i="24"/>
  <c r="X47" i="24"/>
  <c r="X46" i="24"/>
  <c r="X44" i="24"/>
  <c r="X43" i="24"/>
  <c r="X42" i="24"/>
  <c r="X41" i="24"/>
  <c r="X40" i="24"/>
  <c r="X39" i="24"/>
  <c r="X38" i="24"/>
  <c r="X35" i="24"/>
  <c r="X34" i="24"/>
  <c r="X32" i="24"/>
  <c r="X31" i="24"/>
  <c r="X29" i="24"/>
  <c r="X28" i="24"/>
  <c r="X27" i="24"/>
  <c r="X26" i="24"/>
  <c r="X25" i="24"/>
  <c r="X24" i="24"/>
  <c r="X23" i="24"/>
  <c r="X22" i="24"/>
  <c r="X21" i="24"/>
  <c r="X19" i="24"/>
  <c r="X18" i="24"/>
  <c r="X17" i="24"/>
  <c r="X16" i="24"/>
  <c r="X15" i="24"/>
  <c r="X14" i="24"/>
  <c r="X13" i="24"/>
  <c r="X11" i="24"/>
  <c r="X10" i="24"/>
  <c r="X9" i="24"/>
  <c r="X8" i="24"/>
  <c r="V66" i="24"/>
  <c r="V65" i="24"/>
  <c r="V62" i="24"/>
  <c r="V61" i="24"/>
  <c r="V60" i="24"/>
  <c r="V59" i="24"/>
  <c r="V58" i="24"/>
  <c r="V57" i="24"/>
  <c r="V56" i="24"/>
  <c r="V55" i="24"/>
  <c r="V54" i="24"/>
  <c r="V53" i="24"/>
  <c r="V52" i="24"/>
  <c r="V51" i="24"/>
  <c r="V50" i="24"/>
  <c r="V49" i="24"/>
  <c r="V48" i="24"/>
  <c r="V47" i="24"/>
  <c r="V46" i="24"/>
  <c r="V44" i="24"/>
  <c r="V43" i="24"/>
  <c r="V42" i="24"/>
  <c r="V41" i="24"/>
  <c r="V40" i="24"/>
  <c r="V39" i="24"/>
  <c r="V38" i="24"/>
  <c r="V35" i="24"/>
  <c r="V34" i="24"/>
  <c r="V32" i="24"/>
  <c r="V31" i="24"/>
  <c r="V29" i="24"/>
  <c r="V28" i="24"/>
  <c r="V27" i="24"/>
  <c r="V26" i="24"/>
  <c r="V25" i="24"/>
  <c r="V24" i="24"/>
  <c r="V23" i="24"/>
  <c r="V22" i="24"/>
  <c r="V21" i="24"/>
  <c r="V19" i="24"/>
  <c r="V18" i="24"/>
  <c r="V17" i="24"/>
  <c r="V16" i="24"/>
  <c r="Z16" i="24" s="1"/>
  <c r="V15" i="24"/>
  <c r="V14" i="24"/>
  <c r="V13" i="24"/>
  <c r="V11" i="24"/>
  <c r="V10" i="24"/>
  <c r="V9" i="24"/>
  <c r="V8" i="24"/>
  <c r="V7" i="24" s="1"/>
  <c r="R66" i="24"/>
  <c r="R65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4" i="24"/>
  <c r="R43" i="24"/>
  <c r="R42" i="24"/>
  <c r="R41" i="24"/>
  <c r="R40" i="24"/>
  <c r="R39" i="24"/>
  <c r="R38" i="24"/>
  <c r="R35" i="24"/>
  <c r="R34" i="24"/>
  <c r="R32" i="24"/>
  <c r="R31" i="24"/>
  <c r="R29" i="24"/>
  <c r="R28" i="24"/>
  <c r="R27" i="24"/>
  <c r="R26" i="24"/>
  <c r="R25" i="24"/>
  <c r="R24" i="24"/>
  <c r="R23" i="24"/>
  <c r="R22" i="24"/>
  <c r="R21" i="24"/>
  <c r="R30" i="24" s="1"/>
  <c r="R19" i="24"/>
  <c r="R18" i="24"/>
  <c r="R17" i="24"/>
  <c r="R16" i="24"/>
  <c r="R15" i="24"/>
  <c r="R14" i="24"/>
  <c r="R13" i="24"/>
  <c r="R11" i="24"/>
  <c r="R10" i="24"/>
  <c r="R9" i="24"/>
  <c r="R8" i="24"/>
  <c r="P66" i="24"/>
  <c r="P65" i="24"/>
  <c r="P62" i="24"/>
  <c r="P61" i="24"/>
  <c r="P60" i="24"/>
  <c r="T60" i="24" s="1"/>
  <c r="P59" i="24"/>
  <c r="P58" i="24"/>
  <c r="P57" i="24"/>
  <c r="P56" i="24"/>
  <c r="T56" i="24" s="1"/>
  <c r="P55" i="24"/>
  <c r="P54" i="24"/>
  <c r="P53" i="24"/>
  <c r="P52" i="24"/>
  <c r="T52" i="24" s="1"/>
  <c r="P51" i="24"/>
  <c r="P50" i="24"/>
  <c r="P49" i="24"/>
  <c r="P48" i="24"/>
  <c r="T48" i="24" s="1"/>
  <c r="P47" i="24"/>
  <c r="P46" i="24"/>
  <c r="P44" i="24"/>
  <c r="P43" i="24"/>
  <c r="P42" i="24"/>
  <c r="P41" i="24"/>
  <c r="P40" i="24"/>
  <c r="T40" i="24" s="1"/>
  <c r="P39" i="24"/>
  <c r="P38" i="24"/>
  <c r="P35" i="24"/>
  <c r="P34" i="24"/>
  <c r="P32" i="24"/>
  <c r="T32" i="24" s="1"/>
  <c r="P31" i="24"/>
  <c r="P29" i="24"/>
  <c r="P28" i="24"/>
  <c r="T28" i="24" s="1"/>
  <c r="P27" i="24"/>
  <c r="P26" i="24"/>
  <c r="P25" i="24"/>
  <c r="P24" i="24"/>
  <c r="T24" i="24" s="1"/>
  <c r="P23" i="24"/>
  <c r="P22" i="24"/>
  <c r="P21" i="24"/>
  <c r="P19" i="24"/>
  <c r="P18" i="24"/>
  <c r="P17" i="24"/>
  <c r="P16" i="24"/>
  <c r="P15" i="24"/>
  <c r="P14" i="24"/>
  <c r="P13" i="24"/>
  <c r="P11" i="24"/>
  <c r="P10" i="24"/>
  <c r="P9" i="24"/>
  <c r="P8" i="24"/>
  <c r="L66" i="24"/>
  <c r="L65" i="24"/>
  <c r="L62" i="24"/>
  <c r="L61" i="24"/>
  <c r="L60" i="24"/>
  <c r="L59" i="24"/>
  <c r="L58" i="24"/>
  <c r="L57" i="24"/>
  <c r="L56" i="24"/>
  <c r="L55" i="24"/>
  <c r="L54" i="24"/>
  <c r="L53" i="24"/>
  <c r="L52" i="24"/>
  <c r="L51" i="24"/>
  <c r="L50" i="24"/>
  <c r="L49" i="24"/>
  <c r="L48" i="24"/>
  <c r="L47" i="24"/>
  <c r="L46" i="24"/>
  <c r="L44" i="24"/>
  <c r="L43" i="24"/>
  <c r="L42" i="24"/>
  <c r="L41" i="24"/>
  <c r="L40" i="24"/>
  <c r="L39" i="24"/>
  <c r="L38" i="24"/>
  <c r="L35" i="24"/>
  <c r="L34" i="24"/>
  <c r="L32" i="24"/>
  <c r="L31" i="24"/>
  <c r="L29" i="24"/>
  <c r="L28" i="24"/>
  <c r="L27" i="24"/>
  <c r="L26" i="24"/>
  <c r="L25" i="24"/>
  <c r="L24" i="24"/>
  <c r="L23" i="24"/>
  <c r="L22" i="24"/>
  <c r="L21" i="24"/>
  <c r="L19" i="24"/>
  <c r="L18" i="24"/>
  <c r="L17" i="24"/>
  <c r="L16" i="24"/>
  <c r="L15" i="24"/>
  <c r="L14" i="24"/>
  <c r="L13" i="24"/>
  <c r="L11" i="24"/>
  <c r="L10" i="24"/>
  <c r="L9" i="24"/>
  <c r="L8" i="24"/>
  <c r="J66" i="24"/>
  <c r="J65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4" i="24"/>
  <c r="J43" i="24"/>
  <c r="J42" i="24"/>
  <c r="J41" i="24"/>
  <c r="J40" i="24"/>
  <c r="J39" i="24"/>
  <c r="J38" i="24"/>
  <c r="J35" i="24"/>
  <c r="J34" i="24"/>
  <c r="J32" i="24"/>
  <c r="J31" i="24"/>
  <c r="J29" i="24"/>
  <c r="J28" i="24"/>
  <c r="J27" i="24"/>
  <c r="J26" i="24"/>
  <c r="J25" i="24"/>
  <c r="J24" i="24"/>
  <c r="J23" i="24"/>
  <c r="J22" i="24"/>
  <c r="J21" i="24"/>
  <c r="J19" i="24"/>
  <c r="J18" i="24"/>
  <c r="J17" i="24"/>
  <c r="J16" i="24"/>
  <c r="J15" i="24"/>
  <c r="J14" i="24"/>
  <c r="J13" i="24"/>
  <c r="J11" i="24"/>
  <c r="J10" i="24"/>
  <c r="J9" i="24"/>
  <c r="J8" i="24"/>
  <c r="J7" i="24" s="1"/>
  <c r="F66" i="24"/>
  <c r="F65" i="24"/>
  <c r="F62" i="24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4" i="24"/>
  <c r="F43" i="24"/>
  <c r="F42" i="24"/>
  <c r="F41" i="24"/>
  <c r="F40" i="24"/>
  <c r="F39" i="24"/>
  <c r="F38" i="24"/>
  <c r="F35" i="24"/>
  <c r="F34" i="24"/>
  <c r="F32" i="24"/>
  <c r="F31" i="24"/>
  <c r="F29" i="24"/>
  <c r="F28" i="24"/>
  <c r="F27" i="24"/>
  <c r="F26" i="24"/>
  <c r="F25" i="24"/>
  <c r="F24" i="24"/>
  <c r="F23" i="24"/>
  <c r="F22" i="24"/>
  <c r="F21" i="24"/>
  <c r="F19" i="24"/>
  <c r="F18" i="24"/>
  <c r="F17" i="24"/>
  <c r="F16" i="24"/>
  <c r="F15" i="24"/>
  <c r="F14" i="24"/>
  <c r="F13" i="24"/>
  <c r="F11" i="24"/>
  <c r="F10" i="24"/>
  <c r="F9" i="24"/>
  <c r="F8" i="24"/>
  <c r="D66" i="24"/>
  <c r="D65" i="24"/>
  <c r="D62" i="24"/>
  <c r="D61" i="24"/>
  <c r="D60" i="24"/>
  <c r="D59" i="24"/>
  <c r="D58" i="24"/>
  <c r="D57" i="24"/>
  <c r="D56" i="24"/>
  <c r="D55" i="24"/>
  <c r="D54" i="24"/>
  <c r="D53" i="24"/>
  <c r="D52" i="24"/>
  <c r="H52" i="24" s="1"/>
  <c r="D51" i="24"/>
  <c r="D50" i="24"/>
  <c r="D49" i="24"/>
  <c r="D48" i="24"/>
  <c r="D47" i="24"/>
  <c r="D46" i="24"/>
  <c r="D44" i="24"/>
  <c r="D43" i="24"/>
  <c r="D42" i="24"/>
  <c r="D41" i="24"/>
  <c r="D40" i="24"/>
  <c r="D39" i="24"/>
  <c r="D38" i="24"/>
  <c r="D35" i="24"/>
  <c r="D34" i="24"/>
  <c r="D32" i="24"/>
  <c r="D31" i="24"/>
  <c r="D29" i="24"/>
  <c r="D28" i="24"/>
  <c r="D27" i="24"/>
  <c r="H27" i="24" s="1"/>
  <c r="D26" i="24"/>
  <c r="D25" i="24"/>
  <c r="D24" i="24"/>
  <c r="D23" i="24"/>
  <c r="H23" i="24" s="1"/>
  <c r="D22" i="24"/>
  <c r="D21" i="24"/>
  <c r="D19" i="24"/>
  <c r="D18" i="24"/>
  <c r="D17" i="24"/>
  <c r="D16" i="24"/>
  <c r="D15" i="24"/>
  <c r="D14" i="24"/>
  <c r="D13" i="24"/>
  <c r="D11" i="24"/>
  <c r="D10" i="24"/>
  <c r="D9" i="24"/>
  <c r="D8" i="24"/>
  <c r="CF66" i="30"/>
  <c r="CH66" i="30" s="1"/>
  <c r="CD66" i="30"/>
  <c r="CB66" i="30"/>
  <c r="CA66" i="30"/>
  <c r="BV66" i="30"/>
  <c r="BU66" i="30"/>
  <c r="BP66" i="30"/>
  <c r="BO66" i="30"/>
  <c r="BJ66" i="30"/>
  <c r="BD66" i="30"/>
  <c r="BC66" i="30"/>
  <c r="AX66" i="30"/>
  <c r="AW66" i="30"/>
  <c r="AP66" i="30"/>
  <c r="AN66" i="30"/>
  <c r="CJ66" i="30" s="1"/>
  <c r="AL66" i="30"/>
  <c r="AK66" i="30"/>
  <c r="AF66" i="30"/>
  <c r="Z66" i="30"/>
  <c r="Y66" i="30"/>
  <c r="T66" i="30"/>
  <c r="N66" i="30"/>
  <c r="M66" i="30"/>
  <c r="H66" i="30"/>
  <c r="CF65" i="30"/>
  <c r="CH65" i="30" s="1"/>
  <c r="CD65" i="30"/>
  <c r="CB65" i="30"/>
  <c r="CA65" i="30"/>
  <c r="BV65" i="30"/>
  <c r="BP65" i="30"/>
  <c r="BO65" i="30"/>
  <c r="BJ65" i="30"/>
  <c r="BI65" i="30"/>
  <c r="BD65" i="30"/>
  <c r="BC65" i="30"/>
  <c r="AX65" i="30"/>
  <c r="AP65" i="30"/>
  <c r="AN65" i="30"/>
  <c r="AL65" i="30"/>
  <c r="AK65" i="30"/>
  <c r="AF65" i="30"/>
  <c r="Z65" i="30"/>
  <c r="Y65" i="30"/>
  <c r="T65" i="30"/>
  <c r="S65" i="30"/>
  <c r="N65" i="30"/>
  <c r="M65" i="30"/>
  <c r="H65" i="30"/>
  <c r="BN63" i="30"/>
  <c r="P63" i="30"/>
  <c r="CF62" i="30"/>
  <c r="CD62" i="30"/>
  <c r="CB62" i="30"/>
  <c r="CA62" i="30"/>
  <c r="BV62" i="30"/>
  <c r="BU62" i="30"/>
  <c r="BP62" i="30"/>
  <c r="BO62" i="30"/>
  <c r="BJ62" i="30"/>
  <c r="BD62" i="30"/>
  <c r="BC62" i="30"/>
  <c r="AX62" i="30"/>
  <c r="AP62" i="30"/>
  <c r="AN62" i="30"/>
  <c r="AL62" i="30"/>
  <c r="AK62" i="30"/>
  <c r="AF62" i="30"/>
  <c r="AE62" i="30"/>
  <c r="Z62" i="30"/>
  <c r="T62" i="30"/>
  <c r="N62" i="30"/>
  <c r="M62" i="30"/>
  <c r="H62" i="30"/>
  <c r="CF61" i="30"/>
  <c r="CD61" i="30"/>
  <c r="CB61" i="30"/>
  <c r="CA61" i="30"/>
  <c r="BV61" i="30"/>
  <c r="BU61" i="30"/>
  <c r="BP61" i="30"/>
  <c r="BO61" i="30"/>
  <c r="BJ61" i="30"/>
  <c r="BD61" i="30"/>
  <c r="BC61" i="30"/>
  <c r="AX61" i="30"/>
  <c r="AW61" i="30"/>
  <c r="AP61" i="30"/>
  <c r="AN61" i="30"/>
  <c r="AL61" i="30"/>
  <c r="AK61" i="30"/>
  <c r="AF61" i="30"/>
  <c r="Z61" i="30"/>
  <c r="T61" i="30"/>
  <c r="S61" i="30"/>
  <c r="N61" i="30"/>
  <c r="M61" i="30"/>
  <c r="H61" i="30"/>
  <c r="CF60" i="30"/>
  <c r="CD60" i="30"/>
  <c r="CJ60" i="30" s="1"/>
  <c r="CB60" i="30"/>
  <c r="CA60" i="30"/>
  <c r="BV60" i="30"/>
  <c r="BP60" i="30"/>
  <c r="BO60" i="30"/>
  <c r="BJ60" i="30"/>
  <c r="BI60" i="30"/>
  <c r="BD60" i="30"/>
  <c r="BC60" i="30"/>
  <c r="AX60" i="30"/>
  <c r="AP60" i="30"/>
  <c r="AR60" i="30" s="1"/>
  <c r="AN60" i="30"/>
  <c r="AL60" i="30"/>
  <c r="AK60" i="30"/>
  <c r="AF60" i="30"/>
  <c r="AE60" i="30"/>
  <c r="Z60" i="30"/>
  <c r="Y60" i="30"/>
  <c r="T60" i="30"/>
  <c r="N60" i="30"/>
  <c r="M60" i="30"/>
  <c r="H60" i="30"/>
  <c r="CH59" i="30"/>
  <c r="CF59" i="30"/>
  <c r="CD59" i="30"/>
  <c r="CB59" i="30"/>
  <c r="CA59" i="30"/>
  <c r="BV59" i="30"/>
  <c r="BP59" i="30"/>
  <c r="BO59" i="30"/>
  <c r="BJ59" i="30"/>
  <c r="BI59" i="30"/>
  <c r="BD59" i="30"/>
  <c r="BC59" i="30"/>
  <c r="AX59" i="30"/>
  <c r="AP59" i="30"/>
  <c r="AN59" i="30"/>
  <c r="CJ59" i="30" s="1"/>
  <c r="AL59" i="30"/>
  <c r="AK59" i="30"/>
  <c r="AF59" i="30"/>
  <c r="Z59" i="30"/>
  <c r="Y59" i="30"/>
  <c r="T59" i="30"/>
  <c r="S59" i="30"/>
  <c r="N59" i="30"/>
  <c r="M59" i="30"/>
  <c r="H59" i="30"/>
  <c r="CF58" i="30"/>
  <c r="CD58" i="30"/>
  <c r="CB58" i="30"/>
  <c r="CA58" i="30"/>
  <c r="BV58" i="30"/>
  <c r="BP58" i="30"/>
  <c r="BO58" i="30"/>
  <c r="BJ58" i="30"/>
  <c r="BI58" i="30"/>
  <c r="BD58" i="30"/>
  <c r="BC58" i="30"/>
  <c r="AX58" i="30"/>
  <c r="AP58" i="30"/>
  <c r="AN58" i="30"/>
  <c r="AL58" i="30"/>
  <c r="AK58" i="30"/>
  <c r="AF58" i="30"/>
  <c r="Z58" i="30"/>
  <c r="Y58" i="30"/>
  <c r="T58" i="30"/>
  <c r="S58" i="30"/>
  <c r="N58" i="30"/>
  <c r="M58" i="30"/>
  <c r="H58" i="30"/>
  <c r="G58" i="30"/>
  <c r="CF57" i="30"/>
  <c r="CD57" i="30"/>
  <c r="CB57" i="30"/>
  <c r="CA57" i="30"/>
  <c r="BV57" i="30"/>
  <c r="BP57" i="30"/>
  <c r="BO57" i="30"/>
  <c r="BJ57" i="30"/>
  <c r="BI57" i="30"/>
  <c r="BD57" i="30"/>
  <c r="BC57" i="30"/>
  <c r="AX57" i="30"/>
  <c r="AP57" i="30"/>
  <c r="CL57" i="30" s="1"/>
  <c r="AN57" i="30"/>
  <c r="AL57" i="30"/>
  <c r="AK57" i="30"/>
  <c r="AF57" i="30"/>
  <c r="AE57" i="30"/>
  <c r="Z57" i="30"/>
  <c r="Y57" i="30"/>
  <c r="T57" i="30"/>
  <c r="N57" i="30"/>
  <c r="M57" i="30"/>
  <c r="H57" i="30"/>
  <c r="G57" i="30"/>
  <c r="CF56" i="30"/>
  <c r="CD56" i="30"/>
  <c r="CB56" i="30"/>
  <c r="CA56" i="30"/>
  <c r="BV56" i="30"/>
  <c r="BP56" i="30"/>
  <c r="BO56" i="30"/>
  <c r="BJ56" i="30"/>
  <c r="BI56" i="30"/>
  <c r="BD56" i="30"/>
  <c r="BC56" i="30"/>
  <c r="AX56" i="30"/>
  <c r="AP56" i="30"/>
  <c r="AN56" i="30"/>
  <c r="AL56" i="30"/>
  <c r="AK56" i="30"/>
  <c r="AF56" i="30"/>
  <c r="Z56" i="30"/>
  <c r="Y56" i="30"/>
  <c r="T56" i="30"/>
  <c r="S56" i="30"/>
  <c r="N56" i="30"/>
  <c r="M56" i="30"/>
  <c r="H56" i="30"/>
  <c r="CF55" i="30"/>
  <c r="CH55" i="30" s="1"/>
  <c r="CD55" i="30"/>
  <c r="CB55" i="30"/>
  <c r="CA55" i="30"/>
  <c r="BV55" i="30"/>
  <c r="BP55" i="30"/>
  <c r="BO55" i="30"/>
  <c r="BJ55" i="30"/>
  <c r="BI55" i="30"/>
  <c r="BD55" i="30"/>
  <c r="BC55" i="30"/>
  <c r="AX55" i="30"/>
  <c r="AP55" i="30"/>
  <c r="AN55" i="30"/>
  <c r="AL55" i="30"/>
  <c r="AK55" i="30"/>
  <c r="AF55" i="30"/>
  <c r="Z55" i="30"/>
  <c r="Y55" i="30"/>
  <c r="T55" i="30"/>
  <c r="S55" i="30"/>
  <c r="N55" i="30"/>
  <c r="M55" i="30"/>
  <c r="H55" i="30"/>
  <c r="CL54" i="30"/>
  <c r="CF54" i="30"/>
  <c r="CD54" i="30"/>
  <c r="CB54" i="30"/>
  <c r="CA54" i="30"/>
  <c r="BV54" i="30"/>
  <c r="BU54" i="30"/>
  <c r="BP54" i="30"/>
  <c r="BO54" i="30"/>
  <c r="BJ54" i="30"/>
  <c r="BD54" i="30"/>
  <c r="BC54" i="30"/>
  <c r="AX54" i="30"/>
  <c r="AW54" i="30"/>
  <c r="AP54" i="30"/>
  <c r="AR54" i="30" s="1"/>
  <c r="AN54" i="30"/>
  <c r="AL54" i="30"/>
  <c r="AK54" i="30"/>
  <c r="AF54" i="30"/>
  <c r="Z54" i="30"/>
  <c r="Y54" i="30"/>
  <c r="T54" i="30"/>
  <c r="N54" i="30"/>
  <c r="M54" i="30"/>
  <c r="H54" i="30"/>
  <c r="G54" i="30"/>
  <c r="CF53" i="30"/>
  <c r="CD53" i="30"/>
  <c r="CB53" i="30"/>
  <c r="CA53" i="30"/>
  <c r="BV53" i="30"/>
  <c r="BP53" i="30"/>
  <c r="BO53" i="30"/>
  <c r="BJ53" i="30"/>
  <c r="BI53" i="30"/>
  <c r="BD53" i="30"/>
  <c r="BC53" i="30"/>
  <c r="AX53" i="30"/>
  <c r="AP53" i="30"/>
  <c r="AN53" i="30"/>
  <c r="CJ53" i="30" s="1"/>
  <c r="AL53" i="30"/>
  <c r="AK53" i="30"/>
  <c r="AF53" i="30"/>
  <c r="Z53" i="30"/>
  <c r="Y53" i="30"/>
  <c r="T53" i="30"/>
  <c r="S53" i="30"/>
  <c r="N53" i="30"/>
  <c r="M53" i="30"/>
  <c r="H53" i="30"/>
  <c r="CF52" i="30"/>
  <c r="CD52" i="30"/>
  <c r="CB52" i="30"/>
  <c r="CA52" i="30"/>
  <c r="BV52" i="30"/>
  <c r="BP52" i="30"/>
  <c r="BO52" i="30"/>
  <c r="BJ52" i="30"/>
  <c r="BI52" i="30"/>
  <c r="BD52" i="30"/>
  <c r="BC52" i="30"/>
  <c r="AX52" i="30"/>
  <c r="AR52" i="30"/>
  <c r="AP52" i="30"/>
  <c r="AN52" i="30"/>
  <c r="AL52" i="30"/>
  <c r="AK52" i="30"/>
  <c r="AF52" i="30"/>
  <c r="Z52" i="30"/>
  <c r="Y52" i="30"/>
  <c r="T52" i="30"/>
  <c r="S52" i="30"/>
  <c r="N52" i="30"/>
  <c r="M52" i="30"/>
  <c r="H52" i="30"/>
  <c r="CJ51" i="30"/>
  <c r="CF51" i="30"/>
  <c r="CD51" i="30"/>
  <c r="CB51" i="30"/>
  <c r="CA51" i="30"/>
  <c r="BV51" i="30"/>
  <c r="BU51" i="30"/>
  <c r="BP51" i="30"/>
  <c r="BO51" i="30"/>
  <c r="BJ51" i="30"/>
  <c r="BD51" i="30"/>
  <c r="BC51" i="30"/>
  <c r="AX51" i="30"/>
  <c r="AP51" i="30"/>
  <c r="AN51" i="30"/>
  <c r="AL51" i="30"/>
  <c r="AK51" i="30"/>
  <c r="AF51" i="30"/>
  <c r="AE51" i="30"/>
  <c r="Z51" i="30"/>
  <c r="Y51" i="30"/>
  <c r="T51" i="30"/>
  <c r="N51" i="30"/>
  <c r="M51" i="30"/>
  <c r="H51" i="30"/>
  <c r="CL50" i="30"/>
  <c r="CF50" i="30"/>
  <c r="CD50" i="30"/>
  <c r="CB50" i="30"/>
  <c r="CA50" i="30"/>
  <c r="BV50" i="30"/>
  <c r="BP50" i="30"/>
  <c r="BO50" i="30"/>
  <c r="BJ50" i="30"/>
  <c r="BI50" i="30"/>
  <c r="BD50" i="30"/>
  <c r="BC50" i="30"/>
  <c r="AX50" i="30"/>
  <c r="AP50" i="30"/>
  <c r="AN50" i="30"/>
  <c r="CJ50" i="30" s="1"/>
  <c r="AL50" i="30"/>
  <c r="AK50" i="30"/>
  <c r="AF50" i="30"/>
  <c r="Z50" i="30"/>
  <c r="Y50" i="30"/>
  <c r="T50" i="30"/>
  <c r="S50" i="30"/>
  <c r="N50" i="30"/>
  <c r="M50" i="30"/>
  <c r="H50" i="30"/>
  <c r="CJ49" i="30"/>
  <c r="CF49" i="30"/>
  <c r="CD49" i="30"/>
  <c r="CB49" i="30"/>
  <c r="CA49" i="30"/>
  <c r="BV49" i="30"/>
  <c r="BU49" i="30"/>
  <c r="BP49" i="30"/>
  <c r="BO49" i="30"/>
  <c r="BJ49" i="30"/>
  <c r="BD49" i="30"/>
  <c r="BC49" i="30"/>
  <c r="AX49" i="30"/>
  <c r="AP49" i="30"/>
  <c r="CL49" i="30" s="1"/>
  <c r="AN49" i="30"/>
  <c r="AR49" i="30" s="1"/>
  <c r="AL49" i="30"/>
  <c r="AK49" i="30"/>
  <c r="AF49" i="30"/>
  <c r="AE49" i="30"/>
  <c r="Z49" i="30"/>
  <c r="Y49" i="30"/>
  <c r="T49" i="30"/>
  <c r="N49" i="30"/>
  <c r="M49" i="30"/>
  <c r="H49" i="30"/>
  <c r="G49" i="30"/>
  <c r="CF48" i="30"/>
  <c r="CH48" i="30" s="1"/>
  <c r="CD48" i="30"/>
  <c r="CB48" i="30"/>
  <c r="CA48" i="30"/>
  <c r="BV48" i="30"/>
  <c r="BP48" i="30"/>
  <c r="BO48" i="30"/>
  <c r="BJ48" i="30"/>
  <c r="BI48" i="30"/>
  <c r="BD48" i="30"/>
  <c r="BC48" i="30"/>
  <c r="AX48" i="30"/>
  <c r="AP48" i="30"/>
  <c r="AN48" i="30"/>
  <c r="AL48" i="30"/>
  <c r="AK48" i="30"/>
  <c r="AF48" i="30"/>
  <c r="Z48" i="30"/>
  <c r="Y48" i="30"/>
  <c r="T48" i="30"/>
  <c r="S48" i="30"/>
  <c r="N48" i="30"/>
  <c r="M48" i="30"/>
  <c r="H48" i="30"/>
  <c r="CF47" i="30"/>
  <c r="CD47" i="30"/>
  <c r="CB47" i="30"/>
  <c r="CA47" i="30"/>
  <c r="BV47" i="30"/>
  <c r="BP47" i="30"/>
  <c r="BO47" i="30"/>
  <c r="BJ47" i="30"/>
  <c r="BI47" i="30"/>
  <c r="BD47" i="30"/>
  <c r="BC47" i="30"/>
  <c r="AX47" i="30"/>
  <c r="AP47" i="30"/>
  <c r="CL47" i="30" s="1"/>
  <c r="AN47" i="30"/>
  <c r="AL47" i="30"/>
  <c r="AK47" i="30"/>
  <c r="AF47" i="30"/>
  <c r="Z47" i="30"/>
  <c r="Y47" i="30"/>
  <c r="T47" i="30"/>
  <c r="S47" i="30"/>
  <c r="N47" i="30"/>
  <c r="M47" i="30"/>
  <c r="H47" i="30"/>
  <c r="CF46" i="30"/>
  <c r="CD46" i="30"/>
  <c r="CB46" i="30"/>
  <c r="CA46" i="30"/>
  <c r="BV46" i="30"/>
  <c r="BU46" i="30"/>
  <c r="BP46" i="30"/>
  <c r="BO46" i="30"/>
  <c r="BJ46" i="30"/>
  <c r="BI46" i="30"/>
  <c r="BD46" i="30"/>
  <c r="BC46" i="30"/>
  <c r="AX46" i="30"/>
  <c r="AP46" i="30"/>
  <c r="AR46" i="30" s="1"/>
  <c r="AN46" i="30"/>
  <c r="AL46" i="30"/>
  <c r="AK46" i="30"/>
  <c r="AF46" i="30"/>
  <c r="Z46" i="30"/>
  <c r="Y46" i="30"/>
  <c r="T46" i="30"/>
  <c r="S46" i="30"/>
  <c r="N46" i="30"/>
  <c r="M46" i="30"/>
  <c r="H46" i="30"/>
  <c r="CA45" i="30"/>
  <c r="BZ45" i="30"/>
  <c r="BZ63" i="30" s="1"/>
  <c r="CA63" i="30" s="1"/>
  <c r="BX45" i="30"/>
  <c r="CB45" i="30" s="1"/>
  <c r="BT45" i="30"/>
  <c r="BU45" i="30" s="1"/>
  <c r="BR45" i="30"/>
  <c r="BO45" i="30"/>
  <c r="BN45" i="30"/>
  <c r="BL45" i="30"/>
  <c r="BI45" i="30"/>
  <c r="BH45" i="30"/>
  <c r="BF45" i="30"/>
  <c r="BC45" i="30"/>
  <c r="BB45" i="30"/>
  <c r="BB63" i="30" s="1"/>
  <c r="AZ45" i="30"/>
  <c r="AV45" i="30"/>
  <c r="AT45" i="30"/>
  <c r="AT63" i="30" s="1"/>
  <c r="AJ45" i="30"/>
  <c r="AH45" i="30"/>
  <c r="AD45" i="30"/>
  <c r="AD63" i="30" s="1"/>
  <c r="AB45" i="30"/>
  <c r="Y45" i="30"/>
  <c r="X45" i="30"/>
  <c r="V45" i="30"/>
  <c r="S45" i="30"/>
  <c r="R45" i="30"/>
  <c r="R63" i="30" s="1"/>
  <c r="P45" i="30"/>
  <c r="L45" i="30"/>
  <c r="J45" i="30"/>
  <c r="J63" i="30" s="1"/>
  <c r="G45" i="30"/>
  <c r="F45" i="30"/>
  <c r="F63" i="30" s="1"/>
  <c r="D45" i="30"/>
  <c r="D63" i="30" s="1"/>
  <c r="CF44" i="30"/>
  <c r="CD44" i="30"/>
  <c r="CB44" i="30"/>
  <c r="CA44" i="30"/>
  <c r="BV44" i="30"/>
  <c r="BU44" i="30"/>
  <c r="BP44" i="30"/>
  <c r="BO44" i="30"/>
  <c r="BJ44" i="30"/>
  <c r="BI44" i="30"/>
  <c r="BD44" i="30"/>
  <c r="BC44" i="30"/>
  <c r="AX44" i="30"/>
  <c r="AP44" i="30"/>
  <c r="AN44" i="30"/>
  <c r="CJ44" i="30" s="1"/>
  <c r="AL44" i="30"/>
  <c r="AK44" i="30"/>
  <c r="AF44" i="30"/>
  <c r="Z44" i="30"/>
  <c r="Y44" i="30"/>
  <c r="T44" i="30"/>
  <c r="N44" i="30"/>
  <c r="M44" i="30"/>
  <c r="H44" i="30"/>
  <c r="G44" i="30"/>
  <c r="CF43" i="30"/>
  <c r="CD43" i="30"/>
  <c r="CB43" i="30"/>
  <c r="CA43" i="30"/>
  <c r="BV43" i="30"/>
  <c r="BU43" i="30"/>
  <c r="BP43" i="30"/>
  <c r="BO43" i="30"/>
  <c r="BJ43" i="30"/>
  <c r="BI43" i="30"/>
  <c r="BD43" i="30"/>
  <c r="BC43" i="30"/>
  <c r="AX43" i="30"/>
  <c r="AW43" i="30"/>
  <c r="AP43" i="30"/>
  <c r="AN43" i="30"/>
  <c r="CJ43" i="30" s="1"/>
  <c r="AL43" i="30"/>
  <c r="AK43" i="30"/>
  <c r="AF43" i="30"/>
  <c r="Z43" i="30"/>
  <c r="Y43" i="30"/>
  <c r="T43" i="30"/>
  <c r="S43" i="30"/>
  <c r="N43" i="30"/>
  <c r="M43" i="30"/>
  <c r="H43" i="30"/>
  <c r="G43" i="30"/>
  <c r="CF42" i="30"/>
  <c r="CD42" i="30"/>
  <c r="CB42" i="30"/>
  <c r="CA42" i="30"/>
  <c r="BV42" i="30"/>
  <c r="BU42" i="30"/>
  <c r="BP42" i="30"/>
  <c r="BO42" i="30"/>
  <c r="BJ42" i="30"/>
  <c r="BI42" i="30"/>
  <c r="BD42" i="30"/>
  <c r="BC42" i="30"/>
  <c r="AX42" i="30"/>
  <c r="AP42" i="30"/>
  <c r="AN42" i="30"/>
  <c r="AL42" i="30"/>
  <c r="AK42" i="30"/>
  <c r="AF42" i="30"/>
  <c r="Z42" i="30"/>
  <c r="Y42" i="30"/>
  <c r="T42" i="30"/>
  <c r="S42" i="30"/>
  <c r="N42" i="30"/>
  <c r="M42" i="30"/>
  <c r="H42" i="30"/>
  <c r="G42" i="30"/>
  <c r="CJ41" i="30"/>
  <c r="CF41" i="30"/>
  <c r="CH41" i="30" s="1"/>
  <c r="CD41" i="30"/>
  <c r="CB41" i="30"/>
  <c r="CA41" i="30"/>
  <c r="BV41" i="30"/>
  <c r="BU41" i="30"/>
  <c r="BP41" i="30"/>
  <c r="BO41" i="30"/>
  <c r="BJ41" i="30"/>
  <c r="BI41" i="30"/>
  <c r="BD41" i="30"/>
  <c r="BC41" i="30"/>
  <c r="AX41" i="30"/>
  <c r="AW41" i="30"/>
  <c r="AP41" i="30"/>
  <c r="CL41" i="30" s="1"/>
  <c r="AN41" i="30"/>
  <c r="AL41" i="30"/>
  <c r="AK41" i="30"/>
  <c r="AF41" i="30"/>
  <c r="AE41" i="30"/>
  <c r="Z41" i="30"/>
  <c r="Y41" i="30"/>
  <c r="T41" i="30"/>
  <c r="S41" i="30"/>
  <c r="N41" i="30"/>
  <c r="M41" i="30"/>
  <c r="H41" i="30"/>
  <c r="G41" i="30"/>
  <c r="CF40" i="30"/>
  <c r="CD40" i="30"/>
  <c r="CB40" i="30"/>
  <c r="CA40" i="30"/>
  <c r="BV40" i="30"/>
  <c r="BU40" i="30"/>
  <c r="BP40" i="30"/>
  <c r="BO40" i="30"/>
  <c r="BJ40" i="30"/>
  <c r="BI40" i="30"/>
  <c r="BD40" i="30"/>
  <c r="BC40" i="30"/>
  <c r="AX40" i="30"/>
  <c r="AW40" i="30"/>
  <c r="AP40" i="30"/>
  <c r="AN40" i="30"/>
  <c r="AL40" i="30"/>
  <c r="AK40" i="30"/>
  <c r="AF40" i="30"/>
  <c r="AE40" i="30"/>
  <c r="Z40" i="30"/>
  <c r="Y40" i="30"/>
  <c r="T40" i="30"/>
  <c r="S40" i="30"/>
  <c r="N40" i="30"/>
  <c r="M40" i="30"/>
  <c r="H40" i="30"/>
  <c r="G40" i="30"/>
  <c r="CF39" i="30"/>
  <c r="CD39" i="30"/>
  <c r="CB39" i="30"/>
  <c r="CA39" i="30"/>
  <c r="BV39" i="30"/>
  <c r="BU39" i="30"/>
  <c r="BP39" i="30"/>
  <c r="BO39" i="30"/>
  <c r="BJ39" i="30"/>
  <c r="BI39" i="30"/>
  <c r="BD39" i="30"/>
  <c r="BC39" i="30"/>
  <c r="AX39" i="30"/>
  <c r="AP39" i="30"/>
  <c r="CL39" i="30" s="1"/>
  <c r="AN39" i="30"/>
  <c r="AL39" i="30"/>
  <c r="AK39" i="30"/>
  <c r="AF39" i="30"/>
  <c r="Z39" i="30"/>
  <c r="Y39" i="30"/>
  <c r="T39" i="30"/>
  <c r="S39" i="30"/>
  <c r="N39" i="30"/>
  <c r="M39" i="30"/>
  <c r="H39" i="30"/>
  <c r="G39" i="30"/>
  <c r="CL38" i="30"/>
  <c r="CF38" i="30"/>
  <c r="CD38" i="30"/>
  <c r="CB38" i="30"/>
  <c r="CA38" i="30"/>
  <c r="BV38" i="30"/>
  <c r="BU38" i="30"/>
  <c r="BP38" i="30"/>
  <c r="BO38" i="30"/>
  <c r="BJ38" i="30"/>
  <c r="BI38" i="30"/>
  <c r="BD38" i="30"/>
  <c r="BC38" i="30"/>
  <c r="AX38" i="30"/>
  <c r="AP38" i="30"/>
  <c r="AN38" i="30"/>
  <c r="AL38" i="30"/>
  <c r="AK38" i="30"/>
  <c r="AF38" i="30"/>
  <c r="Z38" i="30"/>
  <c r="Y38" i="30"/>
  <c r="T38" i="30"/>
  <c r="S38" i="30"/>
  <c r="N38" i="30"/>
  <c r="M38" i="30"/>
  <c r="H38" i="30"/>
  <c r="G38" i="30"/>
  <c r="CN35" i="30"/>
  <c r="CH35" i="30"/>
  <c r="CB35" i="30"/>
  <c r="CA35" i="30"/>
  <c r="BV35" i="30"/>
  <c r="BU35" i="30"/>
  <c r="BP35" i="30"/>
  <c r="BO35" i="30"/>
  <c r="BJ35" i="30"/>
  <c r="BI35" i="30"/>
  <c r="BD35" i="30"/>
  <c r="BC35" i="30"/>
  <c r="AX35" i="30"/>
  <c r="AR35" i="30"/>
  <c r="AL35" i="30"/>
  <c r="AK35" i="30"/>
  <c r="AF35" i="30"/>
  <c r="Z35" i="30"/>
  <c r="Y35" i="30"/>
  <c r="T35" i="30"/>
  <c r="S35" i="30"/>
  <c r="N35" i="30"/>
  <c r="M35" i="30"/>
  <c r="H35" i="30"/>
  <c r="G35" i="30"/>
  <c r="CN34" i="30"/>
  <c r="CH34" i="30"/>
  <c r="CB34" i="30"/>
  <c r="CA34" i="30"/>
  <c r="BV34" i="30"/>
  <c r="BU34" i="30"/>
  <c r="BP34" i="30"/>
  <c r="BO34" i="30"/>
  <c r="BJ34" i="30"/>
  <c r="BI34" i="30"/>
  <c r="BD34" i="30"/>
  <c r="BC34" i="30"/>
  <c r="AX34" i="30"/>
  <c r="AR34" i="30"/>
  <c r="AL34" i="30"/>
  <c r="AK34" i="30"/>
  <c r="AF34" i="30"/>
  <c r="Z34" i="30"/>
  <c r="Y34" i="30"/>
  <c r="T34" i="30"/>
  <c r="S34" i="30"/>
  <c r="N34" i="30"/>
  <c r="M34" i="30"/>
  <c r="H34" i="30"/>
  <c r="G34" i="30"/>
  <c r="CN32" i="30"/>
  <c r="CH32" i="30"/>
  <c r="CB32" i="30"/>
  <c r="CA32" i="30"/>
  <c r="BV32" i="30"/>
  <c r="BU32" i="30"/>
  <c r="BP32" i="30"/>
  <c r="BO32" i="30"/>
  <c r="BJ32" i="30"/>
  <c r="BI32" i="30"/>
  <c r="BD32" i="30"/>
  <c r="BC32" i="30"/>
  <c r="AX32" i="30"/>
  <c r="AR32" i="30"/>
  <c r="AL32" i="30"/>
  <c r="AK32" i="30"/>
  <c r="AF32" i="30"/>
  <c r="AE32" i="30"/>
  <c r="Z32" i="30"/>
  <c r="Y32" i="30"/>
  <c r="T32" i="30"/>
  <c r="S32" i="30"/>
  <c r="N32" i="30"/>
  <c r="M32" i="30"/>
  <c r="H32" i="30"/>
  <c r="G32" i="30"/>
  <c r="CN31" i="30"/>
  <c r="CH31" i="30"/>
  <c r="CB31" i="30"/>
  <c r="CA31" i="30"/>
  <c r="BV31" i="30"/>
  <c r="BU31" i="30"/>
  <c r="BP31" i="30"/>
  <c r="BO31" i="30"/>
  <c r="BJ31" i="30"/>
  <c r="BI31" i="30"/>
  <c r="BD31" i="30"/>
  <c r="BC31" i="30"/>
  <c r="AX31" i="30"/>
  <c r="AW31" i="30"/>
  <c r="AR31" i="30"/>
  <c r="AL31" i="30"/>
  <c r="AK31" i="30"/>
  <c r="AF31" i="30"/>
  <c r="AE31" i="30"/>
  <c r="Z31" i="30"/>
  <c r="Y31" i="30"/>
  <c r="T31" i="30"/>
  <c r="S31" i="30"/>
  <c r="N31" i="30"/>
  <c r="M31" i="30"/>
  <c r="H31" i="30"/>
  <c r="G31" i="30"/>
  <c r="BZ30" i="30"/>
  <c r="BX30" i="30"/>
  <c r="BT30" i="30"/>
  <c r="BR30" i="30"/>
  <c r="BO30" i="30"/>
  <c r="BN30" i="30"/>
  <c r="BL30" i="30"/>
  <c r="BH30" i="30"/>
  <c r="BF30" i="30"/>
  <c r="BD30" i="30"/>
  <c r="BC30" i="30"/>
  <c r="BB30" i="30"/>
  <c r="AZ30" i="30"/>
  <c r="AV30" i="30"/>
  <c r="AT30" i="30"/>
  <c r="AJ30" i="30"/>
  <c r="AH30" i="30"/>
  <c r="AD30" i="30"/>
  <c r="AB30" i="30"/>
  <c r="X30" i="30"/>
  <c r="V30" i="30"/>
  <c r="S30" i="30"/>
  <c r="R30" i="30"/>
  <c r="P30" i="30"/>
  <c r="L30" i="30"/>
  <c r="J30" i="30"/>
  <c r="G30" i="30"/>
  <c r="F30" i="30"/>
  <c r="D30" i="30"/>
  <c r="CL29" i="30"/>
  <c r="CF29" i="30"/>
  <c r="CD29" i="30"/>
  <c r="CB29" i="30"/>
  <c r="CA29" i="30"/>
  <c r="BV29" i="30"/>
  <c r="BU29" i="30"/>
  <c r="BP29" i="30"/>
  <c r="BO29" i="30"/>
  <c r="BJ29" i="30"/>
  <c r="BI29" i="30"/>
  <c r="BD29" i="30"/>
  <c r="BC29" i="30"/>
  <c r="AX29" i="30"/>
  <c r="AW29" i="30"/>
  <c r="AP29" i="30"/>
  <c r="AN29" i="30"/>
  <c r="AL29" i="30"/>
  <c r="AK29" i="30"/>
  <c r="AF29" i="30"/>
  <c r="AE29" i="30"/>
  <c r="Z29" i="30"/>
  <c r="Y29" i="30"/>
  <c r="T29" i="30"/>
  <c r="S29" i="30"/>
  <c r="N29" i="30"/>
  <c r="M29" i="30"/>
  <c r="H29" i="30"/>
  <c r="G29" i="30"/>
  <c r="CF28" i="30"/>
  <c r="CD28" i="30"/>
  <c r="CB28" i="30"/>
  <c r="CA28" i="30"/>
  <c r="BV28" i="30"/>
  <c r="BU28" i="30"/>
  <c r="BP28" i="30"/>
  <c r="BO28" i="30"/>
  <c r="BJ28" i="30"/>
  <c r="BI28" i="30"/>
  <c r="BD28" i="30"/>
  <c r="BC28" i="30"/>
  <c r="AX28" i="30"/>
  <c r="AW28" i="30"/>
  <c r="AP28" i="30"/>
  <c r="AN28" i="30"/>
  <c r="AR28" i="30" s="1"/>
  <c r="AL28" i="30"/>
  <c r="AK28" i="30"/>
  <c r="AF28" i="30"/>
  <c r="AE28" i="30"/>
  <c r="Z28" i="30"/>
  <c r="Y28" i="30"/>
  <c r="T28" i="30"/>
  <c r="S28" i="30"/>
  <c r="N28" i="30"/>
  <c r="M28" i="30"/>
  <c r="H28" i="30"/>
  <c r="G28" i="30"/>
  <c r="CF27" i="30"/>
  <c r="CD27" i="30"/>
  <c r="CB27" i="30"/>
  <c r="CA27" i="30"/>
  <c r="BV27" i="30"/>
  <c r="BU27" i="30"/>
  <c r="BP27" i="30"/>
  <c r="BO27" i="30"/>
  <c r="BJ27" i="30"/>
  <c r="BI27" i="30"/>
  <c r="BD27" i="30"/>
  <c r="BC27" i="30"/>
  <c r="AX27" i="30"/>
  <c r="AW27" i="30"/>
  <c r="AP27" i="30"/>
  <c r="AN27" i="30"/>
  <c r="AL27" i="30"/>
  <c r="AK27" i="30"/>
  <c r="AF27" i="30"/>
  <c r="AE27" i="30"/>
  <c r="Z27" i="30"/>
  <c r="Y27" i="30"/>
  <c r="T27" i="30"/>
  <c r="S27" i="30"/>
  <c r="N27" i="30"/>
  <c r="M27" i="30"/>
  <c r="H27" i="30"/>
  <c r="G27" i="30"/>
  <c r="CF26" i="30"/>
  <c r="CD26" i="30"/>
  <c r="CB26" i="30"/>
  <c r="CA26" i="30"/>
  <c r="BV26" i="30"/>
  <c r="BU26" i="30"/>
  <c r="BP26" i="30"/>
  <c r="BO26" i="30"/>
  <c r="BJ26" i="30"/>
  <c r="BI26" i="30"/>
  <c r="BD26" i="30"/>
  <c r="BC26" i="30"/>
  <c r="AX26" i="30"/>
  <c r="AW26" i="30"/>
  <c r="AP26" i="30"/>
  <c r="AN26" i="30"/>
  <c r="AL26" i="30"/>
  <c r="AK26" i="30"/>
  <c r="AF26" i="30"/>
  <c r="AE26" i="30"/>
  <c r="Z26" i="30"/>
  <c r="Y26" i="30"/>
  <c r="T26" i="30"/>
  <c r="S26" i="30"/>
  <c r="N26" i="30"/>
  <c r="M26" i="30"/>
  <c r="H26" i="30"/>
  <c r="G26" i="30"/>
  <c r="CF25" i="30"/>
  <c r="CL25" i="30" s="1"/>
  <c r="CD25" i="30"/>
  <c r="CB25" i="30"/>
  <c r="CA25" i="30"/>
  <c r="BV25" i="30"/>
  <c r="BU25" i="30"/>
  <c r="BP25" i="30"/>
  <c r="BO25" i="30"/>
  <c r="BJ25" i="30"/>
  <c r="BI25" i="30"/>
  <c r="BD25" i="30"/>
  <c r="BC25" i="30"/>
  <c r="AX25" i="30"/>
  <c r="AP25" i="30"/>
  <c r="AN25" i="30"/>
  <c r="CJ25" i="30" s="1"/>
  <c r="AL25" i="30"/>
  <c r="AK25" i="30"/>
  <c r="AF25" i="30"/>
  <c r="Z25" i="30"/>
  <c r="Y25" i="30"/>
  <c r="T25" i="30"/>
  <c r="S25" i="30"/>
  <c r="N25" i="30"/>
  <c r="M25" i="30"/>
  <c r="H25" i="30"/>
  <c r="G25" i="30"/>
  <c r="CF24" i="30"/>
  <c r="CD24" i="30"/>
  <c r="CB24" i="30"/>
  <c r="CA24" i="30"/>
  <c r="BV24" i="30"/>
  <c r="BU24" i="30"/>
  <c r="BP24" i="30"/>
  <c r="BO24" i="30"/>
  <c r="BJ24" i="30"/>
  <c r="BI24" i="30"/>
  <c r="BD24" i="30"/>
  <c r="BC24" i="30"/>
  <c r="AX24" i="30"/>
  <c r="AP24" i="30"/>
  <c r="AN24" i="30"/>
  <c r="AL24" i="30"/>
  <c r="AK24" i="30"/>
  <c r="AF24" i="30"/>
  <c r="Z24" i="30"/>
  <c r="Y24" i="30"/>
  <c r="T24" i="30"/>
  <c r="S24" i="30"/>
  <c r="N24" i="30"/>
  <c r="M24" i="30"/>
  <c r="H24" i="30"/>
  <c r="G24" i="30"/>
  <c r="CH23" i="30"/>
  <c r="CF23" i="30"/>
  <c r="CD23" i="30"/>
  <c r="CB23" i="30"/>
  <c r="CA23" i="30"/>
  <c r="BV23" i="30"/>
  <c r="BU23" i="30"/>
  <c r="BP23" i="30"/>
  <c r="BO23" i="30"/>
  <c r="BJ23" i="30"/>
  <c r="BI23" i="30"/>
  <c r="BD23" i="30"/>
  <c r="BC23" i="30"/>
  <c r="AX23" i="30"/>
  <c r="AW23" i="30"/>
  <c r="AP23" i="30"/>
  <c r="AN23" i="30"/>
  <c r="CJ23" i="30" s="1"/>
  <c r="AL23" i="30"/>
  <c r="AK23" i="30"/>
  <c r="AF23" i="30"/>
  <c r="AE23" i="30"/>
  <c r="Z23" i="30"/>
  <c r="Y23" i="30"/>
  <c r="T23" i="30"/>
  <c r="S23" i="30"/>
  <c r="N23" i="30"/>
  <c r="M23" i="30"/>
  <c r="H23" i="30"/>
  <c r="G23" i="30"/>
  <c r="CJ22" i="30"/>
  <c r="CF22" i="30"/>
  <c r="CD22" i="30"/>
  <c r="CB22" i="30"/>
  <c r="CA22" i="30"/>
  <c r="BV22" i="30"/>
  <c r="BU22" i="30"/>
  <c r="BP22" i="30"/>
  <c r="BO22" i="30"/>
  <c r="BJ22" i="30"/>
  <c r="BI22" i="30"/>
  <c r="BD22" i="30"/>
  <c r="BC22" i="30"/>
  <c r="AX22" i="30"/>
  <c r="AW22" i="30"/>
  <c r="AP22" i="30"/>
  <c r="CL22" i="30" s="1"/>
  <c r="AN22" i="30"/>
  <c r="AL22" i="30"/>
  <c r="AK22" i="30"/>
  <c r="AF22" i="30"/>
  <c r="AE22" i="30"/>
  <c r="Z22" i="30"/>
  <c r="Y22" i="30"/>
  <c r="T22" i="30"/>
  <c r="S22" i="30"/>
  <c r="N22" i="30"/>
  <c r="M22" i="30"/>
  <c r="H22" i="30"/>
  <c r="G22" i="30"/>
  <c r="CL21" i="30"/>
  <c r="CF21" i="30"/>
  <c r="CD21" i="30"/>
  <c r="CB21" i="30"/>
  <c r="CA21" i="30"/>
  <c r="BV21" i="30"/>
  <c r="BU21" i="30"/>
  <c r="BP21" i="30"/>
  <c r="BO21" i="30"/>
  <c r="BJ21" i="30"/>
  <c r="BI21" i="30"/>
  <c r="BD21" i="30"/>
  <c r="BC21" i="30"/>
  <c r="AX21" i="30"/>
  <c r="AW21" i="30"/>
  <c r="AP21" i="30"/>
  <c r="AN21" i="30"/>
  <c r="AL21" i="30"/>
  <c r="AK21" i="30"/>
  <c r="AF21" i="30"/>
  <c r="AE21" i="30"/>
  <c r="Z21" i="30"/>
  <c r="Y21" i="30"/>
  <c r="T21" i="30"/>
  <c r="S21" i="30"/>
  <c r="N21" i="30"/>
  <c r="M21" i="30"/>
  <c r="H21" i="30"/>
  <c r="G21" i="30"/>
  <c r="CA20" i="30"/>
  <c r="BZ20" i="30"/>
  <c r="BX20" i="30"/>
  <c r="BT20" i="30"/>
  <c r="BR20" i="30"/>
  <c r="BN20" i="30"/>
  <c r="BO20" i="30" s="1"/>
  <c r="BL20" i="30"/>
  <c r="BH20" i="30"/>
  <c r="BF20" i="30"/>
  <c r="BC20" i="30"/>
  <c r="BB20" i="30"/>
  <c r="AZ20" i="30"/>
  <c r="AV20" i="30"/>
  <c r="AT20" i="30"/>
  <c r="AJ20" i="30"/>
  <c r="AH20" i="30"/>
  <c r="AE20" i="30"/>
  <c r="AD20" i="30"/>
  <c r="AF20" i="30" s="1"/>
  <c r="AB20" i="30"/>
  <c r="X20" i="30"/>
  <c r="V20" i="30"/>
  <c r="R20" i="30"/>
  <c r="P20" i="30"/>
  <c r="L20" i="30"/>
  <c r="J20" i="30"/>
  <c r="H20" i="30"/>
  <c r="G20" i="30"/>
  <c r="F20" i="30"/>
  <c r="D20" i="30"/>
  <c r="CH19" i="30"/>
  <c r="CF19" i="30"/>
  <c r="CD19" i="30"/>
  <c r="CB19" i="30"/>
  <c r="CA19" i="30"/>
  <c r="BV19" i="30"/>
  <c r="BU19" i="30"/>
  <c r="BP19" i="30"/>
  <c r="BO19" i="30"/>
  <c r="BJ19" i="30"/>
  <c r="BI19" i="30"/>
  <c r="BD19" i="30"/>
  <c r="BC19" i="30"/>
  <c r="AX19" i="30"/>
  <c r="AW19" i="30"/>
  <c r="AP19" i="30"/>
  <c r="AN19" i="30"/>
  <c r="CJ19" i="30" s="1"/>
  <c r="AL19" i="30"/>
  <c r="AK19" i="30"/>
  <c r="AF19" i="30"/>
  <c r="AE19" i="30"/>
  <c r="Z19" i="30"/>
  <c r="Y19" i="30"/>
  <c r="T19" i="30"/>
  <c r="S19" i="30"/>
  <c r="N19" i="30"/>
  <c r="M19" i="30"/>
  <c r="H19" i="30"/>
  <c r="G19" i="30"/>
  <c r="CF18" i="30"/>
  <c r="CD18" i="30"/>
  <c r="CB18" i="30"/>
  <c r="CA18" i="30"/>
  <c r="BV18" i="30"/>
  <c r="BU18" i="30"/>
  <c r="BP18" i="30"/>
  <c r="BO18" i="30"/>
  <c r="BJ18" i="30"/>
  <c r="BI18" i="30"/>
  <c r="BD18" i="30"/>
  <c r="BC18" i="30"/>
  <c r="AX18" i="30"/>
  <c r="AW18" i="30"/>
  <c r="AP18" i="30"/>
  <c r="AN18" i="30"/>
  <c r="AL18" i="30"/>
  <c r="AK18" i="30"/>
  <c r="AF18" i="30"/>
  <c r="AE18" i="30"/>
  <c r="Z18" i="30"/>
  <c r="Y18" i="30"/>
  <c r="T18" i="30"/>
  <c r="S18" i="30"/>
  <c r="N18" i="30"/>
  <c r="M18" i="30"/>
  <c r="H18" i="30"/>
  <c r="G18" i="30"/>
  <c r="CF17" i="30"/>
  <c r="CD17" i="30"/>
  <c r="CB17" i="30"/>
  <c r="CA17" i="30"/>
  <c r="BV17" i="30"/>
  <c r="BU17" i="30"/>
  <c r="BP17" i="30"/>
  <c r="BO17" i="30"/>
  <c r="BJ17" i="30"/>
  <c r="BI17" i="30"/>
  <c r="BD17" i="30"/>
  <c r="BC17" i="30"/>
  <c r="AX17" i="30"/>
  <c r="AW17" i="30"/>
  <c r="AP17" i="30"/>
  <c r="AN17" i="30"/>
  <c r="AL17" i="30"/>
  <c r="AK17" i="30"/>
  <c r="AF17" i="30"/>
  <c r="AE17" i="30"/>
  <c r="Z17" i="30"/>
  <c r="Y17" i="30"/>
  <c r="T17" i="30"/>
  <c r="S17" i="30"/>
  <c r="N17" i="30"/>
  <c r="M17" i="30"/>
  <c r="H17" i="30"/>
  <c r="G17" i="30"/>
  <c r="CF16" i="30"/>
  <c r="CD16" i="30"/>
  <c r="CB16" i="30"/>
  <c r="CA16" i="30"/>
  <c r="BV16" i="30"/>
  <c r="BU16" i="30"/>
  <c r="BP16" i="30"/>
  <c r="BO16" i="30"/>
  <c r="BJ16" i="30"/>
  <c r="BI16" i="30"/>
  <c r="BD16" i="30"/>
  <c r="BC16" i="30"/>
  <c r="AX16" i="30"/>
  <c r="AW16" i="30"/>
  <c r="AP16" i="30"/>
  <c r="AN16" i="30"/>
  <c r="AL16" i="30"/>
  <c r="AK16" i="30"/>
  <c r="AF16" i="30"/>
  <c r="AE16" i="30"/>
  <c r="Z16" i="30"/>
  <c r="Y16" i="30"/>
  <c r="T16" i="30"/>
  <c r="S16" i="30"/>
  <c r="N16" i="30"/>
  <c r="M16" i="30"/>
  <c r="H16" i="30"/>
  <c r="G16" i="30"/>
  <c r="CH15" i="30"/>
  <c r="CF15" i="30"/>
  <c r="CD15" i="30"/>
  <c r="CB15" i="30"/>
  <c r="CA15" i="30"/>
  <c r="BV15" i="30"/>
  <c r="BU15" i="30"/>
  <c r="BP15" i="30"/>
  <c r="BO15" i="30"/>
  <c r="BJ15" i="30"/>
  <c r="BI15" i="30"/>
  <c r="BD15" i="30"/>
  <c r="BC15" i="30"/>
  <c r="AX15" i="30"/>
  <c r="AW15" i="30"/>
  <c r="AP15" i="30"/>
  <c r="CL15" i="30" s="1"/>
  <c r="AN15" i="30"/>
  <c r="AL15" i="30"/>
  <c r="AK15" i="30"/>
  <c r="AF15" i="30"/>
  <c r="AE15" i="30"/>
  <c r="Z15" i="30"/>
  <c r="Y15" i="30"/>
  <c r="T15" i="30"/>
  <c r="S15" i="30"/>
  <c r="N15" i="30"/>
  <c r="M15" i="30"/>
  <c r="H15" i="30"/>
  <c r="G15" i="30"/>
  <c r="CF14" i="30"/>
  <c r="CD14" i="30"/>
  <c r="CB14" i="30"/>
  <c r="CA14" i="30"/>
  <c r="BV14" i="30"/>
  <c r="BU14" i="30"/>
  <c r="BP14" i="30"/>
  <c r="BO14" i="30"/>
  <c r="BJ14" i="30"/>
  <c r="BI14" i="30"/>
  <c r="BD14" i="30"/>
  <c r="BC14" i="30"/>
  <c r="AX14" i="30"/>
  <c r="AW14" i="30"/>
  <c r="AP14" i="30"/>
  <c r="AR14" i="30" s="1"/>
  <c r="AN14" i="30"/>
  <c r="AL14" i="30"/>
  <c r="AK14" i="30"/>
  <c r="AF14" i="30"/>
  <c r="AE14" i="30"/>
  <c r="Z14" i="30"/>
  <c r="Y14" i="30"/>
  <c r="T14" i="30"/>
  <c r="S14" i="30"/>
  <c r="N14" i="30"/>
  <c r="M14" i="30"/>
  <c r="H14" i="30"/>
  <c r="G14" i="30"/>
  <c r="CF13" i="30"/>
  <c r="CD13" i="30"/>
  <c r="CH13" i="30" s="1"/>
  <c r="CB13" i="30"/>
  <c r="CA13" i="30"/>
  <c r="BV13" i="30"/>
  <c r="BU13" i="30"/>
  <c r="BP13" i="30"/>
  <c r="BO13" i="30"/>
  <c r="BJ13" i="30"/>
  <c r="BI13" i="30"/>
  <c r="BD13" i="30"/>
  <c r="BC13" i="30"/>
  <c r="AX13" i="30"/>
  <c r="AW13" i="30"/>
  <c r="AP13" i="30"/>
  <c r="AN13" i="30"/>
  <c r="AL13" i="30"/>
  <c r="AK13" i="30"/>
  <c r="AF13" i="30"/>
  <c r="AE13" i="30"/>
  <c r="Z13" i="30"/>
  <c r="Y13" i="30"/>
  <c r="T13" i="30"/>
  <c r="S13" i="30"/>
  <c r="N13" i="30"/>
  <c r="M13" i="30"/>
  <c r="H13" i="30"/>
  <c r="G13" i="30"/>
  <c r="AD12" i="30"/>
  <c r="AE12" i="30" s="1"/>
  <c r="CF11" i="30"/>
  <c r="CD11" i="30"/>
  <c r="CB11" i="30"/>
  <c r="CA11" i="30"/>
  <c r="BV11" i="30"/>
  <c r="BU11" i="30"/>
  <c r="BP11" i="30"/>
  <c r="BO11" i="30"/>
  <c r="BJ11" i="30"/>
  <c r="BI11" i="30"/>
  <c r="BD11" i="30"/>
  <c r="BC11" i="30"/>
  <c r="AX11" i="30"/>
  <c r="AW11" i="30"/>
  <c r="AP11" i="30"/>
  <c r="AN11" i="30"/>
  <c r="CJ11" i="30" s="1"/>
  <c r="AL11" i="30"/>
  <c r="AK11" i="30"/>
  <c r="AF11" i="30"/>
  <c r="AE11" i="30"/>
  <c r="Z11" i="30"/>
  <c r="Y11" i="30"/>
  <c r="T11" i="30"/>
  <c r="S11" i="30"/>
  <c r="N11" i="30"/>
  <c r="M11" i="30"/>
  <c r="H11" i="30"/>
  <c r="G11" i="30"/>
  <c r="CN10" i="30"/>
  <c r="CH10" i="30"/>
  <c r="CB10" i="30"/>
  <c r="CA10" i="30"/>
  <c r="BV10" i="30"/>
  <c r="BU10" i="30"/>
  <c r="BP10" i="30"/>
  <c r="BO10" i="30"/>
  <c r="BJ10" i="30"/>
  <c r="BI10" i="30"/>
  <c r="BD10" i="30"/>
  <c r="BC10" i="30"/>
  <c r="AX10" i="30"/>
  <c r="AW10" i="30"/>
  <c r="AR10" i="30"/>
  <c r="AL10" i="30"/>
  <c r="AK10" i="30"/>
  <c r="AF10" i="30"/>
  <c r="AE10" i="30"/>
  <c r="Z10" i="30"/>
  <c r="Y10" i="30"/>
  <c r="T10" i="30"/>
  <c r="S10" i="30"/>
  <c r="N10" i="30"/>
  <c r="M10" i="30"/>
  <c r="H10" i="30"/>
  <c r="G10" i="30"/>
  <c r="CF9" i="30"/>
  <c r="CH9" i="30" s="1"/>
  <c r="CD9" i="30"/>
  <c r="CB9" i="30"/>
  <c r="CA9" i="30"/>
  <c r="BV9" i="30"/>
  <c r="BU9" i="30"/>
  <c r="BP9" i="30"/>
  <c r="BO9" i="30"/>
  <c r="BJ9" i="30"/>
  <c r="BI9" i="30"/>
  <c r="BD9" i="30"/>
  <c r="BC9" i="30"/>
  <c r="AX9" i="30"/>
  <c r="AW9" i="30"/>
  <c r="AP9" i="30"/>
  <c r="AN9" i="30"/>
  <c r="CJ9" i="30" s="1"/>
  <c r="AL9" i="30"/>
  <c r="AK9" i="30"/>
  <c r="AF9" i="30"/>
  <c r="AE9" i="30"/>
  <c r="Z9" i="30"/>
  <c r="Y9" i="30"/>
  <c r="T9" i="30"/>
  <c r="S9" i="30"/>
  <c r="N9" i="30"/>
  <c r="M9" i="30"/>
  <c r="H9" i="30"/>
  <c r="G9" i="30"/>
  <c r="CN8" i="30"/>
  <c r="CH8" i="30"/>
  <c r="CB8" i="30"/>
  <c r="CA8" i="30"/>
  <c r="BV8" i="30"/>
  <c r="BU8" i="30"/>
  <c r="BP8" i="30"/>
  <c r="BO8" i="30"/>
  <c r="BJ8" i="30"/>
  <c r="BI8" i="30"/>
  <c r="BD8" i="30"/>
  <c r="BC8" i="30"/>
  <c r="AX8" i="30"/>
  <c r="AW8" i="30"/>
  <c r="AR8" i="30"/>
  <c r="AL8" i="30"/>
  <c r="AK8" i="30"/>
  <c r="AF8" i="30"/>
  <c r="AE8" i="30"/>
  <c r="Z8" i="30"/>
  <c r="Y8" i="30"/>
  <c r="T8" i="30"/>
  <c r="S8" i="30"/>
  <c r="N8" i="30"/>
  <c r="M8" i="30"/>
  <c r="H8" i="30"/>
  <c r="G8" i="30"/>
  <c r="BZ7" i="30"/>
  <c r="BX7" i="30"/>
  <c r="BT7" i="30"/>
  <c r="BR7" i="30"/>
  <c r="CD7" i="30" s="1"/>
  <c r="BN7" i="30"/>
  <c r="BL7" i="30"/>
  <c r="BH7" i="30"/>
  <c r="BJ7" i="30" s="1"/>
  <c r="BF7" i="30"/>
  <c r="BB7" i="30"/>
  <c r="BB12" i="30" s="1"/>
  <c r="BC12" i="30" s="1"/>
  <c r="AZ7" i="30"/>
  <c r="AV7" i="30"/>
  <c r="AT7" i="30"/>
  <c r="AJ7" i="30"/>
  <c r="AH7" i="30"/>
  <c r="AD7" i="30"/>
  <c r="AB7" i="30"/>
  <c r="X7" i="30"/>
  <c r="V7" i="30"/>
  <c r="R7" i="30"/>
  <c r="P7" i="30"/>
  <c r="L7" i="30"/>
  <c r="J7" i="30"/>
  <c r="F7" i="30"/>
  <c r="G7" i="30" s="1"/>
  <c r="D7" i="30"/>
  <c r="CF6" i="30"/>
  <c r="AP6" i="30"/>
  <c r="CF66" i="29"/>
  <c r="CD66" i="29"/>
  <c r="CJ66" i="29" s="1"/>
  <c r="CB66" i="29"/>
  <c r="BV66" i="29"/>
  <c r="BP66" i="29"/>
  <c r="BJ66" i="29"/>
  <c r="BD66" i="29"/>
  <c r="AX66" i="29"/>
  <c r="AP66" i="29"/>
  <c r="AN66" i="29"/>
  <c r="AL66" i="29"/>
  <c r="AF66" i="29"/>
  <c r="Z66" i="29"/>
  <c r="T66" i="29"/>
  <c r="N66" i="29"/>
  <c r="H66" i="29"/>
  <c r="CF65" i="29"/>
  <c r="CD65" i="29"/>
  <c r="CB65" i="29"/>
  <c r="BV65" i="29"/>
  <c r="BP65" i="29"/>
  <c r="BJ65" i="29"/>
  <c r="BD65" i="29"/>
  <c r="AX65" i="29"/>
  <c r="AP65" i="29"/>
  <c r="AN65" i="29"/>
  <c r="AL65" i="29"/>
  <c r="AF65" i="29"/>
  <c r="Z65" i="29"/>
  <c r="T65" i="29"/>
  <c r="N65" i="29"/>
  <c r="H65" i="29"/>
  <c r="CF62" i="29"/>
  <c r="CD62" i="29"/>
  <c r="CB62" i="29"/>
  <c r="BV62" i="29"/>
  <c r="BP62" i="29"/>
  <c r="BJ62" i="29"/>
  <c r="BD62" i="29"/>
  <c r="AX62" i="29"/>
  <c r="AP62" i="29"/>
  <c r="AN62" i="29"/>
  <c r="CJ62" i="29" s="1"/>
  <c r="AL62" i="29"/>
  <c r="AF62" i="29"/>
  <c r="Z62" i="29"/>
  <c r="T62" i="29"/>
  <c r="N62" i="29"/>
  <c r="H62" i="29"/>
  <c r="CL61" i="29"/>
  <c r="CF61" i="29"/>
  <c r="CD61" i="29"/>
  <c r="CB61" i="29"/>
  <c r="BV61" i="29"/>
  <c r="BP61" i="29"/>
  <c r="BJ61" i="29"/>
  <c r="BD61" i="29"/>
  <c r="AX61" i="29"/>
  <c r="AP61" i="29"/>
  <c r="AN61" i="29"/>
  <c r="CJ61" i="29" s="1"/>
  <c r="AL61" i="29"/>
  <c r="AF61" i="29"/>
  <c r="Z61" i="29"/>
  <c r="T61" i="29"/>
  <c r="N61" i="29"/>
  <c r="H61" i="29"/>
  <c r="CF60" i="29"/>
  <c r="CD60" i="29"/>
  <c r="CB60" i="29"/>
  <c r="BV60" i="29"/>
  <c r="BP60" i="29"/>
  <c r="BJ60" i="29"/>
  <c r="BD60" i="29"/>
  <c r="AX60" i="29"/>
  <c r="AP60" i="29"/>
  <c r="AN60" i="29"/>
  <c r="AL60" i="29"/>
  <c r="AF60" i="29"/>
  <c r="Z60" i="29"/>
  <c r="T60" i="29"/>
  <c r="N60" i="29"/>
  <c r="H60" i="29"/>
  <c r="CF59" i="29"/>
  <c r="CD59" i="29"/>
  <c r="CB59" i="29"/>
  <c r="BV59" i="29"/>
  <c r="BP59" i="29"/>
  <c r="BJ59" i="29"/>
  <c r="BD59" i="29"/>
  <c r="AX59" i="29"/>
  <c r="AP59" i="29"/>
  <c r="AN59" i="29"/>
  <c r="AL59" i="29"/>
  <c r="AF59" i="29"/>
  <c r="Z59" i="29"/>
  <c r="T59" i="29"/>
  <c r="N59" i="29"/>
  <c r="H59" i="29"/>
  <c r="CF58" i="29"/>
  <c r="CD58" i="29"/>
  <c r="CB58" i="29"/>
  <c r="BV58" i="29"/>
  <c r="BP58" i="29"/>
  <c r="BJ58" i="29"/>
  <c r="BD58" i="29"/>
  <c r="AX58" i="29"/>
  <c r="AP58" i="29"/>
  <c r="CL58" i="29" s="1"/>
  <c r="AN58" i="29"/>
  <c r="AL58" i="29"/>
  <c r="AF58" i="29"/>
  <c r="Z58" i="29"/>
  <c r="T58" i="29"/>
  <c r="N58" i="29"/>
  <c r="H58" i="29"/>
  <c r="CF57" i="29"/>
  <c r="CH57" i="29" s="1"/>
  <c r="CD57" i="29"/>
  <c r="CB57" i="29"/>
  <c r="BV57" i="29"/>
  <c r="BP57" i="29"/>
  <c r="BJ57" i="29"/>
  <c r="BD57" i="29"/>
  <c r="AX57" i="29"/>
  <c r="AR57" i="29"/>
  <c r="AP57" i="29"/>
  <c r="AN57" i="29"/>
  <c r="CJ57" i="29" s="1"/>
  <c r="AL57" i="29"/>
  <c r="AF57" i="29"/>
  <c r="Z57" i="29"/>
  <c r="T57" i="29"/>
  <c r="N57" i="29"/>
  <c r="H57" i="29"/>
  <c r="CF56" i="29"/>
  <c r="CH56" i="29" s="1"/>
  <c r="CD56" i="29"/>
  <c r="CB56" i="29"/>
  <c r="BV56" i="29"/>
  <c r="BP56" i="29"/>
  <c r="BJ56" i="29"/>
  <c r="BD56" i="29"/>
  <c r="AX56" i="29"/>
  <c r="AP56" i="29"/>
  <c r="AR56" i="29" s="1"/>
  <c r="AN56" i="29"/>
  <c r="AL56" i="29"/>
  <c r="AF56" i="29"/>
  <c r="Z56" i="29"/>
  <c r="T56" i="29"/>
  <c r="N56" i="29"/>
  <c r="H56" i="29"/>
  <c r="CF55" i="29"/>
  <c r="CH55" i="29" s="1"/>
  <c r="CD55" i="29"/>
  <c r="CB55" i="29"/>
  <c r="BV55" i="29"/>
  <c r="BP55" i="29"/>
  <c r="BJ55" i="29"/>
  <c r="BD55" i="29"/>
  <c r="AX55" i="29"/>
  <c r="AP55" i="29"/>
  <c r="AR55" i="29" s="1"/>
  <c r="AN55" i="29"/>
  <c r="AL55" i="29"/>
  <c r="AF55" i="29"/>
  <c r="Z55" i="29"/>
  <c r="T55" i="29"/>
  <c r="N55" i="29"/>
  <c r="H55" i="29"/>
  <c r="CF54" i="29"/>
  <c r="CD54" i="29"/>
  <c r="CB54" i="29"/>
  <c r="BV54" i="29"/>
  <c r="BP54" i="29"/>
  <c r="BJ54" i="29"/>
  <c r="BD54" i="29"/>
  <c r="AX54" i="29"/>
  <c r="AP54" i="29"/>
  <c r="AN54" i="29"/>
  <c r="AL54" i="29"/>
  <c r="AF54" i="29"/>
  <c r="Z54" i="29"/>
  <c r="T54" i="29"/>
  <c r="N54" i="29"/>
  <c r="H54" i="29"/>
  <c r="CF53" i="29"/>
  <c r="CD53" i="29"/>
  <c r="CB53" i="29"/>
  <c r="BV53" i="29"/>
  <c r="BP53" i="29"/>
  <c r="BJ53" i="29"/>
  <c r="BD53" i="29"/>
  <c r="AX53" i="29"/>
  <c r="AR53" i="29"/>
  <c r="AP53" i="29"/>
  <c r="CL53" i="29" s="1"/>
  <c r="AN53" i="29"/>
  <c r="CJ53" i="29" s="1"/>
  <c r="AL53" i="29"/>
  <c r="AF53" i="29"/>
  <c r="Z53" i="29"/>
  <c r="T53" i="29"/>
  <c r="N53" i="29"/>
  <c r="H53" i="29"/>
  <c r="CF52" i="29"/>
  <c r="CH52" i="29" s="1"/>
  <c r="CD52" i="29"/>
  <c r="CB52" i="29"/>
  <c r="BV52" i="29"/>
  <c r="BP52" i="29"/>
  <c r="BJ52" i="29"/>
  <c r="BD52" i="29"/>
  <c r="AX52" i="29"/>
  <c r="AP52" i="29"/>
  <c r="AR52" i="29" s="1"/>
  <c r="AN52" i="29"/>
  <c r="AL52" i="29"/>
  <c r="AF52" i="29"/>
  <c r="Z52" i="29"/>
  <c r="T52" i="29"/>
  <c r="N52" i="29"/>
  <c r="H52" i="29"/>
  <c r="CF51" i="29"/>
  <c r="CD51" i="29"/>
  <c r="CB51" i="29"/>
  <c r="BV51" i="29"/>
  <c r="BP51" i="29"/>
  <c r="BJ51" i="29"/>
  <c r="BD51" i="29"/>
  <c r="AX51" i="29"/>
  <c r="AR51" i="29"/>
  <c r="AP51" i="29"/>
  <c r="AN51" i="29"/>
  <c r="AL51" i="29"/>
  <c r="AF51" i="29"/>
  <c r="Z51" i="29"/>
  <c r="T51" i="29"/>
  <c r="N51" i="29"/>
  <c r="H51" i="29"/>
  <c r="CF50" i="29"/>
  <c r="CD50" i="29"/>
  <c r="CB50" i="29"/>
  <c r="BV50" i="29"/>
  <c r="BP50" i="29"/>
  <c r="BJ50" i="29"/>
  <c r="BD50" i="29"/>
  <c r="AX50" i="29"/>
  <c r="AP50" i="29"/>
  <c r="AN50" i="29"/>
  <c r="AL50" i="29"/>
  <c r="AF50" i="29"/>
  <c r="Z50" i="29"/>
  <c r="T50" i="29"/>
  <c r="N50" i="29"/>
  <c r="H50" i="29"/>
  <c r="CF49" i="29"/>
  <c r="CH49" i="29" s="1"/>
  <c r="CD49" i="29"/>
  <c r="CB49" i="29"/>
  <c r="BV49" i="29"/>
  <c r="BP49" i="29"/>
  <c r="BJ49" i="29"/>
  <c r="BD49" i="29"/>
  <c r="AX49" i="29"/>
  <c r="AP49" i="29"/>
  <c r="AR49" i="29" s="1"/>
  <c r="AN49" i="29"/>
  <c r="CJ49" i="29" s="1"/>
  <c r="AL49" i="29"/>
  <c r="AF49" i="29"/>
  <c r="Z49" i="29"/>
  <c r="T49" i="29"/>
  <c r="N49" i="29"/>
  <c r="H49" i="29"/>
  <c r="CH48" i="29"/>
  <c r="CF48" i="29"/>
  <c r="CD48" i="29"/>
  <c r="CB48" i="29"/>
  <c r="BV48" i="29"/>
  <c r="BP48" i="29"/>
  <c r="BJ48" i="29"/>
  <c r="BD48" i="29"/>
  <c r="AX48" i="29"/>
  <c r="AP48" i="29"/>
  <c r="AN48" i="29"/>
  <c r="AL48" i="29"/>
  <c r="AF48" i="29"/>
  <c r="Z48" i="29"/>
  <c r="T48" i="29"/>
  <c r="N48" i="29"/>
  <c r="H48" i="29"/>
  <c r="CF47" i="29"/>
  <c r="CH47" i="29" s="1"/>
  <c r="CD47" i="29"/>
  <c r="CB47" i="29"/>
  <c r="BV47" i="29"/>
  <c r="BP47" i="29"/>
  <c r="BJ47" i="29"/>
  <c r="BD47" i="29"/>
  <c r="AX47" i="29"/>
  <c r="AR47" i="29"/>
  <c r="AP47" i="29"/>
  <c r="AN47" i="29"/>
  <c r="AL47" i="29"/>
  <c r="AF47" i="29"/>
  <c r="Z47" i="29"/>
  <c r="T47" i="29"/>
  <c r="N47" i="29"/>
  <c r="H47" i="29"/>
  <c r="CF46" i="29"/>
  <c r="CD46" i="29"/>
  <c r="CB46" i="29"/>
  <c r="BV46" i="29"/>
  <c r="BP46" i="29"/>
  <c r="BJ46" i="29"/>
  <c r="BD46" i="29"/>
  <c r="AX46" i="29"/>
  <c r="AP46" i="29"/>
  <c r="AR46" i="29" s="1"/>
  <c r="AN46" i="29"/>
  <c r="AL46" i="29"/>
  <c r="AF46" i="29"/>
  <c r="Z46" i="29"/>
  <c r="T46" i="29"/>
  <c r="N46" i="29"/>
  <c r="H46" i="29"/>
  <c r="BZ45" i="29"/>
  <c r="BX45" i="29"/>
  <c r="BT45" i="29"/>
  <c r="BR45" i="29"/>
  <c r="BN45" i="29"/>
  <c r="BL45" i="29"/>
  <c r="BH45" i="29"/>
  <c r="BF45" i="29"/>
  <c r="BB45" i="29"/>
  <c r="AZ45" i="29"/>
  <c r="AV45" i="29"/>
  <c r="AT45" i="29"/>
  <c r="AL45" i="29"/>
  <c r="AJ45" i="29"/>
  <c r="AJ63" i="29" s="1"/>
  <c r="AH45" i="29"/>
  <c r="AD45" i="29"/>
  <c r="AB45" i="29"/>
  <c r="AB63" i="29" s="1"/>
  <c r="X45" i="29"/>
  <c r="V45" i="29"/>
  <c r="R45" i="29"/>
  <c r="P45" i="29"/>
  <c r="N45" i="29"/>
  <c r="L45" i="29"/>
  <c r="J45" i="29"/>
  <c r="F45" i="29"/>
  <c r="D45" i="29"/>
  <c r="CF44" i="29"/>
  <c r="CD44" i="29"/>
  <c r="CB44" i="29"/>
  <c r="BV44" i="29"/>
  <c r="BP44" i="29"/>
  <c r="BJ44" i="29"/>
  <c r="BD44" i="29"/>
  <c r="AX44" i="29"/>
  <c r="AP44" i="29"/>
  <c r="AN44" i="29"/>
  <c r="AL44" i="29"/>
  <c r="AF44" i="29"/>
  <c r="Z44" i="29"/>
  <c r="T44" i="29"/>
  <c r="N44" i="29"/>
  <c r="H44" i="29"/>
  <c r="CL43" i="29"/>
  <c r="CH43" i="29"/>
  <c r="CF43" i="29"/>
  <c r="CD43" i="29"/>
  <c r="CB43" i="29"/>
  <c r="BV43" i="29"/>
  <c r="BP43" i="29"/>
  <c r="BJ43" i="29"/>
  <c r="BD43" i="29"/>
  <c r="AX43" i="29"/>
  <c r="AP43" i="29"/>
  <c r="AN43" i="29"/>
  <c r="CJ43" i="29" s="1"/>
  <c r="AL43" i="29"/>
  <c r="AF43" i="29"/>
  <c r="Z43" i="29"/>
  <c r="T43" i="29"/>
  <c r="N43" i="29"/>
  <c r="H43" i="29"/>
  <c r="CF42" i="29"/>
  <c r="CD42" i="29"/>
  <c r="CB42" i="29"/>
  <c r="BV42" i="29"/>
  <c r="BP42" i="29"/>
  <c r="BJ42" i="29"/>
  <c r="BD42" i="29"/>
  <c r="AX42" i="29"/>
  <c r="AR42" i="29"/>
  <c r="AP42" i="29"/>
  <c r="AN42" i="29"/>
  <c r="AL42" i="29"/>
  <c r="AF42" i="29"/>
  <c r="Z42" i="29"/>
  <c r="T42" i="29"/>
  <c r="N42" i="29"/>
  <c r="H42" i="29"/>
  <c r="CL41" i="29"/>
  <c r="CF41" i="29"/>
  <c r="CD41" i="29"/>
  <c r="CH41" i="29" s="1"/>
  <c r="CB41" i="29"/>
  <c r="BV41" i="29"/>
  <c r="BP41" i="29"/>
  <c r="BJ41" i="29"/>
  <c r="BD41" i="29"/>
  <c r="AX41" i="29"/>
  <c r="AP41" i="29"/>
  <c r="AN41" i="29"/>
  <c r="AL41" i="29"/>
  <c r="AF41" i="29"/>
  <c r="Z41" i="29"/>
  <c r="T41" i="29"/>
  <c r="N41" i="29"/>
  <c r="H41" i="29"/>
  <c r="CF40" i="29"/>
  <c r="CD40" i="29"/>
  <c r="CB40" i="29"/>
  <c r="BV40" i="29"/>
  <c r="BP40" i="29"/>
  <c r="BJ40" i="29"/>
  <c r="BD40" i="29"/>
  <c r="AX40" i="29"/>
  <c r="AP40" i="29"/>
  <c r="AN40" i="29"/>
  <c r="AL40" i="29"/>
  <c r="AF40" i="29"/>
  <c r="Z40" i="29"/>
  <c r="T40" i="29"/>
  <c r="N40" i="29"/>
  <c r="H40" i="29"/>
  <c r="CF39" i="29"/>
  <c r="CD39" i="29"/>
  <c r="CB39" i="29"/>
  <c r="BV39" i="29"/>
  <c r="BP39" i="29"/>
  <c r="BJ39" i="29"/>
  <c r="BD39" i="29"/>
  <c r="AX39" i="29"/>
  <c r="AP39" i="29"/>
  <c r="CL39" i="29" s="1"/>
  <c r="AN39" i="29"/>
  <c r="AL39" i="29"/>
  <c r="AF39" i="29"/>
  <c r="Z39" i="29"/>
  <c r="T39" i="29"/>
  <c r="N39" i="29"/>
  <c r="H39" i="29"/>
  <c r="CF38" i="29"/>
  <c r="CD38" i="29"/>
  <c r="CB38" i="29"/>
  <c r="BV38" i="29"/>
  <c r="BP38" i="29"/>
  <c r="BJ38" i="29"/>
  <c r="BD38" i="29"/>
  <c r="AX38" i="29"/>
  <c r="AP38" i="29"/>
  <c r="AN38" i="29"/>
  <c r="CJ38" i="29" s="1"/>
  <c r="AL38" i="29"/>
  <c r="AF38" i="29"/>
  <c r="Z38" i="29"/>
  <c r="T38" i="29"/>
  <c r="N38" i="29"/>
  <c r="H38" i="29"/>
  <c r="CN35" i="29"/>
  <c r="CH35" i="29"/>
  <c r="CB35" i="29"/>
  <c r="BV35" i="29"/>
  <c r="BP35" i="29"/>
  <c r="BJ35" i="29"/>
  <c r="BD35" i="29"/>
  <c r="AX35" i="29"/>
  <c r="AR35" i="29"/>
  <c r="AL35" i="29"/>
  <c r="AF35" i="29"/>
  <c r="Z35" i="29"/>
  <c r="T35" i="29"/>
  <c r="N35" i="29"/>
  <c r="H35" i="29"/>
  <c r="CN34" i="29"/>
  <c r="CH34" i="29"/>
  <c r="CB34" i="29"/>
  <c r="BV34" i="29"/>
  <c r="BP34" i="29"/>
  <c r="BJ34" i="29"/>
  <c r="BD34" i="29"/>
  <c r="AX34" i="29"/>
  <c r="AR34" i="29"/>
  <c r="AL34" i="29"/>
  <c r="AF34" i="29"/>
  <c r="Z34" i="29"/>
  <c r="T34" i="29"/>
  <c r="N34" i="29"/>
  <c r="H34" i="29"/>
  <c r="CN32" i="29"/>
  <c r="CH32" i="29"/>
  <c r="CB32" i="29"/>
  <c r="BV32" i="29"/>
  <c r="BP32" i="29"/>
  <c r="BJ32" i="29"/>
  <c r="BD32" i="29"/>
  <c r="AX32" i="29"/>
  <c r="AR32" i="29"/>
  <c r="AL32" i="29"/>
  <c r="AF32" i="29"/>
  <c r="Z32" i="29"/>
  <c r="T32" i="29"/>
  <c r="N32" i="29"/>
  <c r="H32" i="29"/>
  <c r="CN31" i="29"/>
  <c r="CH31" i="29"/>
  <c r="CB31" i="29"/>
  <c r="BV31" i="29"/>
  <c r="BP31" i="29"/>
  <c r="BJ31" i="29"/>
  <c r="BD31" i="29"/>
  <c r="AX31" i="29"/>
  <c r="AR31" i="29"/>
  <c r="AL31" i="29"/>
  <c r="AF31" i="29"/>
  <c r="Z31" i="29"/>
  <c r="T31" i="29"/>
  <c r="N31" i="29"/>
  <c r="H31" i="29"/>
  <c r="BZ30" i="29"/>
  <c r="BX30" i="29"/>
  <c r="BT30" i="29"/>
  <c r="BR30" i="29"/>
  <c r="BN30" i="29"/>
  <c r="BL30" i="29"/>
  <c r="BH30" i="29"/>
  <c r="BF30" i="29"/>
  <c r="BB30" i="29"/>
  <c r="AZ30" i="29"/>
  <c r="AV30" i="29"/>
  <c r="AT30" i="29"/>
  <c r="AL30" i="29"/>
  <c r="AJ30" i="29"/>
  <c r="AH30" i="29"/>
  <c r="AD30" i="29"/>
  <c r="AB30" i="29"/>
  <c r="X30" i="29"/>
  <c r="Z30" i="29" s="1"/>
  <c r="V30" i="29"/>
  <c r="R30" i="29"/>
  <c r="P30" i="29"/>
  <c r="L30" i="29"/>
  <c r="J30" i="29"/>
  <c r="F30" i="29"/>
  <c r="D30" i="29"/>
  <c r="CF29" i="29"/>
  <c r="CD29" i="29"/>
  <c r="CB29" i="29"/>
  <c r="BV29" i="29"/>
  <c r="BP29" i="29"/>
  <c r="BJ29" i="29"/>
  <c r="BD29" i="29"/>
  <c r="AX29" i="29"/>
  <c r="AP29" i="29"/>
  <c r="AN29" i="29"/>
  <c r="AL29" i="29"/>
  <c r="AF29" i="29"/>
  <c r="Z29" i="29"/>
  <c r="T29" i="29"/>
  <c r="N29" i="29"/>
  <c r="H29" i="29"/>
  <c r="CL28" i="29"/>
  <c r="CF28" i="29"/>
  <c r="CH28" i="29" s="1"/>
  <c r="CD28" i="29"/>
  <c r="CB28" i="29"/>
  <c r="BV28" i="29"/>
  <c r="BP28" i="29"/>
  <c r="BJ28" i="29"/>
  <c r="BD28" i="29"/>
  <c r="AX28" i="29"/>
  <c r="AP28" i="29"/>
  <c r="AN28" i="29"/>
  <c r="CJ28" i="29" s="1"/>
  <c r="AL28" i="29"/>
  <c r="AF28" i="29"/>
  <c r="Z28" i="29"/>
  <c r="T28" i="29"/>
  <c r="N28" i="29"/>
  <c r="H28" i="29"/>
  <c r="CF27" i="29"/>
  <c r="CD27" i="29"/>
  <c r="CB27" i="29"/>
  <c r="BV27" i="29"/>
  <c r="BP27" i="29"/>
  <c r="BJ27" i="29"/>
  <c r="BD27" i="29"/>
  <c r="AX27" i="29"/>
  <c r="AP27" i="29"/>
  <c r="AN27" i="29"/>
  <c r="AL27" i="29"/>
  <c r="AF27" i="29"/>
  <c r="Z27" i="29"/>
  <c r="T27" i="29"/>
  <c r="N27" i="29"/>
  <c r="H27" i="29"/>
  <c r="CH26" i="29"/>
  <c r="CF26" i="29"/>
  <c r="CD26" i="29"/>
  <c r="CB26" i="29"/>
  <c r="BV26" i="29"/>
  <c r="BP26" i="29"/>
  <c r="BJ26" i="29"/>
  <c r="BD26" i="29"/>
  <c r="AX26" i="29"/>
  <c r="AP26" i="29"/>
  <c r="CL26" i="29" s="1"/>
  <c r="AN26" i="29"/>
  <c r="CJ26" i="29" s="1"/>
  <c r="AL26" i="29"/>
  <c r="AF26" i="29"/>
  <c r="Z26" i="29"/>
  <c r="T26" i="29"/>
  <c r="N26" i="29"/>
  <c r="H26" i="29"/>
  <c r="CJ25" i="29"/>
  <c r="CF25" i="29"/>
  <c r="CD25" i="29"/>
  <c r="CB25" i="29"/>
  <c r="BV25" i="29"/>
  <c r="BP25" i="29"/>
  <c r="BJ25" i="29"/>
  <c r="BD25" i="29"/>
  <c r="AX25" i="29"/>
  <c r="AP25" i="29"/>
  <c r="AN25" i="29"/>
  <c r="AL25" i="29"/>
  <c r="AF25" i="29"/>
  <c r="Z25" i="29"/>
  <c r="T25" i="29"/>
  <c r="N25" i="29"/>
  <c r="H25" i="29"/>
  <c r="CF24" i="29"/>
  <c r="CH24" i="29" s="1"/>
  <c r="CD24" i="29"/>
  <c r="CB24" i="29"/>
  <c r="BV24" i="29"/>
  <c r="BP24" i="29"/>
  <c r="BJ24" i="29"/>
  <c r="BD24" i="29"/>
  <c r="AX24" i="29"/>
  <c r="AP24" i="29"/>
  <c r="CL24" i="29" s="1"/>
  <c r="AN24" i="29"/>
  <c r="AL24" i="29"/>
  <c r="AF24" i="29"/>
  <c r="Z24" i="29"/>
  <c r="T24" i="29"/>
  <c r="N24" i="29"/>
  <c r="H24" i="29"/>
  <c r="CF23" i="29"/>
  <c r="CD23" i="29"/>
  <c r="CB23" i="29"/>
  <c r="BV23" i="29"/>
  <c r="BP23" i="29"/>
  <c r="BJ23" i="29"/>
  <c r="BD23" i="29"/>
  <c r="AX23" i="29"/>
  <c r="AP23" i="29"/>
  <c r="AN23" i="29"/>
  <c r="CJ23" i="29" s="1"/>
  <c r="AL23" i="29"/>
  <c r="AF23" i="29"/>
  <c r="Z23" i="29"/>
  <c r="T23" i="29"/>
  <c r="N23" i="29"/>
  <c r="H23" i="29"/>
  <c r="CH22" i="29"/>
  <c r="CF22" i="29"/>
  <c r="CD22" i="29"/>
  <c r="CB22" i="29"/>
  <c r="BV22" i="29"/>
  <c r="BP22" i="29"/>
  <c r="BJ22" i="29"/>
  <c r="BD22" i="29"/>
  <c r="AX22" i="29"/>
  <c r="AP22" i="29"/>
  <c r="CL22" i="29" s="1"/>
  <c r="AN22" i="29"/>
  <c r="CJ22" i="29" s="1"/>
  <c r="AL22" i="29"/>
  <c r="AF22" i="29"/>
  <c r="Z22" i="29"/>
  <c r="T22" i="29"/>
  <c r="N22" i="29"/>
  <c r="H22" i="29"/>
  <c r="CF21" i="29"/>
  <c r="CD21" i="29"/>
  <c r="CB21" i="29"/>
  <c r="BV21" i="29"/>
  <c r="BP21" i="29"/>
  <c r="BJ21" i="29"/>
  <c r="BD21" i="29"/>
  <c r="AX21" i="29"/>
  <c r="AR21" i="29"/>
  <c r="AP21" i="29"/>
  <c r="AP30" i="29" s="1"/>
  <c r="AN21" i="29"/>
  <c r="AL21" i="29"/>
  <c r="AF21" i="29"/>
  <c r="Z21" i="29"/>
  <c r="T21" i="29"/>
  <c r="N21" i="29"/>
  <c r="H21" i="29"/>
  <c r="BZ20" i="29"/>
  <c r="BX20" i="29"/>
  <c r="BT20" i="29"/>
  <c r="BR20" i="29"/>
  <c r="BN20" i="29"/>
  <c r="BL20" i="29"/>
  <c r="BH20" i="29"/>
  <c r="BF20" i="29"/>
  <c r="BB20" i="29"/>
  <c r="AZ20" i="29"/>
  <c r="AV20" i="29"/>
  <c r="AT20" i="29"/>
  <c r="AJ20" i="29"/>
  <c r="AH20" i="29"/>
  <c r="AD20" i="29"/>
  <c r="AB20" i="29"/>
  <c r="X20" i="29"/>
  <c r="V20" i="29"/>
  <c r="R20" i="29"/>
  <c r="P20" i="29"/>
  <c r="L20" i="29"/>
  <c r="J20" i="29"/>
  <c r="F20" i="29"/>
  <c r="D20" i="29"/>
  <c r="CF19" i="29"/>
  <c r="CD19" i="29"/>
  <c r="CB19" i="29"/>
  <c r="BV19" i="29"/>
  <c r="BP19" i="29"/>
  <c r="BJ19" i="29"/>
  <c r="BD19" i="29"/>
  <c r="AX19" i="29"/>
  <c r="AP19" i="29"/>
  <c r="AN19" i="29"/>
  <c r="AL19" i="29"/>
  <c r="AF19" i="29"/>
  <c r="Z19" i="29"/>
  <c r="T19" i="29"/>
  <c r="N19" i="29"/>
  <c r="H19" i="29"/>
  <c r="CH18" i="29"/>
  <c r="CF18" i="29"/>
  <c r="CD18" i="29"/>
  <c r="CB18" i="29"/>
  <c r="BV18" i="29"/>
  <c r="BP18" i="29"/>
  <c r="BJ18" i="29"/>
  <c r="BD18" i="29"/>
  <c r="AX18" i="29"/>
  <c r="AP18" i="29"/>
  <c r="CL18" i="29" s="1"/>
  <c r="AN18" i="29"/>
  <c r="CJ18" i="29" s="1"/>
  <c r="AL18" i="29"/>
  <c r="AF18" i="29"/>
  <c r="Z18" i="29"/>
  <c r="T18" i="29"/>
  <c r="N18" i="29"/>
  <c r="H18" i="29"/>
  <c r="CF17" i="29"/>
  <c r="CD17" i="29"/>
  <c r="CB17" i="29"/>
  <c r="BV17" i="29"/>
  <c r="BP17" i="29"/>
  <c r="BJ17" i="29"/>
  <c r="BD17" i="29"/>
  <c r="AX17" i="29"/>
  <c r="AP17" i="29"/>
  <c r="AN17" i="29"/>
  <c r="AL17" i="29"/>
  <c r="AF17" i="29"/>
  <c r="Z17" i="29"/>
  <c r="T17" i="29"/>
  <c r="N17" i="29"/>
  <c r="H17" i="29"/>
  <c r="CF16" i="29"/>
  <c r="CD16" i="29"/>
  <c r="CB16" i="29"/>
  <c r="BV16" i="29"/>
  <c r="BP16" i="29"/>
  <c r="BJ16" i="29"/>
  <c r="BD16" i="29"/>
  <c r="AX16" i="29"/>
  <c r="AP16" i="29"/>
  <c r="AN16" i="29"/>
  <c r="AL16" i="29"/>
  <c r="AF16" i="29"/>
  <c r="Z16" i="29"/>
  <c r="T16" i="29"/>
  <c r="N16" i="29"/>
  <c r="H16" i="29"/>
  <c r="CF15" i="29"/>
  <c r="CH15" i="29" s="1"/>
  <c r="CD15" i="29"/>
  <c r="CB15" i="29"/>
  <c r="BV15" i="29"/>
  <c r="BP15" i="29"/>
  <c r="BJ15" i="29"/>
  <c r="BD15" i="29"/>
  <c r="AX15" i="29"/>
  <c r="AP15" i="29"/>
  <c r="AN15" i="29"/>
  <c r="AL15" i="29"/>
  <c r="AF15" i="29"/>
  <c r="Z15" i="29"/>
  <c r="T15" i="29"/>
  <c r="N15" i="29"/>
  <c r="H15" i="29"/>
  <c r="CF14" i="29"/>
  <c r="CH14" i="29" s="1"/>
  <c r="CD14" i="29"/>
  <c r="CB14" i="29"/>
  <c r="BV14" i="29"/>
  <c r="BP14" i="29"/>
  <c r="BJ14" i="29"/>
  <c r="BD14" i="29"/>
  <c r="AX14" i="29"/>
  <c r="AP14" i="29"/>
  <c r="CL14" i="29" s="1"/>
  <c r="AN14" i="29"/>
  <c r="AL14" i="29"/>
  <c r="AF14" i="29"/>
  <c r="Z14" i="29"/>
  <c r="T14" i="29"/>
  <c r="N14" i="29"/>
  <c r="H14" i="29"/>
  <c r="CF13" i="29"/>
  <c r="CD13" i="29"/>
  <c r="CB13" i="29"/>
  <c r="BV13" i="29"/>
  <c r="BP13" i="29"/>
  <c r="BJ13" i="29"/>
  <c r="BD13" i="29"/>
  <c r="AX13" i="29"/>
  <c r="AP13" i="29"/>
  <c r="AP20" i="29" s="1"/>
  <c r="AN13" i="29"/>
  <c r="AL13" i="29"/>
  <c r="AF13" i="29"/>
  <c r="Z13" i="29"/>
  <c r="T13" i="29"/>
  <c r="N13" i="29"/>
  <c r="H13" i="29"/>
  <c r="CF11" i="29"/>
  <c r="CD11" i="29"/>
  <c r="CB11" i="29"/>
  <c r="BV11" i="29"/>
  <c r="BP11" i="29"/>
  <c r="BJ11" i="29"/>
  <c r="BD11" i="29"/>
  <c r="AX11" i="29"/>
  <c r="AP11" i="29"/>
  <c r="AN11" i="29"/>
  <c r="AL11" i="29"/>
  <c r="AF11" i="29"/>
  <c r="Z11" i="29"/>
  <c r="T11" i="29"/>
  <c r="N11" i="29"/>
  <c r="H11" i="29"/>
  <c r="CN10" i="29"/>
  <c r="CH10" i="29"/>
  <c r="CB10" i="29"/>
  <c r="BV10" i="29"/>
  <c r="BP10" i="29"/>
  <c r="BJ10" i="29"/>
  <c r="BD10" i="29"/>
  <c r="AX10" i="29"/>
  <c r="AR10" i="29"/>
  <c r="AL10" i="29"/>
  <c r="AF10" i="29"/>
  <c r="Z10" i="29"/>
  <c r="T10" i="29"/>
  <c r="N10" i="29"/>
  <c r="H10" i="29"/>
  <c r="CF9" i="29"/>
  <c r="CD9" i="29"/>
  <c r="CB9" i="29"/>
  <c r="BV9" i="29"/>
  <c r="BP9" i="29"/>
  <c r="BJ9" i="29"/>
  <c r="BD9" i="29"/>
  <c r="AX9" i="29"/>
  <c r="AP9" i="29"/>
  <c r="AN9" i="29"/>
  <c r="AL9" i="29"/>
  <c r="AF9" i="29"/>
  <c r="Z9" i="29"/>
  <c r="T9" i="29"/>
  <c r="N9" i="29"/>
  <c r="H9" i="29"/>
  <c r="CN8" i="29"/>
  <c r="CH8" i="29"/>
  <c r="CB8" i="29"/>
  <c r="BV8" i="29"/>
  <c r="BP8" i="29"/>
  <c r="BJ8" i="29"/>
  <c r="BD8" i="29"/>
  <c r="AX8" i="29"/>
  <c r="AR8" i="29"/>
  <c r="AL8" i="29"/>
  <c r="AF8" i="29"/>
  <c r="Z8" i="29"/>
  <c r="T8" i="29"/>
  <c r="N8" i="29"/>
  <c r="H8" i="29"/>
  <c r="BZ7" i="29"/>
  <c r="BX7" i="29"/>
  <c r="BX33" i="29" s="1"/>
  <c r="BT7" i="29"/>
  <c r="BR7" i="29"/>
  <c r="BR33" i="29" s="1"/>
  <c r="BN7" i="29"/>
  <c r="BN33" i="29" s="1"/>
  <c r="BL7" i="29"/>
  <c r="BL33" i="29" s="1"/>
  <c r="BH7" i="29"/>
  <c r="BF7" i="29"/>
  <c r="BF33" i="29" s="1"/>
  <c r="BB7" i="29"/>
  <c r="BB33" i="29" s="1"/>
  <c r="AZ7" i="29"/>
  <c r="AZ33" i="29" s="1"/>
  <c r="AV7" i="29"/>
  <c r="AV33" i="29" s="1"/>
  <c r="AT7" i="29"/>
  <c r="AT33" i="29" s="1"/>
  <c r="AJ7" i="29"/>
  <c r="AJ33" i="29" s="1"/>
  <c r="AH7" i="29"/>
  <c r="AH33" i="29" s="1"/>
  <c r="AD7" i="29"/>
  <c r="AB7" i="29"/>
  <c r="AB33" i="29" s="1"/>
  <c r="X7" i="29"/>
  <c r="V7" i="29"/>
  <c r="V33" i="29" s="1"/>
  <c r="R7" i="29"/>
  <c r="R33" i="29" s="1"/>
  <c r="P7" i="29"/>
  <c r="P33" i="29" s="1"/>
  <c r="L7" i="29"/>
  <c r="L33" i="29" s="1"/>
  <c r="J7" i="29"/>
  <c r="F7" i="29"/>
  <c r="D7" i="29"/>
  <c r="D33" i="29" s="1"/>
  <c r="CF66" i="28"/>
  <c r="CD66" i="28"/>
  <c r="CB66" i="28"/>
  <c r="BV66" i="28"/>
  <c r="BP66" i="28"/>
  <c r="BJ66" i="28"/>
  <c r="BD66" i="28"/>
  <c r="AX66" i="28"/>
  <c r="AP66" i="28"/>
  <c r="AN66" i="28"/>
  <c r="AL66" i="28"/>
  <c r="AF66" i="28"/>
  <c r="Z66" i="28"/>
  <c r="T66" i="28"/>
  <c r="N66" i="28"/>
  <c r="H66" i="28"/>
  <c r="CF65" i="28"/>
  <c r="CD65" i="28"/>
  <c r="CH65" i="28" s="1"/>
  <c r="CB65" i="28"/>
  <c r="BV65" i="28"/>
  <c r="BP65" i="28"/>
  <c r="BJ65" i="28"/>
  <c r="BD65" i="28"/>
  <c r="AX65" i="28"/>
  <c r="AP65" i="28"/>
  <c r="AN65" i="28"/>
  <c r="AL65" i="28"/>
  <c r="AF65" i="28"/>
  <c r="Z65" i="28"/>
  <c r="T65" i="28"/>
  <c r="N65" i="28"/>
  <c r="H65" i="28"/>
  <c r="CF62" i="28"/>
  <c r="CD62" i="28"/>
  <c r="CB62" i="28"/>
  <c r="BV62" i="28"/>
  <c r="BP62" i="28"/>
  <c r="BJ62" i="28"/>
  <c r="BD62" i="28"/>
  <c r="AX62" i="28"/>
  <c r="AP62" i="28"/>
  <c r="AN62" i="28"/>
  <c r="AL62" i="28"/>
  <c r="AF62" i="28"/>
  <c r="Z62" i="28"/>
  <c r="T62" i="28"/>
  <c r="N62" i="28"/>
  <c r="H62" i="28"/>
  <c r="CF61" i="28"/>
  <c r="CD61" i="28"/>
  <c r="CB61" i="28"/>
  <c r="BV61" i="28"/>
  <c r="BP61" i="28"/>
  <c r="BJ61" i="28"/>
  <c r="BD61" i="28"/>
  <c r="AX61" i="28"/>
  <c r="AP61" i="28"/>
  <c r="AN61" i="28"/>
  <c r="AL61" i="28"/>
  <c r="AF61" i="28"/>
  <c r="Z61" i="28"/>
  <c r="T61" i="28"/>
  <c r="N61" i="28"/>
  <c r="H61" i="28"/>
  <c r="CF60" i="28"/>
  <c r="CH60" i="28" s="1"/>
  <c r="CD60" i="28"/>
  <c r="CB60" i="28"/>
  <c r="BV60" i="28"/>
  <c r="BP60" i="28"/>
  <c r="BJ60" i="28"/>
  <c r="BD60" i="28"/>
  <c r="AX60" i="28"/>
  <c r="AP60" i="28"/>
  <c r="CL60" i="28" s="1"/>
  <c r="CN60" i="28" s="1"/>
  <c r="AN60" i="28"/>
  <c r="CJ60" i="28" s="1"/>
  <c r="AL60" i="28"/>
  <c r="AF60" i="28"/>
  <c r="Z60" i="28"/>
  <c r="T60" i="28"/>
  <c r="N60" i="28"/>
  <c r="H60" i="28"/>
  <c r="CH59" i="28"/>
  <c r="CF59" i="28"/>
  <c r="CD59" i="28"/>
  <c r="CB59" i="28"/>
  <c r="BV59" i="28"/>
  <c r="BP59" i="28"/>
  <c r="BJ59" i="28"/>
  <c r="BD59" i="28"/>
  <c r="AX59" i="28"/>
  <c r="AP59" i="28"/>
  <c r="AN59" i="28"/>
  <c r="AL59" i="28"/>
  <c r="AF59" i="28"/>
  <c r="Z59" i="28"/>
  <c r="T59" i="28"/>
  <c r="N59" i="28"/>
  <c r="H59" i="28"/>
  <c r="CF58" i="28"/>
  <c r="CD58" i="28"/>
  <c r="CB58" i="28"/>
  <c r="BV58" i="28"/>
  <c r="BP58" i="28"/>
  <c r="BJ58" i="28"/>
  <c r="BD58" i="28"/>
  <c r="AX58" i="28"/>
  <c r="AP58" i="28"/>
  <c r="AN58" i="28"/>
  <c r="AL58" i="28"/>
  <c r="AF58" i="28"/>
  <c r="Z58" i="28"/>
  <c r="T58" i="28"/>
  <c r="N58" i="28"/>
  <c r="H58" i="28"/>
  <c r="CF57" i="28"/>
  <c r="CH57" i="28" s="1"/>
  <c r="CD57" i="28"/>
  <c r="CB57" i="28"/>
  <c r="BV57" i="28"/>
  <c r="BP57" i="28"/>
  <c r="BJ57" i="28"/>
  <c r="BD57" i="28"/>
  <c r="AX57" i="28"/>
  <c r="AP57" i="28"/>
  <c r="AN57" i="28"/>
  <c r="CJ57" i="28" s="1"/>
  <c r="AL57" i="28"/>
  <c r="AF57" i="28"/>
  <c r="Z57" i="28"/>
  <c r="T57" i="28"/>
  <c r="N57" i="28"/>
  <c r="H57" i="28"/>
  <c r="CL56" i="28"/>
  <c r="CF56" i="28"/>
  <c r="CD56" i="28"/>
  <c r="CB56" i="28"/>
  <c r="BV56" i="28"/>
  <c r="BP56" i="28"/>
  <c r="BJ56" i="28"/>
  <c r="BD56" i="28"/>
  <c r="AX56" i="28"/>
  <c r="AP56" i="28"/>
  <c r="AN56" i="28"/>
  <c r="CJ56" i="28" s="1"/>
  <c r="AL56" i="28"/>
  <c r="AF56" i="28"/>
  <c r="Z56" i="28"/>
  <c r="T56" i="28"/>
  <c r="N56" i="28"/>
  <c r="H56" i="28"/>
  <c r="CF55" i="28"/>
  <c r="CD55" i="28"/>
  <c r="CB55" i="28"/>
  <c r="BV55" i="28"/>
  <c r="BP55" i="28"/>
  <c r="BJ55" i="28"/>
  <c r="BD55" i="28"/>
  <c r="AX55" i="28"/>
  <c r="AP55" i="28"/>
  <c r="AN55" i="28"/>
  <c r="AL55" i="28"/>
  <c r="AF55" i="28"/>
  <c r="Z55" i="28"/>
  <c r="T55" i="28"/>
  <c r="N55" i="28"/>
  <c r="H55" i="28"/>
  <c r="CF54" i="28"/>
  <c r="CD54" i="28"/>
  <c r="CH54" i="28" s="1"/>
  <c r="CB54" i="28"/>
  <c r="BV54" i="28"/>
  <c r="BP54" i="28"/>
  <c r="BJ54" i="28"/>
  <c r="BD54" i="28"/>
  <c r="AX54" i="28"/>
  <c r="AP54" i="28"/>
  <c r="AN54" i="28"/>
  <c r="AL54" i="28"/>
  <c r="AF54" i="28"/>
  <c r="Z54" i="28"/>
  <c r="T54" i="28"/>
  <c r="N54" i="28"/>
  <c r="H54" i="28"/>
  <c r="CF53" i="28"/>
  <c r="CD53" i="28"/>
  <c r="CH53" i="28" s="1"/>
  <c r="CB53" i="28"/>
  <c r="BV53" i="28"/>
  <c r="BP53" i="28"/>
  <c r="BJ53" i="28"/>
  <c r="BD53" i="28"/>
  <c r="AX53" i="28"/>
  <c r="AP53" i="28"/>
  <c r="CL53" i="28" s="1"/>
  <c r="AN53" i="28"/>
  <c r="AL53" i="28"/>
  <c r="AF53" i="28"/>
  <c r="Z53" i="28"/>
  <c r="T53" i="28"/>
  <c r="N53" i="28"/>
  <c r="H53" i="28"/>
  <c r="CL52" i="28"/>
  <c r="CF52" i="28"/>
  <c r="CD52" i="28"/>
  <c r="CB52" i="28"/>
  <c r="BV52" i="28"/>
  <c r="BP52" i="28"/>
  <c r="BJ52" i="28"/>
  <c r="BD52" i="28"/>
  <c r="AX52" i="28"/>
  <c r="AP52" i="28"/>
  <c r="AN52" i="28"/>
  <c r="AR52" i="28" s="1"/>
  <c r="AL52" i="28"/>
  <c r="AF52" i="28"/>
  <c r="Z52" i="28"/>
  <c r="T52" i="28"/>
  <c r="N52" i="28"/>
  <c r="H52" i="28"/>
  <c r="CF51" i="28"/>
  <c r="CD51" i="28"/>
  <c r="CB51" i="28"/>
  <c r="BV51" i="28"/>
  <c r="BP51" i="28"/>
  <c r="BJ51" i="28"/>
  <c r="BD51" i="28"/>
  <c r="AX51" i="28"/>
  <c r="AP51" i="28"/>
  <c r="CL51" i="28" s="1"/>
  <c r="AN51" i="28"/>
  <c r="CJ51" i="28" s="1"/>
  <c r="AL51" i="28"/>
  <c r="AF51" i="28"/>
  <c r="Z51" i="28"/>
  <c r="T51" i="28"/>
  <c r="N51" i="28"/>
  <c r="H51" i="28"/>
  <c r="CF50" i="28"/>
  <c r="CD50" i="28"/>
  <c r="CB50" i="28"/>
  <c r="BV50" i="28"/>
  <c r="BP50" i="28"/>
  <c r="BJ50" i="28"/>
  <c r="BD50" i="28"/>
  <c r="AX50" i="28"/>
  <c r="AP50" i="28"/>
  <c r="AN50" i="28"/>
  <c r="AL50" i="28"/>
  <c r="AF50" i="28"/>
  <c r="Z50" i="28"/>
  <c r="T50" i="28"/>
  <c r="N50" i="28"/>
  <c r="H50" i="28"/>
  <c r="CF49" i="28"/>
  <c r="CH49" i="28" s="1"/>
  <c r="CD49" i="28"/>
  <c r="CB49" i="28"/>
  <c r="BV49" i="28"/>
  <c r="BP49" i="28"/>
  <c r="BJ49" i="28"/>
  <c r="BD49" i="28"/>
  <c r="AX49" i="28"/>
  <c r="AP49" i="28"/>
  <c r="AN49" i="28"/>
  <c r="CJ49" i="28" s="1"/>
  <c r="AL49" i="28"/>
  <c r="AF49" i="28"/>
  <c r="Z49" i="28"/>
  <c r="T49" i="28"/>
  <c r="N49" i="28"/>
  <c r="H49" i="28"/>
  <c r="CL48" i="28"/>
  <c r="CF48" i="28"/>
  <c r="CD48" i="28"/>
  <c r="CB48" i="28"/>
  <c r="BV48" i="28"/>
  <c r="BP48" i="28"/>
  <c r="BJ48" i="28"/>
  <c r="BD48" i="28"/>
  <c r="AX48" i="28"/>
  <c r="AP48" i="28"/>
  <c r="AN48" i="28"/>
  <c r="AR48" i="28" s="1"/>
  <c r="AL48" i="28"/>
  <c r="AF48" i="28"/>
  <c r="Z48" i="28"/>
  <c r="T48" i="28"/>
  <c r="N48" i="28"/>
  <c r="H48" i="28"/>
  <c r="CF47" i="28"/>
  <c r="CD47" i="28"/>
  <c r="CB47" i="28"/>
  <c r="BV47" i="28"/>
  <c r="BP47" i="28"/>
  <c r="BJ47" i="28"/>
  <c r="BD47" i="28"/>
  <c r="AX47" i="28"/>
  <c r="AP47" i="28"/>
  <c r="CL47" i="28" s="1"/>
  <c r="AN47" i="28"/>
  <c r="AL47" i="28"/>
  <c r="AF47" i="28"/>
  <c r="Z47" i="28"/>
  <c r="T47" i="28"/>
  <c r="N47" i="28"/>
  <c r="H47" i="28"/>
  <c r="CF46" i="28"/>
  <c r="CD46" i="28"/>
  <c r="CB46" i="28"/>
  <c r="BV46" i="28"/>
  <c r="BP46" i="28"/>
  <c r="BJ46" i="28"/>
  <c r="BD46" i="28"/>
  <c r="AX46" i="28"/>
  <c r="AP46" i="28"/>
  <c r="AN46" i="28"/>
  <c r="AL46" i="28"/>
  <c r="AF46" i="28"/>
  <c r="Z46" i="28"/>
  <c r="T46" i="28"/>
  <c r="N46" i="28"/>
  <c r="H46" i="28"/>
  <c r="BZ45" i="28"/>
  <c r="BX45" i="28"/>
  <c r="BT45" i="28"/>
  <c r="BR45" i="28"/>
  <c r="BN45" i="28"/>
  <c r="BN63" i="28" s="1"/>
  <c r="BL45" i="28"/>
  <c r="BJ45" i="28"/>
  <c r="BH45" i="28"/>
  <c r="BF45" i="28"/>
  <c r="BF63" i="28" s="1"/>
  <c r="BD45" i="28"/>
  <c r="BB45" i="28"/>
  <c r="BB63" i="28" s="1"/>
  <c r="AZ45" i="28"/>
  <c r="AV45" i="28"/>
  <c r="AT45" i="28"/>
  <c r="AJ45" i="28"/>
  <c r="AH45" i="28"/>
  <c r="AD45" i="28"/>
  <c r="AB45" i="28"/>
  <c r="X45" i="28"/>
  <c r="V45" i="28"/>
  <c r="V63" i="28" s="1"/>
  <c r="R45" i="28"/>
  <c r="R63" i="28" s="1"/>
  <c r="P45" i="28"/>
  <c r="L45" i="28"/>
  <c r="L63" i="28" s="1"/>
  <c r="J45" i="28"/>
  <c r="N45" i="28" s="1"/>
  <c r="F45" i="28"/>
  <c r="D45" i="28"/>
  <c r="D63" i="28" s="1"/>
  <c r="CJ44" i="28"/>
  <c r="CF44" i="28"/>
  <c r="CD44" i="28"/>
  <c r="CB44" i="28"/>
  <c r="BV44" i="28"/>
  <c r="BP44" i="28"/>
  <c r="BJ44" i="28"/>
  <c r="BD44" i="28"/>
  <c r="AX44" i="28"/>
  <c r="AP44" i="28"/>
  <c r="AR44" i="28" s="1"/>
  <c r="AN44" i="28"/>
  <c r="AL44" i="28"/>
  <c r="AF44" i="28"/>
  <c r="Z44" i="28"/>
  <c r="T44" i="28"/>
  <c r="N44" i="28"/>
  <c r="H44" i="28"/>
  <c r="CF43" i="28"/>
  <c r="CD43" i="28"/>
  <c r="CB43" i="28"/>
  <c r="BV43" i="28"/>
  <c r="BP43" i="28"/>
  <c r="BJ43" i="28"/>
  <c r="BD43" i="28"/>
  <c r="AX43" i="28"/>
  <c r="AP43" i="28"/>
  <c r="AN43" i="28"/>
  <c r="CJ43" i="28" s="1"/>
  <c r="AL43" i="28"/>
  <c r="AF43" i="28"/>
  <c r="Z43" i="28"/>
  <c r="T43" i="28"/>
  <c r="N43" i="28"/>
  <c r="H43" i="28"/>
  <c r="CF42" i="28"/>
  <c r="CD42" i="28"/>
  <c r="CB42" i="28"/>
  <c r="BV42" i="28"/>
  <c r="BP42" i="28"/>
  <c r="BJ42" i="28"/>
  <c r="BD42" i="28"/>
  <c r="AX42" i="28"/>
  <c r="AP42" i="28"/>
  <c r="CL42" i="28" s="1"/>
  <c r="AN42" i="28"/>
  <c r="AL42" i="28"/>
  <c r="AF42" i="28"/>
  <c r="Z42" i="28"/>
  <c r="T42" i="28"/>
  <c r="N42" i="28"/>
  <c r="H42" i="28"/>
  <c r="CF41" i="28"/>
  <c r="CD41" i="28"/>
  <c r="CH41" i="28" s="1"/>
  <c r="CB41" i="28"/>
  <c r="BV41" i="28"/>
  <c r="BP41" i="28"/>
  <c r="BJ41" i="28"/>
  <c r="BD41" i="28"/>
  <c r="AX41" i="28"/>
  <c r="AP41" i="28"/>
  <c r="CL41" i="28" s="1"/>
  <c r="AN41" i="28"/>
  <c r="AL41" i="28"/>
  <c r="AF41" i="28"/>
  <c r="Z41" i="28"/>
  <c r="T41" i="28"/>
  <c r="N41" i="28"/>
  <c r="H41" i="28"/>
  <c r="CF40" i="28"/>
  <c r="CD40" i="28"/>
  <c r="CB40" i="28"/>
  <c r="BV40" i="28"/>
  <c r="BP40" i="28"/>
  <c r="BJ40" i="28"/>
  <c r="BD40" i="28"/>
  <c r="AX40" i="28"/>
  <c r="AP40" i="28"/>
  <c r="CL40" i="28" s="1"/>
  <c r="AN40" i="28"/>
  <c r="AL40" i="28"/>
  <c r="AF40" i="28"/>
  <c r="Z40" i="28"/>
  <c r="T40" i="28"/>
  <c r="N40" i="28"/>
  <c r="H40" i="28"/>
  <c r="CH39" i="28"/>
  <c r="CF39" i="28"/>
  <c r="CD39" i="28"/>
  <c r="CB39" i="28"/>
  <c r="BV39" i="28"/>
  <c r="BP39" i="28"/>
  <c r="BJ39" i="28"/>
  <c r="BD39" i="28"/>
  <c r="AX39" i="28"/>
  <c r="AP39" i="28"/>
  <c r="CL39" i="28" s="1"/>
  <c r="AN39" i="28"/>
  <c r="CJ39" i="28" s="1"/>
  <c r="AL39" i="28"/>
  <c r="AF39" i="28"/>
  <c r="Z39" i="28"/>
  <c r="T39" i="28"/>
  <c r="N39" i="28"/>
  <c r="H39" i="28"/>
  <c r="CF38" i="28"/>
  <c r="CD38" i="28"/>
  <c r="CB38" i="28"/>
  <c r="BV38" i="28"/>
  <c r="BP38" i="28"/>
  <c r="BJ38" i="28"/>
  <c r="BD38" i="28"/>
  <c r="AX38" i="28"/>
  <c r="AP38" i="28"/>
  <c r="AN38" i="28"/>
  <c r="AL38" i="28"/>
  <c r="AF38" i="28"/>
  <c r="Z38" i="28"/>
  <c r="T38" i="28"/>
  <c r="N38" i="28"/>
  <c r="H38" i="28"/>
  <c r="CN35" i="28"/>
  <c r="CH35" i="28"/>
  <c r="CB35" i="28"/>
  <c r="BV35" i="28"/>
  <c r="BP35" i="28"/>
  <c r="BJ35" i="28"/>
  <c r="BD35" i="28"/>
  <c r="AX35" i="28"/>
  <c r="AR35" i="28"/>
  <c r="AL35" i="28"/>
  <c r="AF35" i="28"/>
  <c r="Z35" i="28"/>
  <c r="T35" i="28"/>
  <c r="N35" i="28"/>
  <c r="H35" i="28"/>
  <c r="CN34" i="28"/>
  <c r="CH34" i="28"/>
  <c r="CB34" i="28"/>
  <c r="BV34" i="28"/>
  <c r="BP34" i="28"/>
  <c r="BJ34" i="28"/>
  <c r="BD34" i="28"/>
  <c r="AX34" i="28"/>
  <c r="AR34" i="28"/>
  <c r="AL34" i="28"/>
  <c r="AF34" i="28"/>
  <c r="Z34" i="28"/>
  <c r="T34" i="28"/>
  <c r="N34" i="28"/>
  <c r="H34" i="28"/>
  <c r="CN32" i="28"/>
  <c r="CH32" i="28"/>
  <c r="CB32" i="28"/>
  <c r="BV32" i="28"/>
  <c r="BP32" i="28"/>
  <c r="BJ32" i="28"/>
  <c r="BD32" i="28"/>
  <c r="AX32" i="28"/>
  <c r="AR32" i="28"/>
  <c r="AL32" i="28"/>
  <c r="AF32" i="28"/>
  <c r="Z32" i="28"/>
  <c r="T32" i="28"/>
  <c r="N32" i="28"/>
  <c r="H32" i="28"/>
  <c r="CN31" i="28"/>
  <c r="CH31" i="28"/>
  <c r="CB31" i="28"/>
  <c r="BV31" i="28"/>
  <c r="BP31" i="28"/>
  <c r="BJ31" i="28"/>
  <c r="BD31" i="28"/>
  <c r="AX31" i="28"/>
  <c r="AR31" i="28"/>
  <c r="AL31" i="28"/>
  <c r="AF31" i="28"/>
  <c r="Z31" i="28"/>
  <c r="T31" i="28"/>
  <c r="N31" i="28"/>
  <c r="H31" i="28"/>
  <c r="BZ30" i="28"/>
  <c r="BX30" i="28"/>
  <c r="BT30" i="28"/>
  <c r="BR30" i="28"/>
  <c r="BP30" i="28"/>
  <c r="BN30" i="28"/>
  <c r="BL30" i="28"/>
  <c r="BH30" i="28"/>
  <c r="BF30" i="28"/>
  <c r="BB30" i="28"/>
  <c r="AZ30" i="28"/>
  <c r="AV30" i="28"/>
  <c r="AT30" i="28"/>
  <c r="AJ30" i="28"/>
  <c r="AH30" i="28"/>
  <c r="AD30" i="28"/>
  <c r="AB30" i="28"/>
  <c r="X30" i="28"/>
  <c r="V30" i="28"/>
  <c r="T30" i="28"/>
  <c r="R30" i="28"/>
  <c r="P30" i="28"/>
  <c r="L30" i="28"/>
  <c r="J30" i="28"/>
  <c r="F30" i="28"/>
  <c r="D30" i="28"/>
  <c r="CF29" i="28"/>
  <c r="CD29" i="28"/>
  <c r="CB29" i="28"/>
  <c r="BV29" i="28"/>
  <c r="BP29" i="28"/>
  <c r="BJ29" i="28"/>
  <c r="BD29" i="28"/>
  <c r="AX29" i="28"/>
  <c r="AP29" i="28"/>
  <c r="AN29" i="28"/>
  <c r="AL29" i="28"/>
  <c r="AF29" i="28"/>
  <c r="Z29" i="28"/>
  <c r="T29" i="28"/>
  <c r="N29" i="28"/>
  <c r="H29" i="28"/>
  <c r="CJ28" i="28"/>
  <c r="CF28" i="28"/>
  <c r="CD28" i="28"/>
  <c r="CB28" i="28"/>
  <c r="BV28" i="28"/>
  <c r="BP28" i="28"/>
  <c r="BJ28" i="28"/>
  <c r="BD28" i="28"/>
  <c r="AX28" i="28"/>
  <c r="AP28" i="28"/>
  <c r="AN28" i="28"/>
  <c r="AR28" i="28" s="1"/>
  <c r="AL28" i="28"/>
  <c r="AF28" i="28"/>
  <c r="Z28" i="28"/>
  <c r="T28" i="28"/>
  <c r="N28" i="28"/>
  <c r="H28" i="28"/>
  <c r="CF27" i="28"/>
  <c r="CD27" i="28"/>
  <c r="CB27" i="28"/>
  <c r="BV27" i="28"/>
  <c r="BP27" i="28"/>
  <c r="BJ27" i="28"/>
  <c r="BD27" i="28"/>
  <c r="AX27" i="28"/>
  <c r="AP27" i="28"/>
  <c r="AN27" i="28"/>
  <c r="CJ27" i="28" s="1"/>
  <c r="AL27" i="28"/>
  <c r="AF27" i="28"/>
  <c r="Z27" i="28"/>
  <c r="T27" i="28"/>
  <c r="N27" i="28"/>
  <c r="H27" i="28"/>
  <c r="CF26" i="28"/>
  <c r="CD26" i="28"/>
  <c r="CB26" i="28"/>
  <c r="BV26" i="28"/>
  <c r="BP26" i="28"/>
  <c r="BJ26" i="28"/>
  <c r="BD26" i="28"/>
  <c r="AX26" i="28"/>
  <c r="AP26" i="28"/>
  <c r="CL26" i="28" s="1"/>
  <c r="AN26" i="28"/>
  <c r="AL26" i="28"/>
  <c r="AF26" i="28"/>
  <c r="Z26" i="28"/>
  <c r="T26" i="28"/>
  <c r="N26" i="28"/>
  <c r="H26" i="28"/>
  <c r="CL25" i="28"/>
  <c r="CF25" i="28"/>
  <c r="CH25" i="28" s="1"/>
  <c r="CD25" i="28"/>
  <c r="CB25" i="28"/>
  <c r="BV25" i="28"/>
  <c r="BP25" i="28"/>
  <c r="BJ25" i="28"/>
  <c r="BD25" i="28"/>
  <c r="AX25" i="28"/>
  <c r="AP25" i="28"/>
  <c r="AN25" i="28"/>
  <c r="AL25" i="28"/>
  <c r="AF25" i="28"/>
  <c r="Z25" i="28"/>
  <c r="T25" i="28"/>
  <c r="N25" i="28"/>
  <c r="H25" i="28"/>
  <c r="CF24" i="28"/>
  <c r="CH24" i="28" s="1"/>
  <c r="CD24" i="28"/>
  <c r="CB24" i="28"/>
  <c r="BV24" i="28"/>
  <c r="BP24" i="28"/>
  <c r="BJ24" i="28"/>
  <c r="BD24" i="28"/>
  <c r="AX24" i="28"/>
  <c r="AP24" i="28"/>
  <c r="CL24" i="28" s="1"/>
  <c r="AN24" i="28"/>
  <c r="AL24" i="28"/>
  <c r="AF24" i="28"/>
  <c r="Z24" i="28"/>
  <c r="T24" i="28"/>
  <c r="N24" i="28"/>
  <c r="H24" i="28"/>
  <c r="CL23" i="28"/>
  <c r="CF23" i="28"/>
  <c r="CH23" i="28" s="1"/>
  <c r="CD23" i="28"/>
  <c r="CB23" i="28"/>
  <c r="BV23" i="28"/>
  <c r="BP23" i="28"/>
  <c r="BJ23" i="28"/>
  <c r="BD23" i="28"/>
  <c r="AX23" i="28"/>
  <c r="AP23" i="28"/>
  <c r="AN23" i="28"/>
  <c r="CJ23" i="28" s="1"/>
  <c r="AL23" i="28"/>
  <c r="AF23" i="28"/>
  <c r="Z23" i="28"/>
  <c r="T23" i="28"/>
  <c r="N23" i="28"/>
  <c r="H23" i="28"/>
  <c r="CF22" i="28"/>
  <c r="CD22" i="28"/>
  <c r="CB22" i="28"/>
  <c r="BV22" i="28"/>
  <c r="BP22" i="28"/>
  <c r="BJ22" i="28"/>
  <c r="BD22" i="28"/>
  <c r="AX22" i="28"/>
  <c r="AP22" i="28"/>
  <c r="AN22" i="28"/>
  <c r="CJ22" i="28" s="1"/>
  <c r="AL22" i="28"/>
  <c r="AF22" i="28"/>
  <c r="Z22" i="28"/>
  <c r="T22" i="28"/>
  <c r="N22" i="28"/>
  <c r="H22" i="28"/>
  <c r="CL21" i="28"/>
  <c r="CF21" i="28"/>
  <c r="CH21" i="28" s="1"/>
  <c r="CD21" i="28"/>
  <c r="CB21" i="28"/>
  <c r="BV21" i="28"/>
  <c r="BP21" i="28"/>
  <c r="BJ21" i="28"/>
  <c r="BD21" i="28"/>
  <c r="AX21" i="28"/>
  <c r="AP21" i="28"/>
  <c r="AN21" i="28"/>
  <c r="CJ21" i="28" s="1"/>
  <c r="AL21" i="28"/>
  <c r="AF21" i="28"/>
  <c r="Z21" i="28"/>
  <c r="T21" i="28"/>
  <c r="N21" i="28"/>
  <c r="H21" i="28"/>
  <c r="CB20" i="28"/>
  <c r="BZ20" i="28"/>
  <c r="BX20" i="28"/>
  <c r="BT20" i="28"/>
  <c r="BR20" i="28"/>
  <c r="BN20" i="28"/>
  <c r="BP20" i="28" s="1"/>
  <c r="BL20" i="28"/>
  <c r="BH20" i="28"/>
  <c r="BF20" i="28"/>
  <c r="BB20" i="28"/>
  <c r="AZ20" i="28"/>
  <c r="AV20" i="28"/>
  <c r="AT20" i="28"/>
  <c r="AJ20" i="28"/>
  <c r="AH20" i="28"/>
  <c r="AD20" i="28"/>
  <c r="AB20" i="28"/>
  <c r="X20" i="28"/>
  <c r="V20" i="28"/>
  <c r="R20" i="28"/>
  <c r="P20" i="28"/>
  <c r="L20" i="28"/>
  <c r="J20" i="28"/>
  <c r="F20" i="28"/>
  <c r="D20" i="28"/>
  <c r="CH19" i="28"/>
  <c r="CF19" i="28"/>
  <c r="CD19" i="28"/>
  <c r="CB19" i="28"/>
  <c r="BV19" i="28"/>
  <c r="BP19" i="28"/>
  <c r="BJ19" i="28"/>
  <c r="BD19" i="28"/>
  <c r="AX19" i="28"/>
  <c r="AP19" i="28"/>
  <c r="CL19" i="28" s="1"/>
  <c r="AN19" i="28"/>
  <c r="CJ19" i="28" s="1"/>
  <c r="AL19" i="28"/>
  <c r="AF19" i="28"/>
  <c r="Z19" i="28"/>
  <c r="T19" i="28"/>
  <c r="N19" i="28"/>
  <c r="H19" i="28"/>
  <c r="CJ18" i="28"/>
  <c r="CF18" i="28"/>
  <c r="CD18" i="28"/>
  <c r="CB18" i="28"/>
  <c r="BV18" i="28"/>
  <c r="BP18" i="28"/>
  <c r="BJ18" i="28"/>
  <c r="BD18" i="28"/>
  <c r="AX18" i="28"/>
  <c r="AP18" i="28"/>
  <c r="AN18" i="28"/>
  <c r="AL18" i="28"/>
  <c r="AF18" i="28"/>
  <c r="Z18" i="28"/>
  <c r="T18" i="28"/>
  <c r="N18" i="28"/>
  <c r="H18" i="28"/>
  <c r="CF17" i="28"/>
  <c r="CD17" i="28"/>
  <c r="CH17" i="28" s="1"/>
  <c r="CB17" i="28"/>
  <c r="BV17" i="28"/>
  <c r="BP17" i="28"/>
  <c r="BJ17" i="28"/>
  <c r="BD17" i="28"/>
  <c r="AX17" i="28"/>
  <c r="AP17" i="28"/>
  <c r="AN17" i="28"/>
  <c r="AL17" i="28"/>
  <c r="AF17" i="28"/>
  <c r="Z17" i="28"/>
  <c r="T17" i="28"/>
  <c r="N17" i="28"/>
  <c r="H17" i="28"/>
  <c r="CF16" i="28"/>
  <c r="CH16" i="28" s="1"/>
  <c r="CD16" i="28"/>
  <c r="CB16" i="28"/>
  <c r="BV16" i="28"/>
  <c r="BP16" i="28"/>
  <c r="BJ16" i="28"/>
  <c r="BD16" i="28"/>
  <c r="AX16" i="28"/>
  <c r="AP16" i="28"/>
  <c r="AN16" i="28"/>
  <c r="AR16" i="28" s="1"/>
  <c r="AL16" i="28"/>
  <c r="AF16" i="28"/>
  <c r="Z16" i="28"/>
  <c r="T16" i="28"/>
  <c r="N16" i="28"/>
  <c r="H16" i="28"/>
  <c r="CF15" i="28"/>
  <c r="CD15" i="28"/>
  <c r="CB15" i="28"/>
  <c r="BV15" i="28"/>
  <c r="BP15" i="28"/>
  <c r="BJ15" i="28"/>
  <c r="BD15" i="28"/>
  <c r="AX15" i="28"/>
  <c r="AP15" i="28"/>
  <c r="AR15" i="28" s="1"/>
  <c r="AN15" i="28"/>
  <c r="CJ15" i="28" s="1"/>
  <c r="AL15" i="28"/>
  <c r="AF15" i="28"/>
  <c r="Z15" i="28"/>
  <c r="T15" i="28"/>
  <c r="N15" i="28"/>
  <c r="H15" i="28"/>
  <c r="CF14" i="28"/>
  <c r="CD14" i="28"/>
  <c r="CB14" i="28"/>
  <c r="BV14" i="28"/>
  <c r="BP14" i="28"/>
  <c r="BJ14" i="28"/>
  <c r="BD14" i="28"/>
  <c r="AX14" i="28"/>
  <c r="AP14" i="28"/>
  <c r="AR14" i="28" s="1"/>
  <c r="AN14" i="28"/>
  <c r="AL14" i="28"/>
  <c r="AF14" i="28"/>
  <c r="Z14" i="28"/>
  <c r="T14" i="28"/>
  <c r="N14" i="28"/>
  <c r="H14" i="28"/>
  <c r="CL13" i="28"/>
  <c r="CF13" i="28"/>
  <c r="CD13" i="28"/>
  <c r="CB13" i="28"/>
  <c r="BV13" i="28"/>
  <c r="BP13" i="28"/>
  <c r="BJ13" i="28"/>
  <c r="BD13" i="28"/>
  <c r="AX13" i="28"/>
  <c r="AP13" i="28"/>
  <c r="AN13" i="28"/>
  <c r="AL13" i="28"/>
  <c r="AF13" i="28"/>
  <c r="Z13" i="28"/>
  <c r="T13" i="28"/>
  <c r="N13" i="28"/>
  <c r="H13" i="28"/>
  <c r="CF11" i="28"/>
  <c r="CH11" i="28" s="1"/>
  <c r="CD11" i="28"/>
  <c r="CB11" i="28"/>
  <c r="BV11" i="28"/>
  <c r="BP11" i="28"/>
  <c r="BJ11" i="28"/>
  <c r="BD11" i="28"/>
  <c r="AX11" i="28"/>
  <c r="AP11" i="28"/>
  <c r="CL11" i="28" s="1"/>
  <c r="CN11" i="28" s="1"/>
  <c r="AN11" i="28"/>
  <c r="CJ11" i="28" s="1"/>
  <c r="AL11" i="28"/>
  <c r="AF11" i="28"/>
  <c r="Z11" i="28"/>
  <c r="T11" i="28"/>
  <c r="N11" i="28"/>
  <c r="H11" i="28"/>
  <c r="CN10" i="28"/>
  <c r="CH10" i="28"/>
  <c r="CB10" i="28"/>
  <c r="BV10" i="28"/>
  <c r="BP10" i="28"/>
  <c r="BJ10" i="28"/>
  <c r="BD10" i="28"/>
  <c r="AX10" i="28"/>
  <c r="AR10" i="28"/>
  <c r="AL10" i="28"/>
  <c r="AF10" i="28"/>
  <c r="Z10" i="28"/>
  <c r="T10" i="28"/>
  <c r="N10" i="28"/>
  <c r="H10" i="28"/>
  <c r="CF9" i="28"/>
  <c r="CD9" i="28"/>
  <c r="CB9" i="28"/>
  <c r="BV9" i="28"/>
  <c r="BP9" i="28"/>
  <c r="BJ9" i="28"/>
  <c r="BD9" i="28"/>
  <c r="AX9" i="28"/>
  <c r="AP9" i="28"/>
  <c r="AN9" i="28"/>
  <c r="CJ9" i="28" s="1"/>
  <c r="AL9" i="28"/>
  <c r="AF9" i="28"/>
  <c r="Z9" i="28"/>
  <c r="T9" i="28"/>
  <c r="N9" i="28"/>
  <c r="H9" i="28"/>
  <c r="CN8" i="28"/>
  <c r="CH8" i="28"/>
  <c r="CB8" i="28"/>
  <c r="BV8" i="28"/>
  <c r="BP8" i="28"/>
  <c r="BJ8" i="28"/>
  <c r="BD8" i="28"/>
  <c r="AX8" i="28"/>
  <c r="AR8" i="28"/>
  <c r="AL8" i="28"/>
  <c r="AF8" i="28"/>
  <c r="Z8" i="28"/>
  <c r="T8" i="28"/>
  <c r="N8" i="28"/>
  <c r="H8" i="28"/>
  <c r="BZ7" i="28"/>
  <c r="BX7" i="28"/>
  <c r="BT7" i="28"/>
  <c r="BV7" i="28" s="1"/>
  <c r="BR7" i="28"/>
  <c r="BN7" i="28"/>
  <c r="BL7" i="28"/>
  <c r="BH7" i="28"/>
  <c r="BH33" i="28" s="1"/>
  <c r="BF7" i="28"/>
  <c r="BB7" i="28"/>
  <c r="AZ7" i="28"/>
  <c r="AV7" i="28"/>
  <c r="AV33" i="28" s="1"/>
  <c r="AV36" i="28" s="1"/>
  <c r="AT7" i="28"/>
  <c r="AJ7" i="28"/>
  <c r="AJ33" i="28" s="1"/>
  <c r="AH7" i="28"/>
  <c r="AD7" i="28"/>
  <c r="AD33" i="28" s="1"/>
  <c r="AB7" i="28"/>
  <c r="X7" i="28"/>
  <c r="X33" i="28" s="1"/>
  <c r="V7" i="28"/>
  <c r="R7" i="28"/>
  <c r="R33" i="28" s="1"/>
  <c r="P7" i="28"/>
  <c r="L7" i="28"/>
  <c r="L33" i="28" s="1"/>
  <c r="J7" i="28"/>
  <c r="F7" i="28"/>
  <c r="F33" i="28" s="1"/>
  <c r="F36" i="28" s="1"/>
  <c r="D7" i="28"/>
  <c r="CF66" i="24"/>
  <c r="CD66" i="24"/>
  <c r="CD65" i="24"/>
  <c r="CF62" i="24"/>
  <c r="CD62" i="24"/>
  <c r="CD61" i="24"/>
  <c r="CD60" i="24"/>
  <c r="CF59" i="24"/>
  <c r="CD59" i="24"/>
  <c r="CF58" i="24"/>
  <c r="CD58" i="24"/>
  <c r="CF57" i="24"/>
  <c r="CF55" i="24"/>
  <c r="CD55" i="24"/>
  <c r="CH55" i="24" s="1"/>
  <c r="CF54" i="24"/>
  <c r="CD54" i="24"/>
  <c r="CF51" i="24"/>
  <c r="CD51" i="24"/>
  <c r="CH51" i="24" s="1"/>
  <c r="CF50" i="24"/>
  <c r="CD50" i="24"/>
  <c r="CD49" i="24"/>
  <c r="CF47" i="24"/>
  <c r="CD47" i="24"/>
  <c r="CF46" i="24"/>
  <c r="CD46" i="24"/>
  <c r="CF43" i="24"/>
  <c r="CD43" i="24"/>
  <c r="CF42" i="24"/>
  <c r="CD42" i="24"/>
  <c r="CH42" i="24" s="1"/>
  <c r="CF41" i="24"/>
  <c r="CD41" i="24"/>
  <c r="CF39" i="24"/>
  <c r="CD39" i="24"/>
  <c r="CF38" i="24"/>
  <c r="CD38" i="24"/>
  <c r="CD29" i="24"/>
  <c r="CD28" i="24"/>
  <c r="CF27" i="24"/>
  <c r="CD27" i="24"/>
  <c r="CF26" i="24"/>
  <c r="CD26" i="24"/>
  <c r="CF23" i="24"/>
  <c r="CD23" i="24"/>
  <c r="CF22" i="24"/>
  <c r="CD22" i="24"/>
  <c r="CF19" i="24"/>
  <c r="CD19" i="24"/>
  <c r="CF18" i="24"/>
  <c r="CD18" i="24"/>
  <c r="CF17" i="24"/>
  <c r="CD17" i="24"/>
  <c r="CD16" i="24"/>
  <c r="CF15" i="24"/>
  <c r="CD15" i="24"/>
  <c r="CF14" i="24"/>
  <c r="CD14" i="24"/>
  <c r="CF11" i="24"/>
  <c r="CD11" i="24"/>
  <c r="AP66" i="24"/>
  <c r="CL66" i="24" s="1"/>
  <c r="AP65" i="24"/>
  <c r="AP62" i="24"/>
  <c r="AP59" i="24"/>
  <c r="AP58" i="24"/>
  <c r="AP57" i="24"/>
  <c r="AP55" i="24"/>
  <c r="AP54" i="24"/>
  <c r="AP53" i="24"/>
  <c r="AP51" i="24"/>
  <c r="AP50" i="24"/>
  <c r="AP47" i="24"/>
  <c r="AP46" i="24"/>
  <c r="CL46" i="24" s="1"/>
  <c r="AP43" i="24"/>
  <c r="AP42" i="24"/>
  <c r="CL42" i="24" s="1"/>
  <c r="AP41" i="24"/>
  <c r="AP39" i="24"/>
  <c r="CL39" i="24" s="1"/>
  <c r="AP38" i="24"/>
  <c r="AP27" i="24"/>
  <c r="AP26" i="24"/>
  <c r="AP23" i="24"/>
  <c r="AP22" i="24"/>
  <c r="AP21" i="24"/>
  <c r="AP19" i="24"/>
  <c r="AP18" i="24"/>
  <c r="CL18" i="24" s="1"/>
  <c r="AP17" i="24"/>
  <c r="AP15" i="24"/>
  <c r="AP14" i="24"/>
  <c r="AP11" i="24"/>
  <c r="CL11" i="24" s="1"/>
  <c r="AP9" i="24"/>
  <c r="AN66" i="24"/>
  <c r="AN65" i="24"/>
  <c r="AN62" i="24"/>
  <c r="CJ62" i="24" s="1"/>
  <c r="AN61" i="24"/>
  <c r="AN59" i="24"/>
  <c r="AN58" i="24"/>
  <c r="AN57" i="24"/>
  <c r="AN55" i="24"/>
  <c r="AN54" i="24"/>
  <c r="AN53" i="24"/>
  <c r="AN51" i="24"/>
  <c r="AN50" i="24"/>
  <c r="CJ50" i="24" s="1"/>
  <c r="AN49" i="24"/>
  <c r="AN47" i="24"/>
  <c r="AN46" i="24"/>
  <c r="CJ46" i="24" s="1"/>
  <c r="AN43" i="24"/>
  <c r="AN42" i="24"/>
  <c r="CJ42" i="24" s="1"/>
  <c r="AN39" i="24"/>
  <c r="AN38" i="24"/>
  <c r="AN29" i="24"/>
  <c r="AN27" i="24"/>
  <c r="AN23" i="24"/>
  <c r="AN21" i="24"/>
  <c r="AN19" i="24"/>
  <c r="AN18" i="24"/>
  <c r="AN17" i="24"/>
  <c r="AN15" i="24"/>
  <c r="AN14" i="24"/>
  <c r="AN13" i="24"/>
  <c r="AN11" i="24"/>
  <c r="AR11" i="24" s="1"/>
  <c r="AN9" i="24"/>
  <c r="AR35" i="24"/>
  <c r="AR34" i="24"/>
  <c r="AR32" i="24"/>
  <c r="AR31" i="24"/>
  <c r="AR10" i="24"/>
  <c r="AR8" i="24"/>
  <c r="CN35" i="24"/>
  <c r="CN34" i="24"/>
  <c r="CN32" i="24"/>
  <c r="CN31" i="24"/>
  <c r="CN10" i="24"/>
  <c r="CN8" i="24"/>
  <c r="CH46" i="24"/>
  <c r="CH39" i="24"/>
  <c r="CH35" i="24"/>
  <c r="CH34" i="24"/>
  <c r="CH32" i="24"/>
  <c r="CH31" i="24"/>
  <c r="CH18" i="24"/>
  <c r="CH10" i="24"/>
  <c r="CH8" i="24"/>
  <c r="CB66" i="24"/>
  <c r="CB65" i="24"/>
  <c r="CB62" i="24"/>
  <c r="CB61" i="24"/>
  <c r="CB60" i="24"/>
  <c r="CB59" i="24"/>
  <c r="CB58" i="24"/>
  <c r="CB57" i="24"/>
  <c r="CB56" i="24"/>
  <c r="CB55" i="24"/>
  <c r="CB54" i="24"/>
  <c r="CB53" i="24"/>
  <c r="CB52" i="24"/>
  <c r="CB51" i="24"/>
  <c r="CB50" i="24"/>
  <c r="CB49" i="24"/>
  <c r="CB48" i="24"/>
  <c r="CB47" i="24"/>
  <c r="CB46" i="24"/>
  <c r="CB44" i="24"/>
  <c r="CB43" i="24"/>
  <c r="CB42" i="24"/>
  <c r="CB41" i="24"/>
  <c r="CB40" i="24"/>
  <c r="CB39" i="24"/>
  <c r="CB38" i="24"/>
  <c r="CB35" i="24"/>
  <c r="CB34" i="24"/>
  <c r="CB32" i="24"/>
  <c r="CB31" i="24"/>
  <c r="CB29" i="24"/>
  <c r="CB28" i="24"/>
  <c r="CB27" i="24"/>
  <c r="CB26" i="24"/>
  <c r="CB25" i="24"/>
  <c r="CB24" i="24"/>
  <c r="CB23" i="24"/>
  <c r="CB22" i="24"/>
  <c r="CB21" i="24"/>
  <c r="CB19" i="24"/>
  <c r="CB18" i="24"/>
  <c r="CB17" i="24"/>
  <c r="CB16" i="24"/>
  <c r="CB15" i="24"/>
  <c r="CB14" i="24"/>
  <c r="CB13" i="24"/>
  <c r="CB11" i="24"/>
  <c r="CB10" i="24"/>
  <c r="CB9" i="24"/>
  <c r="CB8" i="24"/>
  <c r="BV66" i="24"/>
  <c r="BV65" i="24"/>
  <c r="BV62" i="24"/>
  <c r="BV61" i="24"/>
  <c r="BV60" i="24"/>
  <c r="BV59" i="24"/>
  <c r="BV58" i="24"/>
  <c r="BV57" i="24"/>
  <c r="BV56" i="24"/>
  <c r="BV55" i="24"/>
  <c r="BV54" i="24"/>
  <c r="BV53" i="24"/>
  <c r="BV52" i="24"/>
  <c r="BV51" i="24"/>
  <c r="BV50" i="24"/>
  <c r="BV49" i="24"/>
  <c r="BV48" i="24"/>
  <c r="BV47" i="24"/>
  <c r="BV46" i="24"/>
  <c r="BV44" i="24"/>
  <c r="BV43" i="24"/>
  <c r="BV42" i="24"/>
  <c r="BV41" i="24"/>
  <c r="BV40" i="24"/>
  <c r="BV39" i="24"/>
  <c r="BV38" i="24"/>
  <c r="BV35" i="24"/>
  <c r="BV34" i="24"/>
  <c r="BV32" i="24"/>
  <c r="BV31" i="24"/>
  <c r="BV29" i="24"/>
  <c r="BV28" i="24"/>
  <c r="BV27" i="24"/>
  <c r="BV26" i="24"/>
  <c r="BV25" i="24"/>
  <c r="BV24" i="24"/>
  <c r="BV23" i="24"/>
  <c r="BV22" i="24"/>
  <c r="BV21" i="24"/>
  <c r="BV19" i="24"/>
  <c r="BV18" i="24"/>
  <c r="BV17" i="24"/>
  <c r="BV16" i="24"/>
  <c r="BV15" i="24"/>
  <c r="BV14" i="24"/>
  <c r="BV13" i="24"/>
  <c r="BV11" i="24"/>
  <c r="BV10" i="24"/>
  <c r="BV9" i="24"/>
  <c r="BV8" i="24"/>
  <c r="BP66" i="24"/>
  <c r="BP65" i="24"/>
  <c r="BP62" i="24"/>
  <c r="BP61" i="24"/>
  <c r="BP60" i="24"/>
  <c r="BP59" i="24"/>
  <c r="BP58" i="24"/>
  <c r="BP57" i="24"/>
  <c r="BP56" i="24"/>
  <c r="BP55" i="24"/>
  <c r="BP54" i="24"/>
  <c r="BP53" i="24"/>
  <c r="BP52" i="24"/>
  <c r="BP51" i="24"/>
  <c r="BP50" i="24"/>
  <c r="BP49" i="24"/>
  <c r="BP48" i="24"/>
  <c r="BP47" i="24"/>
  <c r="BP46" i="24"/>
  <c r="BP44" i="24"/>
  <c r="BP43" i="24"/>
  <c r="BP42" i="24"/>
  <c r="BP41" i="24"/>
  <c r="BP40" i="24"/>
  <c r="BP39" i="24"/>
  <c r="BP38" i="24"/>
  <c r="BP35" i="24"/>
  <c r="BP34" i="24"/>
  <c r="BP32" i="24"/>
  <c r="BP31" i="24"/>
  <c r="BP29" i="24"/>
  <c r="BP28" i="24"/>
  <c r="BP27" i="24"/>
  <c r="BP26" i="24"/>
  <c r="BP25" i="24"/>
  <c r="BP24" i="24"/>
  <c r="BP23" i="24"/>
  <c r="BP22" i="24"/>
  <c r="BP21" i="24"/>
  <c r="BP19" i="24"/>
  <c r="BP18" i="24"/>
  <c r="BP17" i="24"/>
  <c r="BP16" i="24"/>
  <c r="BP15" i="24"/>
  <c r="BP14" i="24"/>
  <c r="BP13" i="24"/>
  <c r="BP11" i="24"/>
  <c r="BP10" i="24"/>
  <c r="BP9" i="24"/>
  <c r="BP8" i="24"/>
  <c r="BJ66" i="24"/>
  <c r="BJ65" i="24"/>
  <c r="BJ62" i="24"/>
  <c r="BJ61" i="24"/>
  <c r="BJ59" i="24"/>
  <c r="BJ58" i="24"/>
  <c r="BJ57" i="24"/>
  <c r="BJ55" i="24"/>
  <c r="BJ54" i="24"/>
  <c r="BJ53" i="24"/>
  <c r="BJ51" i="24"/>
  <c r="BJ50" i="24"/>
  <c r="BJ49" i="24"/>
  <c r="BJ47" i="24"/>
  <c r="BJ46" i="24"/>
  <c r="BJ43" i="24"/>
  <c r="BJ42" i="24"/>
  <c r="BJ41" i="24"/>
  <c r="BJ39" i="24"/>
  <c r="BJ38" i="24"/>
  <c r="BJ35" i="24"/>
  <c r="BJ34" i="24"/>
  <c r="BJ32" i="24"/>
  <c r="BJ31" i="24"/>
  <c r="BJ29" i="24"/>
  <c r="BJ27" i="24"/>
  <c r="BJ26" i="24"/>
  <c r="BJ25" i="24"/>
  <c r="BJ23" i="24"/>
  <c r="BJ22" i="24"/>
  <c r="BJ21" i="24"/>
  <c r="BJ19" i="24"/>
  <c r="BJ18" i="24"/>
  <c r="BJ17" i="24"/>
  <c r="BJ15" i="24"/>
  <c r="BJ14" i="24"/>
  <c r="BJ13" i="24"/>
  <c r="BJ11" i="24"/>
  <c r="BJ10" i="24"/>
  <c r="BJ9" i="24"/>
  <c r="BJ8" i="24"/>
  <c r="BD66" i="24"/>
  <c r="BD62" i="24"/>
  <c r="BD59" i="24"/>
  <c r="BD58" i="24"/>
  <c r="BD55" i="24"/>
  <c r="BD54" i="24"/>
  <c r="BD51" i="24"/>
  <c r="BD50" i="24"/>
  <c r="BD47" i="24"/>
  <c r="BD46" i="24"/>
  <c r="BD43" i="24"/>
  <c r="BD42" i="24"/>
  <c r="BD41" i="24"/>
  <c r="BD39" i="24"/>
  <c r="BD38" i="24"/>
  <c r="BD35" i="24"/>
  <c r="BD34" i="24"/>
  <c r="BD31" i="24"/>
  <c r="BD27" i="24"/>
  <c r="BD26" i="24"/>
  <c r="BD24" i="24"/>
  <c r="BD23" i="24"/>
  <c r="BD22" i="24"/>
  <c r="BD19" i="24"/>
  <c r="BD18" i="24"/>
  <c r="BD17" i="24"/>
  <c r="BD15" i="24"/>
  <c r="BD14" i="24"/>
  <c r="BD11" i="24"/>
  <c r="BD10" i="24"/>
  <c r="AX66" i="24"/>
  <c r="AX65" i="24"/>
  <c r="AX62" i="24"/>
  <c r="AX61" i="24"/>
  <c r="AX59" i="24"/>
  <c r="AX58" i="24"/>
  <c r="AX57" i="24"/>
  <c r="AX55" i="24"/>
  <c r="AX54" i="24"/>
  <c r="AX53" i="24"/>
  <c r="AX51" i="24"/>
  <c r="AX50" i="24"/>
  <c r="AX49" i="24"/>
  <c r="AX47" i="24"/>
  <c r="AX46" i="24"/>
  <c r="AX44" i="24"/>
  <c r="AX43" i="24"/>
  <c r="AX42" i="24"/>
  <c r="AX41" i="24"/>
  <c r="AX40" i="24"/>
  <c r="AX39" i="24"/>
  <c r="AX38" i="24"/>
  <c r="AX35" i="24"/>
  <c r="AX34" i="24"/>
  <c r="AX31" i="24"/>
  <c r="AX29" i="24"/>
  <c r="AX27" i="24"/>
  <c r="AX26" i="24"/>
  <c r="AX25" i="24"/>
  <c r="AX23" i="24"/>
  <c r="AX22" i="24"/>
  <c r="AX21" i="24"/>
  <c r="AX19" i="24"/>
  <c r="AX18" i="24"/>
  <c r="AX17" i="24"/>
  <c r="AX15" i="24"/>
  <c r="AX14" i="24"/>
  <c r="AX13" i="24"/>
  <c r="AX11" i="24"/>
  <c r="AX10" i="24"/>
  <c r="AX9" i="24"/>
  <c r="AL66" i="24"/>
  <c r="AL65" i="24"/>
  <c r="AL62" i="24"/>
  <c r="AL61" i="24"/>
  <c r="AL59" i="24"/>
  <c r="AL58" i="24"/>
  <c r="AL57" i="24"/>
  <c r="AL55" i="24"/>
  <c r="AL54" i="24"/>
  <c r="AL53" i="24"/>
  <c r="AL51" i="24"/>
  <c r="AL50" i="24"/>
  <c r="AL49" i="24"/>
  <c r="AL47" i="24"/>
  <c r="AL46" i="24"/>
  <c r="AL43" i="24"/>
  <c r="AL42" i="24"/>
  <c r="AL41" i="24"/>
  <c r="AL39" i="24"/>
  <c r="AL38" i="24"/>
  <c r="AL35" i="24"/>
  <c r="AL34" i="24"/>
  <c r="AL31" i="24"/>
  <c r="AL29" i="24"/>
  <c r="AL27" i="24"/>
  <c r="AL26" i="24"/>
  <c r="AL25" i="24"/>
  <c r="AL23" i="24"/>
  <c r="AL22" i="24"/>
  <c r="AL21" i="24"/>
  <c r="AL19" i="24"/>
  <c r="AL18" i="24"/>
  <c r="AL17" i="24"/>
  <c r="AL15" i="24"/>
  <c r="AL14" i="24"/>
  <c r="AL13" i="24"/>
  <c r="AL11" i="24"/>
  <c r="AL10" i="24"/>
  <c r="AL9" i="24"/>
  <c r="AF66" i="24"/>
  <c r="AF65" i="24"/>
  <c r="AF62" i="24"/>
  <c r="AF61" i="24"/>
  <c r="AF59" i="24"/>
  <c r="AF58" i="24"/>
  <c r="AF57" i="24"/>
  <c r="AF55" i="24"/>
  <c r="AF54" i="24"/>
  <c r="AF53" i="24"/>
  <c r="AF51" i="24"/>
  <c r="AF50" i="24"/>
  <c r="AF49" i="24"/>
  <c r="AF47" i="24"/>
  <c r="AF46" i="24"/>
  <c r="AF43" i="24"/>
  <c r="AF42" i="24"/>
  <c r="AF41" i="24"/>
  <c r="AF39" i="24"/>
  <c r="AF38" i="24"/>
  <c r="AF35" i="24"/>
  <c r="AF34" i="24"/>
  <c r="AF31" i="24"/>
  <c r="AF29" i="24"/>
  <c r="AF28" i="24"/>
  <c r="AF27" i="24"/>
  <c r="AF26" i="24"/>
  <c r="AF25" i="24"/>
  <c r="AF23" i="24"/>
  <c r="AF22" i="24"/>
  <c r="AF21" i="24"/>
  <c r="AF19" i="24"/>
  <c r="AF18" i="24"/>
  <c r="AF17" i="24"/>
  <c r="AF15" i="24"/>
  <c r="AF14" i="24"/>
  <c r="AF13" i="24"/>
  <c r="AF11" i="24"/>
  <c r="AF10" i="24"/>
  <c r="AF9" i="24"/>
  <c r="Z66" i="24"/>
  <c r="Z65" i="24"/>
  <c r="Z62" i="24"/>
  <c r="Z61" i="24"/>
  <c r="Z59" i="24"/>
  <c r="Z58" i="24"/>
  <c r="Z57" i="24"/>
  <c r="Z55" i="24"/>
  <c r="Z54" i="24"/>
  <c r="Z53" i="24"/>
  <c r="Z51" i="24"/>
  <c r="Z50" i="24"/>
  <c r="Z49" i="24"/>
  <c r="Z47" i="24"/>
  <c r="Z46" i="24"/>
  <c r="Z44" i="24"/>
  <c r="Z43" i="24"/>
  <c r="Z42" i="24"/>
  <c r="Z41" i="24"/>
  <c r="Z40" i="24"/>
  <c r="Z39" i="24"/>
  <c r="Z38" i="24"/>
  <c r="Z35" i="24"/>
  <c r="Z34" i="24"/>
  <c r="Z31" i="24"/>
  <c r="Z29" i="24"/>
  <c r="Z27" i="24"/>
  <c r="Z26" i="24"/>
  <c r="Z25" i="24"/>
  <c r="Z23" i="24"/>
  <c r="Z22" i="24"/>
  <c r="Z21" i="24"/>
  <c r="Z19" i="24"/>
  <c r="Z18" i="24"/>
  <c r="Z17" i="24"/>
  <c r="Z15" i="24"/>
  <c r="Z14" i="24"/>
  <c r="Z13" i="24"/>
  <c r="Z11" i="24"/>
  <c r="Z10" i="24"/>
  <c r="Z9" i="24"/>
  <c r="T66" i="24"/>
  <c r="T65" i="24"/>
  <c r="T62" i="24"/>
  <c r="T61" i="24"/>
  <c r="T59" i="24"/>
  <c r="T58" i="24"/>
  <c r="T57" i="24"/>
  <c r="T55" i="24"/>
  <c r="T54" i="24"/>
  <c r="T53" i="24"/>
  <c r="T51" i="24"/>
  <c r="T50" i="24"/>
  <c r="T49" i="24"/>
  <c r="T47" i="24"/>
  <c r="T46" i="24"/>
  <c r="T43" i="24"/>
  <c r="T42" i="24"/>
  <c r="T41" i="24"/>
  <c r="T39" i="24"/>
  <c r="T38" i="24"/>
  <c r="T35" i="24"/>
  <c r="T34" i="24"/>
  <c r="T31" i="24"/>
  <c r="T29" i="24"/>
  <c r="T27" i="24"/>
  <c r="T26" i="24"/>
  <c r="T25" i="24"/>
  <c r="T23" i="24"/>
  <c r="T22" i="24"/>
  <c r="T21" i="24"/>
  <c r="T19" i="24"/>
  <c r="T18" i="24"/>
  <c r="T17" i="24"/>
  <c r="T16" i="24"/>
  <c r="T15" i="24"/>
  <c r="T14" i="24"/>
  <c r="T13" i="24"/>
  <c r="T11" i="24"/>
  <c r="T10" i="24"/>
  <c r="T9" i="24"/>
  <c r="N66" i="24"/>
  <c r="N65" i="24"/>
  <c r="N62" i="24"/>
  <c r="N61" i="24"/>
  <c r="N59" i="24"/>
  <c r="N58" i="24"/>
  <c r="N57" i="24"/>
  <c r="N55" i="24"/>
  <c r="N54" i="24"/>
  <c r="N53" i="24"/>
  <c r="N51" i="24"/>
  <c r="N50" i="24"/>
  <c r="N49" i="24"/>
  <c r="N47" i="24"/>
  <c r="N46" i="24"/>
  <c r="N43" i="24"/>
  <c r="N42" i="24"/>
  <c r="N41" i="24"/>
  <c r="N39" i="24"/>
  <c r="N38" i="24"/>
  <c r="N35" i="24"/>
  <c r="N34" i="24"/>
  <c r="N31" i="24"/>
  <c r="N29" i="24"/>
  <c r="N28" i="24"/>
  <c r="N27" i="24"/>
  <c r="N26" i="24"/>
  <c r="N25" i="24"/>
  <c r="N23" i="24"/>
  <c r="N22" i="24"/>
  <c r="N21" i="24"/>
  <c r="N19" i="24"/>
  <c r="N18" i="24"/>
  <c r="N17" i="24"/>
  <c r="N15" i="24"/>
  <c r="N14" i="24"/>
  <c r="N13" i="24"/>
  <c r="N11" i="24"/>
  <c r="N10" i="24"/>
  <c r="N9" i="24"/>
  <c r="H31" i="24"/>
  <c r="H66" i="24"/>
  <c r="H65" i="24"/>
  <c r="H62" i="24"/>
  <c r="H61" i="24"/>
  <c r="H60" i="24"/>
  <c r="H59" i="24"/>
  <c r="H58" i="24"/>
  <c r="H57" i="24"/>
  <c r="H55" i="24"/>
  <c r="H54" i="24"/>
  <c r="H53" i="24"/>
  <c r="H51" i="24"/>
  <c r="H50" i="24"/>
  <c r="H49" i="24"/>
  <c r="H48" i="24"/>
  <c r="H47" i="24"/>
  <c r="H46" i="24"/>
  <c r="H43" i="24"/>
  <c r="H42" i="24"/>
  <c r="H39" i="24"/>
  <c r="H38" i="24"/>
  <c r="H35" i="24"/>
  <c r="H34" i="24"/>
  <c r="H29" i="24"/>
  <c r="H28" i="24"/>
  <c r="H21" i="24"/>
  <c r="H19" i="24"/>
  <c r="H18" i="24"/>
  <c r="H17" i="24"/>
  <c r="H15" i="24"/>
  <c r="H14" i="24"/>
  <c r="H13" i="24"/>
  <c r="H11" i="24"/>
  <c r="H10" i="24"/>
  <c r="H9" i="24"/>
  <c r="AH63" i="28" l="1"/>
  <c r="BR63" i="28"/>
  <c r="CJ66" i="24"/>
  <c r="CH15" i="24"/>
  <c r="CH66" i="24"/>
  <c r="BD20" i="28"/>
  <c r="CJ40" i="28"/>
  <c r="CJ41" i="28"/>
  <c r="P63" i="29"/>
  <c r="CL50" i="28"/>
  <c r="CH50" i="28"/>
  <c r="CL58" i="24"/>
  <c r="CL9" i="28"/>
  <c r="CN9" i="28" s="1"/>
  <c r="CH9" i="28"/>
  <c r="CJ38" i="28"/>
  <c r="AR38" i="28"/>
  <c r="CJ61" i="24"/>
  <c r="V33" i="28"/>
  <c r="AH33" i="28"/>
  <c r="AZ33" i="28"/>
  <c r="BL33" i="28"/>
  <c r="BX33" i="28"/>
  <c r="BX36" i="28" s="1"/>
  <c r="CH15" i="28"/>
  <c r="CJ16" i="28"/>
  <c r="AR17" i="28"/>
  <c r="AR25" i="28"/>
  <c r="AF30" i="28"/>
  <c r="CB30" i="28"/>
  <c r="CL38" i="28"/>
  <c r="CD45" i="28"/>
  <c r="CD63" i="28" s="1"/>
  <c r="CH43" i="28"/>
  <c r="CH48" i="28"/>
  <c r="CJ66" i="28"/>
  <c r="AR66" i="28"/>
  <c r="CJ15" i="29"/>
  <c r="AR15" i="29"/>
  <c r="AR53" i="28"/>
  <c r="CJ53" i="28"/>
  <c r="CJ27" i="29"/>
  <c r="AR65" i="29"/>
  <c r="CL65" i="29"/>
  <c r="CL15" i="28"/>
  <c r="CL16" i="28"/>
  <c r="CN16" i="28" s="1"/>
  <c r="Z30" i="28"/>
  <c r="BV30" i="28"/>
  <c r="CJ54" i="28"/>
  <c r="CJ55" i="28"/>
  <c r="AR55" i="28"/>
  <c r="X63" i="29"/>
  <c r="Z45" i="29"/>
  <c r="CL55" i="28"/>
  <c r="F33" i="29"/>
  <c r="H33" i="29" s="1"/>
  <c r="AD33" i="29"/>
  <c r="BH33" i="29"/>
  <c r="CJ21" i="29"/>
  <c r="CJ24" i="29"/>
  <c r="N30" i="29"/>
  <c r="CL40" i="29"/>
  <c r="AV33" i="30"/>
  <c r="AX7" i="30"/>
  <c r="AW7" i="30"/>
  <c r="CJ61" i="28"/>
  <c r="AR62" i="28"/>
  <c r="J33" i="29"/>
  <c r="CJ13" i="29"/>
  <c r="CJ14" i="29"/>
  <c r="CJ42" i="29"/>
  <c r="L63" i="29"/>
  <c r="AV63" i="29"/>
  <c r="BH63" i="29"/>
  <c r="BT63" i="29"/>
  <c r="AR60" i="28"/>
  <c r="X33" i="29"/>
  <c r="AP45" i="29"/>
  <c r="AR38" i="29"/>
  <c r="D63" i="29"/>
  <c r="AZ63" i="29"/>
  <c r="BL63" i="29"/>
  <c r="BX63" i="29"/>
  <c r="CL47" i="29"/>
  <c r="AR48" i="29"/>
  <c r="CH51" i="29"/>
  <c r="AR58" i="29"/>
  <c r="CJ58" i="29"/>
  <c r="CH65" i="29"/>
  <c r="BT33" i="30"/>
  <c r="CH58" i="29"/>
  <c r="CL62" i="29"/>
  <c r="CN62" i="29" s="1"/>
  <c r="X33" i="30"/>
  <c r="X12" i="30"/>
  <c r="Y12" i="30" s="1"/>
  <c r="AL7" i="30"/>
  <c r="AK7" i="30"/>
  <c r="BL33" i="30"/>
  <c r="CL9" i="30"/>
  <c r="AR11" i="30"/>
  <c r="AJ12" i="30"/>
  <c r="AK12" i="30" s="1"/>
  <c r="CL16" i="30"/>
  <c r="AR18" i="30"/>
  <c r="CJ18" i="30"/>
  <c r="T20" i="30"/>
  <c r="S20" i="30"/>
  <c r="CD21" i="24"/>
  <c r="CJ41" i="29"/>
  <c r="AH63" i="29"/>
  <c r="CL51" i="29"/>
  <c r="CH53" i="29"/>
  <c r="AR62" i="29"/>
  <c r="P33" i="30"/>
  <c r="AR16" i="30"/>
  <c r="CH16" i="30"/>
  <c r="CL18" i="30"/>
  <c r="BP30" i="30"/>
  <c r="BL63" i="30"/>
  <c r="CH27" i="30"/>
  <c r="AN45" i="30"/>
  <c r="AH63" i="30"/>
  <c r="CH56" i="30"/>
  <c r="AV30" i="24"/>
  <c r="BL30" i="24"/>
  <c r="BN20" i="24"/>
  <c r="BN33" i="24" s="1"/>
  <c r="BN36" i="24" s="1"/>
  <c r="BN45" i="24"/>
  <c r="BN63" i="24" s="1"/>
  <c r="BR45" i="24"/>
  <c r="BR63" i="24" s="1"/>
  <c r="AW59" i="30"/>
  <c r="AW65" i="30"/>
  <c r="AW60" i="30"/>
  <c r="AW58" i="30"/>
  <c r="AW56" i="30"/>
  <c r="AW53" i="30"/>
  <c r="AW52" i="30"/>
  <c r="AW48" i="30"/>
  <c r="AW46" i="30"/>
  <c r="AW55" i="30"/>
  <c r="AW50" i="30"/>
  <c r="AW47" i="30"/>
  <c r="AW57" i="30"/>
  <c r="AW51" i="30"/>
  <c r="AW49" i="30"/>
  <c r="AW44" i="30"/>
  <c r="AW39" i="30"/>
  <c r="AW32" i="30"/>
  <c r="AW62" i="30"/>
  <c r="AW42" i="30"/>
  <c r="AW38" i="30"/>
  <c r="AW35" i="30"/>
  <c r="AW34" i="30"/>
  <c r="AW25" i="30"/>
  <c r="AW24" i="30"/>
  <c r="CL57" i="29"/>
  <c r="CL59" i="29"/>
  <c r="CH61" i="29"/>
  <c r="AR66" i="29"/>
  <c r="CH66" i="29"/>
  <c r="CH11" i="30"/>
  <c r="AR15" i="30"/>
  <c r="AR26" i="30"/>
  <c r="CJ26" i="30"/>
  <c r="CJ27" i="30"/>
  <c r="AR43" i="30"/>
  <c r="AL45" i="30"/>
  <c r="AK45" i="30"/>
  <c r="CH46" i="30"/>
  <c r="AQ18" i="30"/>
  <c r="CG15" i="30"/>
  <c r="BF33" i="30"/>
  <c r="AR22" i="30"/>
  <c r="CL26" i="30"/>
  <c r="CB30" i="30"/>
  <c r="CA30" i="30"/>
  <c r="AR39" i="30"/>
  <c r="AF45" i="30"/>
  <c r="AB63" i="30"/>
  <c r="AF63" i="30" s="1"/>
  <c r="BR63" i="30"/>
  <c r="L7" i="24"/>
  <c r="L45" i="24"/>
  <c r="AE65" i="30"/>
  <c r="AE59" i="30"/>
  <c r="AE56" i="30"/>
  <c r="AE53" i="30"/>
  <c r="AE48" i="30"/>
  <c r="AE46" i="30"/>
  <c r="AE44" i="30"/>
  <c r="AE58" i="30"/>
  <c r="AE55" i="30"/>
  <c r="AE52" i="30"/>
  <c r="AE50" i="30"/>
  <c r="AE47" i="30"/>
  <c r="AE66" i="30"/>
  <c r="AE45" i="30"/>
  <c r="AE39" i="30"/>
  <c r="AE30" i="30"/>
  <c r="AE61" i="30"/>
  <c r="AE54" i="30"/>
  <c r="AE43" i="30"/>
  <c r="AE42" i="30"/>
  <c r="AE38" i="30"/>
  <c r="AE35" i="30"/>
  <c r="AE34" i="30"/>
  <c r="AE25" i="30"/>
  <c r="AE24" i="30"/>
  <c r="CH39" i="30"/>
  <c r="AR41" i="30"/>
  <c r="AR44" i="30"/>
  <c r="CL44" i="30"/>
  <c r="CJ46" i="30"/>
  <c r="CL46" i="30"/>
  <c r="CH47" i="30"/>
  <c r="CL56" i="30"/>
  <c r="CH57" i="30"/>
  <c r="CH58" i="30"/>
  <c r="V63" i="30"/>
  <c r="AR65" i="30"/>
  <c r="CL65" i="30"/>
  <c r="F30" i="24"/>
  <c r="J30" i="24"/>
  <c r="J45" i="24"/>
  <c r="J63" i="24" s="1"/>
  <c r="AH7" i="24"/>
  <c r="AH45" i="24"/>
  <c r="AH63" i="24" s="1"/>
  <c r="AP49" i="24"/>
  <c r="AP61" i="24"/>
  <c r="BB30" i="24"/>
  <c r="CF25" i="24"/>
  <c r="CF29" i="24"/>
  <c r="S62" i="30"/>
  <c r="S60" i="30"/>
  <c r="S57" i="30"/>
  <c r="S44" i="30"/>
  <c r="S66" i="30"/>
  <c r="S54" i="30"/>
  <c r="S51" i="30"/>
  <c r="S49" i="30"/>
  <c r="BU65" i="30"/>
  <c r="BU60" i="30"/>
  <c r="BU58" i="30"/>
  <c r="BU56" i="30"/>
  <c r="BU55" i="30"/>
  <c r="BU53" i="30"/>
  <c r="BU52" i="30"/>
  <c r="BU48" i="30"/>
  <c r="BU47" i="30"/>
  <c r="BU59" i="30"/>
  <c r="BU57" i="30"/>
  <c r="BU50" i="30"/>
  <c r="CH42" i="30"/>
  <c r="CH44" i="30"/>
  <c r="T45" i="30"/>
  <c r="AZ63" i="30"/>
  <c r="BF63" i="30"/>
  <c r="V30" i="24"/>
  <c r="X7" i="24"/>
  <c r="X33" i="24" s="1"/>
  <c r="X36" i="24" s="1"/>
  <c r="AD20" i="24"/>
  <c r="AD30" i="24"/>
  <c r="BB7" i="24"/>
  <c r="BD13" i="24"/>
  <c r="BB20" i="24"/>
  <c r="CF65" i="24"/>
  <c r="BT7" i="24"/>
  <c r="BT33" i="24" s="1"/>
  <c r="BT36" i="24" s="1"/>
  <c r="BX45" i="24"/>
  <c r="BX63" i="24" s="1"/>
  <c r="BZ30" i="24"/>
  <c r="G66" i="30"/>
  <c r="G60" i="30"/>
  <c r="G56" i="30"/>
  <c r="G53" i="30"/>
  <c r="G51" i="30"/>
  <c r="G48" i="30"/>
  <c r="G46" i="30"/>
  <c r="G55" i="30"/>
  <c r="G52" i="30"/>
  <c r="G50" i="30"/>
  <c r="G47" i="30"/>
  <c r="BI61" i="30"/>
  <c r="BI54" i="30"/>
  <c r="BI51" i="30"/>
  <c r="BI49" i="30"/>
  <c r="BI66" i="30"/>
  <c r="BI62" i="30"/>
  <c r="D20" i="24"/>
  <c r="H25" i="24"/>
  <c r="D45" i="24"/>
  <c r="F7" i="24"/>
  <c r="F45" i="24"/>
  <c r="N24" i="24"/>
  <c r="P30" i="24"/>
  <c r="R20" i="24"/>
  <c r="R45" i="24"/>
  <c r="Z48" i="24"/>
  <c r="Z52" i="24"/>
  <c r="Z56" i="24"/>
  <c r="Z60" i="24"/>
  <c r="X30" i="24"/>
  <c r="AB7" i="24"/>
  <c r="AB45" i="24"/>
  <c r="AB63" i="24" s="1"/>
  <c r="AJ30" i="24"/>
  <c r="AP25" i="24"/>
  <c r="AP29" i="24"/>
  <c r="AT30" i="24"/>
  <c r="AV7" i="24"/>
  <c r="AV45" i="24"/>
  <c r="BD9" i="24"/>
  <c r="BD48" i="24"/>
  <c r="BD52" i="24"/>
  <c r="BD56" i="24"/>
  <c r="BD60" i="24"/>
  <c r="BJ16" i="24"/>
  <c r="BH30" i="24"/>
  <c r="BL20" i="24"/>
  <c r="BL45" i="24"/>
  <c r="BR20" i="24"/>
  <c r="BR30" i="24"/>
  <c r="BT30" i="24"/>
  <c r="BX7" i="24"/>
  <c r="BZ7" i="24"/>
  <c r="AR47" i="30"/>
  <c r="CH49" i="30"/>
  <c r="CH50" i="30"/>
  <c r="CJ55" i="30"/>
  <c r="D7" i="24"/>
  <c r="H32" i="24"/>
  <c r="L30" i="24"/>
  <c r="P7" i="24"/>
  <c r="R7" i="24"/>
  <c r="Z24" i="24"/>
  <c r="Z28" i="24"/>
  <c r="X20" i="24"/>
  <c r="X45" i="24"/>
  <c r="AF24" i="24"/>
  <c r="AH30" i="24"/>
  <c r="AJ7" i="24"/>
  <c r="AP13" i="24"/>
  <c r="AT20" i="24"/>
  <c r="AT33" i="24" s="1"/>
  <c r="AT45" i="24"/>
  <c r="AT63" i="24" s="1"/>
  <c r="AX32" i="24"/>
  <c r="BD28" i="24"/>
  <c r="CF53" i="24"/>
  <c r="CF61" i="24"/>
  <c r="BF30" i="24"/>
  <c r="BH7" i="24"/>
  <c r="BH45" i="24"/>
  <c r="BL7" i="24"/>
  <c r="BR7" i="24"/>
  <c r="BT20" i="24"/>
  <c r="BT45" i="24"/>
  <c r="AN25" i="24"/>
  <c r="CJ52" i="28"/>
  <c r="D63" i="24"/>
  <c r="CG27" i="30"/>
  <c r="CG32" i="30"/>
  <c r="CG9" i="30"/>
  <c r="CG10" i="30"/>
  <c r="CG11" i="30"/>
  <c r="CG14" i="30"/>
  <c r="CG19" i="30"/>
  <c r="CG23" i="30"/>
  <c r="CG13" i="30"/>
  <c r="Y61" i="30"/>
  <c r="Y62" i="30"/>
  <c r="AQ14" i="30"/>
  <c r="G59" i="30"/>
  <c r="G61" i="30"/>
  <c r="G62" i="30"/>
  <c r="G65" i="30"/>
  <c r="BZ63" i="24"/>
  <c r="BZ33" i="24"/>
  <c r="BZ36" i="24" s="1"/>
  <c r="CH23" i="24"/>
  <c r="CH27" i="24"/>
  <c r="BX33" i="24"/>
  <c r="BX36" i="24" s="1"/>
  <c r="CJ17" i="24"/>
  <c r="CJ38" i="24"/>
  <c r="CD48" i="24"/>
  <c r="CD52" i="24"/>
  <c r="CB20" i="24"/>
  <c r="CD40" i="24"/>
  <c r="CD53" i="24"/>
  <c r="BT63" i="24"/>
  <c r="BR33" i="24"/>
  <c r="BR36" i="24" s="1"/>
  <c r="CH22" i="24"/>
  <c r="CH26" i="24"/>
  <c r="CH59" i="24"/>
  <c r="CH19" i="24"/>
  <c r="CH58" i="24"/>
  <c r="BP30" i="24"/>
  <c r="BL63" i="24"/>
  <c r="BP45" i="24"/>
  <c r="BL33" i="24"/>
  <c r="BL36" i="24" s="1"/>
  <c r="CH62" i="24"/>
  <c r="BP20" i="24"/>
  <c r="BH63" i="24"/>
  <c r="BJ63" i="24" s="1"/>
  <c r="BH20" i="24"/>
  <c r="BH33" i="24" s="1"/>
  <c r="BH36" i="24" s="1"/>
  <c r="CH11" i="24"/>
  <c r="CH54" i="24"/>
  <c r="BF33" i="24"/>
  <c r="BF36" i="24" s="1"/>
  <c r="CH17" i="24"/>
  <c r="CH38" i="24"/>
  <c r="CH47" i="24"/>
  <c r="CH65" i="24"/>
  <c r="BJ20" i="24"/>
  <c r="CH14" i="24"/>
  <c r="CH50" i="24"/>
  <c r="BB33" i="24"/>
  <c r="BB36" i="24" s="1"/>
  <c r="CL53" i="24"/>
  <c r="BD8" i="24"/>
  <c r="BD32" i="24"/>
  <c r="BB45" i="24"/>
  <c r="BD65" i="24"/>
  <c r="CL50" i="24"/>
  <c r="CN50" i="24" s="1"/>
  <c r="CL62" i="24"/>
  <c r="CN62" i="24" s="1"/>
  <c r="CF13" i="24"/>
  <c r="CF21" i="24"/>
  <c r="CL21" i="24" s="1"/>
  <c r="CF49" i="24"/>
  <c r="CH61" i="24"/>
  <c r="CF48" i="24"/>
  <c r="CF52" i="24"/>
  <c r="CF56" i="24"/>
  <c r="CF60" i="24"/>
  <c r="BD49" i="24"/>
  <c r="CH53" i="24"/>
  <c r="BD57" i="24"/>
  <c r="BD61" i="24"/>
  <c r="CH29" i="24"/>
  <c r="CL9" i="24"/>
  <c r="CL22" i="24"/>
  <c r="CL43" i="24"/>
  <c r="CL57" i="24"/>
  <c r="CH41" i="24"/>
  <c r="CH43" i="24"/>
  <c r="CF24" i="24"/>
  <c r="CF28" i="24"/>
  <c r="BD25" i="24"/>
  <c r="BD29" i="24"/>
  <c r="CD7" i="24"/>
  <c r="AZ20" i="24"/>
  <c r="BD16" i="24"/>
  <c r="BD40" i="24"/>
  <c r="BD44" i="24"/>
  <c r="CD24" i="24"/>
  <c r="CD56" i="24"/>
  <c r="CJ53" i="24"/>
  <c r="CJ58" i="24"/>
  <c r="CJ65" i="24"/>
  <c r="CD9" i="24"/>
  <c r="CH9" i="24" s="1"/>
  <c r="CD25" i="24"/>
  <c r="CH25" i="24" s="1"/>
  <c r="CD44" i="24"/>
  <c r="CD57" i="24"/>
  <c r="CH57" i="24" s="1"/>
  <c r="AZ30" i="24"/>
  <c r="AZ45" i="24"/>
  <c r="AZ63" i="24" s="1"/>
  <c r="BD21" i="24"/>
  <c r="BD53" i="24"/>
  <c r="CJ14" i="24"/>
  <c r="CJ19" i="24"/>
  <c r="CJ49" i="24"/>
  <c r="CJ54" i="24"/>
  <c r="CH28" i="24"/>
  <c r="CF7" i="24"/>
  <c r="AV63" i="24"/>
  <c r="CH48" i="24"/>
  <c r="AV20" i="24"/>
  <c r="AV33" i="24" s="1"/>
  <c r="AX8" i="24"/>
  <c r="CF16" i="24"/>
  <c r="CL16" i="24" s="1"/>
  <c r="CF40" i="24"/>
  <c r="CF44" i="24"/>
  <c r="AX48" i="24"/>
  <c r="AX52" i="24"/>
  <c r="AX56" i="24"/>
  <c r="AX60" i="24"/>
  <c r="CL41" i="24"/>
  <c r="CL54" i="24"/>
  <c r="CL61" i="24"/>
  <c r="AX24" i="24"/>
  <c r="AX28" i="24"/>
  <c r="CL25" i="24"/>
  <c r="CL29" i="24"/>
  <c r="AT36" i="24"/>
  <c r="CJ15" i="24"/>
  <c r="CJ43" i="24"/>
  <c r="CJ13" i="24"/>
  <c r="CJ18" i="24"/>
  <c r="CJ39" i="24"/>
  <c r="AR25" i="24"/>
  <c r="AL32" i="24"/>
  <c r="AL48" i="24"/>
  <c r="AL52" i="24"/>
  <c r="AL56" i="24"/>
  <c r="AL60" i="24"/>
  <c r="AJ45" i="24"/>
  <c r="AJ63" i="24" s="1"/>
  <c r="AR27" i="24"/>
  <c r="AL24" i="24"/>
  <c r="AL28" i="24"/>
  <c r="AL40" i="24"/>
  <c r="AL44" i="24"/>
  <c r="AJ20" i="24"/>
  <c r="AJ33" i="24" s="1"/>
  <c r="AJ36" i="24" s="1"/>
  <c r="AH20" i="24"/>
  <c r="AL8" i="24"/>
  <c r="AD33" i="24"/>
  <c r="AD36" i="24" s="1"/>
  <c r="AD63" i="24"/>
  <c r="AR29" i="24"/>
  <c r="AF32" i="24"/>
  <c r="AF8" i="24"/>
  <c r="AR23" i="24"/>
  <c r="AP16" i="24"/>
  <c r="AF40" i="24"/>
  <c r="AF44" i="24"/>
  <c r="AB20" i="24"/>
  <c r="AF16" i="24"/>
  <c r="AF48" i="24"/>
  <c r="AF52" i="24"/>
  <c r="AF56" i="24"/>
  <c r="AF60" i="24"/>
  <c r="X63" i="24"/>
  <c r="V45" i="24"/>
  <c r="V63" i="24" s="1"/>
  <c r="V20" i="24"/>
  <c r="Z32" i="24"/>
  <c r="Z8" i="24"/>
  <c r="AN44" i="24"/>
  <c r="R63" i="24"/>
  <c r="R33" i="24"/>
  <c r="R36" i="24" s="1"/>
  <c r="P20" i="24"/>
  <c r="T20" i="24" s="1"/>
  <c r="P45" i="24"/>
  <c r="T8" i="24"/>
  <c r="T44" i="24"/>
  <c r="AN48" i="24"/>
  <c r="CJ48" i="24" s="1"/>
  <c r="AN52" i="24"/>
  <c r="CJ52" i="24" s="1"/>
  <c r="AN56" i="24"/>
  <c r="AN60" i="24"/>
  <c r="AN24" i="24"/>
  <c r="L63" i="24"/>
  <c r="L20" i="24"/>
  <c r="L33" i="24" s="1"/>
  <c r="L36" i="24" s="1"/>
  <c r="AR21" i="24"/>
  <c r="N32" i="24"/>
  <c r="AR61" i="24"/>
  <c r="AP48" i="24"/>
  <c r="CL48" i="24" s="1"/>
  <c r="AP52" i="24"/>
  <c r="CL52" i="24" s="1"/>
  <c r="AP60" i="24"/>
  <c r="N40" i="24"/>
  <c r="N44" i="24"/>
  <c r="AP24" i="24"/>
  <c r="AP28" i="24"/>
  <c r="CL28" i="24" s="1"/>
  <c r="AP40" i="24"/>
  <c r="AP44" i="24"/>
  <c r="CJ21" i="24"/>
  <c r="J20" i="24"/>
  <c r="N16" i="24"/>
  <c r="N48" i="24"/>
  <c r="N52" i="24"/>
  <c r="N56" i="24"/>
  <c r="N60" i="24"/>
  <c r="AR19" i="24"/>
  <c r="AR43" i="24"/>
  <c r="AR49" i="24"/>
  <c r="AR53" i="24"/>
  <c r="AR57" i="24"/>
  <c r="AN28" i="24"/>
  <c r="CJ28" i="24" s="1"/>
  <c r="AN40" i="24"/>
  <c r="CJ25" i="24"/>
  <c r="AN22" i="24"/>
  <c r="AR22" i="24" s="1"/>
  <c r="AN26" i="24"/>
  <c r="AR39" i="24"/>
  <c r="CJ29" i="24"/>
  <c r="N8" i="24"/>
  <c r="AP7" i="24"/>
  <c r="F63" i="24"/>
  <c r="H44" i="24"/>
  <c r="AR9" i="24"/>
  <c r="CN61" i="24"/>
  <c r="AP56" i="24"/>
  <c r="CL17" i="24"/>
  <c r="CN17" i="24" s="1"/>
  <c r="CL26" i="24"/>
  <c r="H24" i="24"/>
  <c r="H40" i="24"/>
  <c r="CL14" i="24"/>
  <c r="CL23" i="24"/>
  <c r="CL27" i="24"/>
  <c r="F20" i="24"/>
  <c r="H56" i="24"/>
  <c r="AR65" i="24"/>
  <c r="CL15" i="24"/>
  <c r="CL19" i="24"/>
  <c r="CL38" i="24"/>
  <c r="CN38" i="24" s="1"/>
  <c r="CL47" i="24"/>
  <c r="CL51" i="24"/>
  <c r="CL55" i="24"/>
  <c r="CL59" i="24"/>
  <c r="CL65" i="24"/>
  <c r="AR66" i="24"/>
  <c r="AR46" i="24"/>
  <c r="AR50" i="24"/>
  <c r="AR54" i="24"/>
  <c r="AR62" i="24"/>
  <c r="CJ47" i="24"/>
  <c r="CJ51" i="24"/>
  <c r="CJ55" i="24"/>
  <c r="CJ59" i="24"/>
  <c r="AR60" i="24"/>
  <c r="CN46" i="24"/>
  <c r="CN58" i="24"/>
  <c r="H41" i="24"/>
  <c r="AN41" i="24"/>
  <c r="AR42" i="24"/>
  <c r="H22" i="24"/>
  <c r="CJ23" i="24"/>
  <c r="CJ27" i="24"/>
  <c r="H26" i="24"/>
  <c r="D30" i="24"/>
  <c r="AR18" i="24"/>
  <c r="AN16" i="24"/>
  <c r="CJ16" i="24" s="1"/>
  <c r="H16" i="24"/>
  <c r="CN18" i="24"/>
  <c r="AN7" i="24"/>
  <c r="CJ7" i="24" s="1"/>
  <c r="H8" i="24"/>
  <c r="CJ9" i="24"/>
  <c r="CN9" i="24" s="1"/>
  <c r="CJ11" i="24"/>
  <c r="CN11" i="24" s="1"/>
  <c r="CN9" i="30"/>
  <c r="L33" i="30"/>
  <c r="L12" i="30"/>
  <c r="M12" i="30" s="1"/>
  <c r="AB33" i="30"/>
  <c r="CN25" i="30"/>
  <c r="BX33" i="30"/>
  <c r="AQ65" i="30"/>
  <c r="AQ60" i="30"/>
  <c r="AQ46" i="30"/>
  <c r="AQ47" i="30"/>
  <c r="AQ39" i="30"/>
  <c r="AQ52" i="30"/>
  <c r="AQ58" i="30"/>
  <c r="AQ49" i="30"/>
  <c r="AQ41" i="30"/>
  <c r="AQ38" i="30"/>
  <c r="AQ34" i="30"/>
  <c r="AQ35" i="30"/>
  <c r="AQ43" i="30"/>
  <c r="AQ28" i="30"/>
  <c r="AQ24" i="30"/>
  <c r="AQ31" i="30"/>
  <c r="AQ10" i="30"/>
  <c r="AQ8" i="30"/>
  <c r="CL6" i="30"/>
  <c r="CM21" i="30" s="1"/>
  <c r="H7" i="30"/>
  <c r="M7" i="30"/>
  <c r="R33" i="30"/>
  <c r="R12" i="30"/>
  <c r="S12" i="30" s="1"/>
  <c r="S7" i="30"/>
  <c r="X36" i="30"/>
  <c r="Y33" i="30"/>
  <c r="AN7" i="30"/>
  <c r="BD7" i="30"/>
  <c r="BI7" i="30"/>
  <c r="BN33" i="30"/>
  <c r="BN12" i="30"/>
  <c r="BO12" i="30" s="1"/>
  <c r="BO7" i="30"/>
  <c r="BT36" i="30"/>
  <c r="BU33" i="30"/>
  <c r="AQ9" i="30"/>
  <c r="CJ13" i="30"/>
  <c r="CH14" i="30"/>
  <c r="CJ15" i="30"/>
  <c r="AQ17" i="30"/>
  <c r="AR17" i="30"/>
  <c r="AN20" i="30"/>
  <c r="BD20" i="30"/>
  <c r="CB20" i="30"/>
  <c r="CF20" i="30"/>
  <c r="AR23" i="30"/>
  <c r="AQ23" i="30"/>
  <c r="CL23" i="30"/>
  <c r="CH25" i="30"/>
  <c r="AQ26" i="30"/>
  <c r="CH28" i="30"/>
  <c r="CG28" i="30"/>
  <c r="AX30" i="30"/>
  <c r="AW30" i="30"/>
  <c r="BJ30" i="30"/>
  <c r="BI30" i="30"/>
  <c r="BV30" i="30"/>
  <c r="BU30" i="30"/>
  <c r="AH33" i="30"/>
  <c r="AQ44" i="30"/>
  <c r="BB33" i="30"/>
  <c r="BC7" i="30"/>
  <c r="BR33" i="30"/>
  <c r="CJ24" i="30"/>
  <c r="CN26" i="30"/>
  <c r="D33" i="30"/>
  <c r="N7" i="30"/>
  <c r="T7" i="30"/>
  <c r="Y7" i="30"/>
  <c r="AD33" i="30"/>
  <c r="AE7" i="30"/>
  <c r="AJ33" i="30"/>
  <c r="AT33" i="30"/>
  <c r="AX33" i="30" s="1"/>
  <c r="AZ33" i="30"/>
  <c r="BP7" i="30"/>
  <c r="BU7" i="30"/>
  <c r="BZ33" i="30"/>
  <c r="CA7" i="30"/>
  <c r="CF7" i="30"/>
  <c r="AR9" i="30"/>
  <c r="AQ11" i="30"/>
  <c r="F12" i="30"/>
  <c r="G12" i="30" s="1"/>
  <c r="AV12" i="30"/>
  <c r="AW12" i="30" s="1"/>
  <c r="BZ12" i="30"/>
  <c r="CA12" i="30" s="1"/>
  <c r="AP20" i="30"/>
  <c r="AQ13" i="30"/>
  <c r="CL13" i="30"/>
  <c r="CJ14" i="30"/>
  <c r="AR19" i="30"/>
  <c r="AQ19" i="30"/>
  <c r="CL19" i="30"/>
  <c r="CJ21" i="30"/>
  <c r="CN22" i="30"/>
  <c r="AR24" i="30"/>
  <c r="CJ28" i="30"/>
  <c r="CJ29" i="30"/>
  <c r="CN29" i="30"/>
  <c r="Z30" i="30"/>
  <c r="Y30" i="30"/>
  <c r="V33" i="30"/>
  <c r="BV33" i="30"/>
  <c r="BH33" i="30"/>
  <c r="BH12" i="30"/>
  <c r="BI12" i="30" s="1"/>
  <c r="CH17" i="30"/>
  <c r="N30" i="30"/>
  <c r="M30" i="30"/>
  <c r="AL30" i="30"/>
  <c r="AK30" i="30"/>
  <c r="BF36" i="30"/>
  <c r="J33" i="30"/>
  <c r="P36" i="30"/>
  <c r="Z7" i="30"/>
  <c r="AF7" i="30"/>
  <c r="AP7" i="30"/>
  <c r="AV36" i="30"/>
  <c r="AW33" i="30"/>
  <c r="BL36" i="30"/>
  <c r="BV7" i="30"/>
  <c r="CB7" i="30"/>
  <c r="CL11" i="30"/>
  <c r="BT12" i="30"/>
  <c r="BU12" i="30" s="1"/>
  <c r="AR13" i="30"/>
  <c r="CL14" i="30"/>
  <c r="AQ16" i="30"/>
  <c r="CJ16" i="30"/>
  <c r="CL17" i="30"/>
  <c r="CN18" i="30"/>
  <c r="BP20" i="30"/>
  <c r="CD30" i="30"/>
  <c r="CH21" i="30"/>
  <c r="AQ22" i="30"/>
  <c r="CH24" i="30"/>
  <c r="CG24" i="30"/>
  <c r="AR27" i="30"/>
  <c r="AQ27" i="30"/>
  <c r="CL27" i="30"/>
  <c r="CH29" i="30"/>
  <c r="AQ32" i="30"/>
  <c r="F33" i="30"/>
  <c r="CG49" i="30"/>
  <c r="CG48" i="30"/>
  <c r="CG41" i="30"/>
  <c r="CG40" i="30"/>
  <c r="CG57" i="30"/>
  <c r="CG42" i="30"/>
  <c r="CG50" i="30"/>
  <c r="CG55" i="30"/>
  <c r="CG47" i="30"/>
  <c r="CG46" i="30"/>
  <c r="CG39" i="30"/>
  <c r="CG38" i="30"/>
  <c r="CG34" i="30"/>
  <c r="CG44" i="30"/>
  <c r="CG35" i="30"/>
  <c r="CG8" i="30"/>
  <c r="CD20" i="30"/>
  <c r="AQ15" i="30"/>
  <c r="CG16" i="30"/>
  <c r="CG17" i="30"/>
  <c r="AX20" i="30"/>
  <c r="AW20" i="30"/>
  <c r="BJ20" i="30"/>
  <c r="BI20" i="30"/>
  <c r="BV20" i="30"/>
  <c r="BU20" i="30"/>
  <c r="AP30" i="30"/>
  <c r="AR21" i="30"/>
  <c r="AQ21" i="30"/>
  <c r="CG21" i="30"/>
  <c r="CL24" i="30"/>
  <c r="AR25" i="30"/>
  <c r="AQ25" i="30"/>
  <c r="CG25" i="30"/>
  <c r="CL28" i="30"/>
  <c r="AR29" i="30"/>
  <c r="AQ29" i="30"/>
  <c r="CG29" i="30"/>
  <c r="H30" i="30"/>
  <c r="T30" i="30"/>
  <c r="AF30" i="30"/>
  <c r="CG31" i="30"/>
  <c r="CD45" i="30"/>
  <c r="CH38" i="30"/>
  <c r="CJ17" i="30"/>
  <c r="CH18" i="30"/>
  <c r="CG18" i="30"/>
  <c r="N20" i="30"/>
  <c r="M20" i="30"/>
  <c r="Z20" i="30"/>
  <c r="Y20" i="30"/>
  <c r="AL20" i="30"/>
  <c r="AK20" i="30"/>
  <c r="CH22" i="30"/>
  <c r="CG22" i="30"/>
  <c r="CH26" i="30"/>
  <c r="CG26" i="30"/>
  <c r="AN30" i="30"/>
  <c r="CF30" i="30"/>
  <c r="CH40" i="30"/>
  <c r="CN41" i="30"/>
  <c r="AR42" i="30"/>
  <c r="CL42" i="30"/>
  <c r="AQ42" i="30"/>
  <c r="H45" i="30"/>
  <c r="N45" i="30"/>
  <c r="L63" i="30"/>
  <c r="S63" i="30"/>
  <c r="T63" i="30"/>
  <c r="AN63" i="30"/>
  <c r="M45" i="30"/>
  <c r="CN46" i="30"/>
  <c r="AR40" i="30"/>
  <c r="CL40" i="30"/>
  <c r="AQ40" i="30"/>
  <c r="AX45" i="30"/>
  <c r="AV63" i="30"/>
  <c r="BD63" i="30"/>
  <c r="BC63" i="30"/>
  <c r="CN49" i="30"/>
  <c r="AQ54" i="30"/>
  <c r="CJ61" i="30"/>
  <c r="CG62" i="30"/>
  <c r="CH62" i="30"/>
  <c r="CL62" i="30"/>
  <c r="CJ38" i="30"/>
  <c r="CH43" i="30"/>
  <c r="CG43" i="30"/>
  <c r="CN44" i="30"/>
  <c r="AW45" i="30"/>
  <c r="CF45" i="30"/>
  <c r="AR48" i="30"/>
  <c r="CL48" i="30"/>
  <c r="AQ48" i="30"/>
  <c r="CG59" i="30"/>
  <c r="CN50" i="30"/>
  <c r="AQ55" i="30"/>
  <c r="CL55" i="30"/>
  <c r="AR55" i="30"/>
  <c r="CJ57" i="30"/>
  <c r="AR57" i="30"/>
  <c r="BX63" i="30"/>
  <c r="AR50" i="30"/>
  <c r="AQ50" i="30"/>
  <c r="CJ52" i="30"/>
  <c r="CJ56" i="30"/>
  <c r="AQ61" i="30"/>
  <c r="CL61" i="30"/>
  <c r="AR61" i="30"/>
  <c r="CH61" i="30"/>
  <c r="CG61" i="30"/>
  <c r="CJ62" i="30"/>
  <c r="AP45" i="30"/>
  <c r="AR38" i="30"/>
  <c r="CJ39" i="30"/>
  <c r="CJ42" i="30"/>
  <c r="G63" i="30"/>
  <c r="H63" i="30"/>
  <c r="BP45" i="30"/>
  <c r="BT63" i="30"/>
  <c r="BV45" i="30"/>
  <c r="CJ47" i="30"/>
  <c r="CG51" i="30"/>
  <c r="CG54" i="30"/>
  <c r="CH54" i="30"/>
  <c r="AR56" i="30"/>
  <c r="AQ56" i="30"/>
  <c r="CG56" i="30"/>
  <c r="AQ62" i="30"/>
  <c r="AJ63" i="30"/>
  <c r="BO63" i="30"/>
  <c r="BP63" i="30"/>
  <c r="CJ40" i="30"/>
  <c r="CL43" i="30"/>
  <c r="X63" i="30"/>
  <c r="Z45" i="30"/>
  <c r="BD45" i="30"/>
  <c r="BH63" i="30"/>
  <c r="BJ45" i="30"/>
  <c r="CJ48" i="30"/>
  <c r="CH51" i="30"/>
  <c r="AQ53" i="30"/>
  <c r="CL53" i="30"/>
  <c r="AR53" i="30"/>
  <c r="CH53" i="30"/>
  <c r="CG53" i="30"/>
  <c r="CJ54" i="30"/>
  <c r="CN54" i="30" s="1"/>
  <c r="CL58" i="30"/>
  <c r="AR58" i="30"/>
  <c r="CJ58" i="30"/>
  <c r="AR62" i="30"/>
  <c r="AQ51" i="30"/>
  <c r="CG52" i="30"/>
  <c r="CL52" i="30"/>
  <c r="AQ59" i="30"/>
  <c r="CG60" i="30"/>
  <c r="CL60" i="30"/>
  <c r="AE63" i="30"/>
  <c r="AR51" i="30"/>
  <c r="CL51" i="30"/>
  <c r="CH52" i="30"/>
  <c r="AQ57" i="30"/>
  <c r="CG58" i="30"/>
  <c r="AR59" i="30"/>
  <c r="CL59" i="30"/>
  <c r="CH60" i="30"/>
  <c r="AR66" i="30"/>
  <c r="CG65" i="30"/>
  <c r="AQ66" i="30"/>
  <c r="CG66" i="30"/>
  <c r="CJ65" i="30"/>
  <c r="CL66" i="30"/>
  <c r="BZ33" i="29"/>
  <c r="CB33" i="29" s="1"/>
  <c r="AV36" i="29"/>
  <c r="AX33" i="29"/>
  <c r="CN14" i="29"/>
  <c r="P36" i="29"/>
  <c r="J36" i="29"/>
  <c r="CD33" i="29"/>
  <c r="BF36" i="29"/>
  <c r="BJ7" i="29"/>
  <c r="BN36" i="29"/>
  <c r="BP33" i="29"/>
  <c r="BV7" i="29"/>
  <c r="CL11" i="29"/>
  <c r="CD20" i="29"/>
  <c r="CH25" i="29"/>
  <c r="CN26" i="29"/>
  <c r="AR29" i="29"/>
  <c r="X36" i="29"/>
  <c r="Z33" i="29"/>
  <c r="BD33" i="29"/>
  <c r="AT36" i="29"/>
  <c r="BZ36" i="29"/>
  <c r="AT63" i="29"/>
  <c r="AX45" i="29"/>
  <c r="BR63" i="29"/>
  <c r="BV45" i="29"/>
  <c r="CH60" i="29"/>
  <c r="BL36" i="29"/>
  <c r="V36" i="29"/>
  <c r="BB36" i="29"/>
  <c r="AR40" i="29"/>
  <c r="CJ40" i="29"/>
  <c r="AR50" i="29"/>
  <c r="CL50" i="29"/>
  <c r="Z7" i="29"/>
  <c r="CD7" i="29"/>
  <c r="CH17" i="29"/>
  <c r="CH19" i="29"/>
  <c r="BJ20" i="29"/>
  <c r="CL60" i="29"/>
  <c r="AF33" i="29"/>
  <c r="D36" i="29"/>
  <c r="H7" i="29"/>
  <c r="L36" i="29"/>
  <c r="N33" i="29"/>
  <c r="T7" i="29"/>
  <c r="AB36" i="29"/>
  <c r="AF7" i="29"/>
  <c r="AJ36" i="29"/>
  <c r="AL33" i="29"/>
  <c r="AN7" i="29"/>
  <c r="AZ36" i="29"/>
  <c r="BD7" i="29"/>
  <c r="BH36" i="29"/>
  <c r="BJ33" i="29"/>
  <c r="BP7" i="29"/>
  <c r="BX36" i="29"/>
  <c r="CB7" i="29"/>
  <c r="CF7" i="29"/>
  <c r="CH9" i="29"/>
  <c r="CL9" i="29"/>
  <c r="AR11" i="29"/>
  <c r="CJ11" i="29"/>
  <c r="AN20" i="29"/>
  <c r="AR13" i="29"/>
  <c r="CF20" i="29"/>
  <c r="CL13" i="29"/>
  <c r="AR14" i="29"/>
  <c r="CH16" i="29"/>
  <c r="CJ17" i="29"/>
  <c r="AR19" i="29"/>
  <c r="CJ19" i="29"/>
  <c r="AX20" i="29"/>
  <c r="BV20" i="29"/>
  <c r="CN22" i="29"/>
  <c r="AR25" i="29"/>
  <c r="AN33" i="29"/>
  <c r="BT33" i="29"/>
  <c r="AD36" i="29"/>
  <c r="CN41" i="29"/>
  <c r="AP33" i="29"/>
  <c r="N7" i="29"/>
  <c r="R36" i="29"/>
  <c r="T33" i="29"/>
  <c r="AH36" i="29"/>
  <c r="AL7" i="29"/>
  <c r="AP7" i="29"/>
  <c r="AX7" i="29"/>
  <c r="AR9" i="29"/>
  <c r="CJ9" i="29"/>
  <c r="CH11" i="29"/>
  <c r="CL15" i="29"/>
  <c r="AR16" i="29"/>
  <c r="CL16" i="29"/>
  <c r="CL17" i="29"/>
  <c r="BP20" i="29"/>
  <c r="AN30" i="29"/>
  <c r="CF30" i="29"/>
  <c r="CH21" i="29"/>
  <c r="AR23" i="29"/>
  <c r="CH27" i="29"/>
  <c r="CN28" i="29"/>
  <c r="AR30" i="29"/>
  <c r="BP30" i="29"/>
  <c r="CH13" i="29"/>
  <c r="CJ16" i="29"/>
  <c r="AR17" i="29"/>
  <c r="CN18" i="29"/>
  <c r="CL19" i="29"/>
  <c r="N20" i="29"/>
  <c r="Z20" i="29"/>
  <c r="AL20" i="29"/>
  <c r="BD20" i="29"/>
  <c r="CB20" i="29"/>
  <c r="CH23" i="29"/>
  <c r="CN24" i="29"/>
  <c r="AR27" i="29"/>
  <c r="CJ29" i="29"/>
  <c r="BD30" i="29"/>
  <c r="CB30" i="29"/>
  <c r="F36" i="29"/>
  <c r="BR36" i="29"/>
  <c r="CL23" i="29"/>
  <c r="AR24" i="29"/>
  <c r="CL27" i="29"/>
  <c r="AR28" i="29"/>
  <c r="H30" i="29"/>
  <c r="T30" i="29"/>
  <c r="AF30" i="29"/>
  <c r="AX30" i="29"/>
  <c r="BJ30" i="29"/>
  <c r="BV30" i="29"/>
  <c r="CH40" i="29"/>
  <c r="AR44" i="29"/>
  <c r="CJ44" i="29"/>
  <c r="CH29" i="29"/>
  <c r="CD30" i="29"/>
  <c r="AP63" i="29"/>
  <c r="CJ45" i="29"/>
  <c r="CJ39" i="29"/>
  <c r="CN39" i="29" s="1"/>
  <c r="CH44" i="29"/>
  <c r="BF63" i="29"/>
  <c r="BJ45" i="29"/>
  <c r="CD45" i="29"/>
  <c r="CH54" i="29"/>
  <c r="AR18" i="29"/>
  <c r="H20" i="29"/>
  <c r="T20" i="29"/>
  <c r="AF20" i="29"/>
  <c r="CL21" i="29"/>
  <c r="AR22" i="29"/>
  <c r="CL25" i="29"/>
  <c r="AR26" i="29"/>
  <c r="CL29" i="29"/>
  <c r="CH39" i="29"/>
  <c r="CN40" i="29"/>
  <c r="AR41" i="29"/>
  <c r="CL44" i="29"/>
  <c r="J63" i="29"/>
  <c r="V63" i="29"/>
  <c r="AX63" i="29"/>
  <c r="AR54" i="29"/>
  <c r="CL54" i="29"/>
  <c r="AN45" i="29"/>
  <c r="CF45" i="29"/>
  <c r="CH38" i="29"/>
  <c r="CH42" i="29"/>
  <c r="CN43" i="29"/>
  <c r="BB63" i="29"/>
  <c r="BD45" i="29"/>
  <c r="BP45" i="29"/>
  <c r="BN63" i="29"/>
  <c r="BZ63" i="29"/>
  <c r="CB45" i="29"/>
  <c r="CJ46" i="29"/>
  <c r="CH46" i="29"/>
  <c r="CN58" i="29"/>
  <c r="CL38" i="29"/>
  <c r="AR39" i="29"/>
  <c r="CL42" i="29"/>
  <c r="AR43" i="29"/>
  <c r="H45" i="29"/>
  <c r="F63" i="29"/>
  <c r="R63" i="29"/>
  <c r="T45" i="29"/>
  <c r="AD63" i="29"/>
  <c r="AF45" i="29"/>
  <c r="CL46" i="29"/>
  <c r="CH50" i="29"/>
  <c r="CJ47" i="29"/>
  <c r="CN47" i="29" s="1"/>
  <c r="CJ51" i="29"/>
  <c r="CN53" i="29"/>
  <c r="CJ55" i="29"/>
  <c r="CN57" i="29"/>
  <c r="CN61" i="29"/>
  <c r="AL63" i="29"/>
  <c r="CJ59" i="29"/>
  <c r="CN59" i="29" s="1"/>
  <c r="BJ63" i="29"/>
  <c r="BV63" i="29"/>
  <c r="CL48" i="29"/>
  <c r="CL52" i="29"/>
  <c r="CL56" i="29"/>
  <c r="CH59" i="29"/>
  <c r="AR60" i="29"/>
  <c r="CJ60" i="29"/>
  <c r="AR61" i="29"/>
  <c r="CJ48" i="29"/>
  <c r="CL49" i="29"/>
  <c r="CJ50" i="29"/>
  <c r="CJ52" i="29"/>
  <c r="CJ54" i="29"/>
  <c r="CL55" i="29"/>
  <c r="CJ56" i="29"/>
  <c r="CH62" i="29"/>
  <c r="AR59" i="29"/>
  <c r="CJ65" i="29"/>
  <c r="CL66" i="29"/>
  <c r="X36" i="28"/>
  <c r="Z33" i="28"/>
  <c r="AH36" i="28"/>
  <c r="CJ14" i="28"/>
  <c r="CH14" i="28"/>
  <c r="H20" i="28"/>
  <c r="AF20" i="28"/>
  <c r="CF20" i="28"/>
  <c r="CJ24" i="28"/>
  <c r="AR24" i="28"/>
  <c r="T20" i="28"/>
  <c r="AN20" i="28"/>
  <c r="CN21" i="28"/>
  <c r="R36" i="28"/>
  <c r="CN15" i="28"/>
  <c r="CD20" i="28"/>
  <c r="CH13" i="28"/>
  <c r="CL14" i="28"/>
  <c r="CH18" i="28"/>
  <c r="CN19" i="28"/>
  <c r="N20" i="28"/>
  <c r="Z20" i="28"/>
  <c r="AL20" i="28"/>
  <c r="AN30" i="28"/>
  <c r="CH22" i="28"/>
  <c r="CN23" i="28"/>
  <c r="CH27" i="28"/>
  <c r="CL29" i="28"/>
  <c r="AR29" i="28"/>
  <c r="CH29" i="28"/>
  <c r="N30" i="28"/>
  <c r="AP30" i="28"/>
  <c r="BD30" i="28"/>
  <c r="BT33" i="28"/>
  <c r="CN39" i="28"/>
  <c r="CN40" i="28"/>
  <c r="CN41" i="28"/>
  <c r="CJ42" i="28"/>
  <c r="CJ45" i="28" s="1"/>
  <c r="AR42" i="28"/>
  <c r="AP33" i="28"/>
  <c r="J33" i="28"/>
  <c r="N33" i="28" s="1"/>
  <c r="N7" i="28"/>
  <c r="Z7" i="28"/>
  <c r="AD36" i="28"/>
  <c r="AL7" i="28"/>
  <c r="AP7" i="28"/>
  <c r="AT33" i="28"/>
  <c r="AX33" i="28" s="1"/>
  <c r="AX7" i="28"/>
  <c r="BB33" i="28"/>
  <c r="BF33" i="28"/>
  <c r="BJ33" i="28" s="1"/>
  <c r="BJ7" i="28"/>
  <c r="BR33" i="28"/>
  <c r="BZ33" i="28"/>
  <c r="CD7" i="28"/>
  <c r="AR9" i="28"/>
  <c r="AP20" i="28"/>
  <c r="AR13" i="28"/>
  <c r="CJ17" i="28"/>
  <c r="CL17" i="28"/>
  <c r="CL18" i="28"/>
  <c r="AR19" i="28"/>
  <c r="CD30" i="28"/>
  <c r="CL22" i="28"/>
  <c r="AR23" i="28"/>
  <c r="CH26" i="28"/>
  <c r="CJ26" i="28"/>
  <c r="H30" i="28"/>
  <c r="BJ30" i="28"/>
  <c r="AR43" i="28"/>
  <c r="CL43" i="28"/>
  <c r="D33" i="28"/>
  <c r="H7" i="28"/>
  <c r="L36" i="28"/>
  <c r="P33" i="28"/>
  <c r="T7" i="28"/>
  <c r="AB33" i="28"/>
  <c r="AF7" i="28"/>
  <c r="AJ36" i="28"/>
  <c r="AL33" i="28"/>
  <c r="AN7" i="28"/>
  <c r="AZ36" i="28"/>
  <c r="BD7" i="28"/>
  <c r="BH36" i="28"/>
  <c r="BP7" i="28"/>
  <c r="CB7" i="28"/>
  <c r="CF7" i="28"/>
  <c r="AR11" i="28"/>
  <c r="CJ13" i="28"/>
  <c r="CN13" i="28" s="1"/>
  <c r="CL20" i="28"/>
  <c r="AR18" i="28"/>
  <c r="AX20" i="28"/>
  <c r="BJ20" i="28"/>
  <c r="BV20" i="28"/>
  <c r="AR21" i="28"/>
  <c r="AR22" i="28"/>
  <c r="CN24" i="28"/>
  <c r="CJ25" i="28"/>
  <c r="AL30" i="28"/>
  <c r="CF30" i="28"/>
  <c r="BN33" i="28"/>
  <c r="V36" i="28"/>
  <c r="BL36" i="28"/>
  <c r="F63" i="28"/>
  <c r="H45" i="28"/>
  <c r="AD63" i="28"/>
  <c r="AF45" i="28"/>
  <c r="AN45" i="28"/>
  <c r="AR26" i="28"/>
  <c r="CL28" i="28"/>
  <c r="AR40" i="28"/>
  <c r="CH40" i="28"/>
  <c r="J63" i="28"/>
  <c r="AT63" i="28"/>
  <c r="AX45" i="28"/>
  <c r="BT63" i="28"/>
  <c r="BV45" i="28"/>
  <c r="CL46" i="28"/>
  <c r="AR46" i="28"/>
  <c r="CH46" i="28"/>
  <c r="CJ47" i="28"/>
  <c r="CN47" i="28" s="1"/>
  <c r="AR47" i="28"/>
  <c r="CN51" i="28"/>
  <c r="CH52" i="28"/>
  <c r="CH56" i="28"/>
  <c r="AR27" i="28"/>
  <c r="CL27" i="28"/>
  <c r="CH28" i="28"/>
  <c r="AX30" i="28"/>
  <c r="CH38" i="28"/>
  <c r="CF45" i="28"/>
  <c r="AR39" i="28"/>
  <c r="CH42" i="28"/>
  <c r="CL44" i="28"/>
  <c r="CL45" i="28" s="1"/>
  <c r="X63" i="28"/>
  <c r="Z45" i="28"/>
  <c r="CH47" i="28"/>
  <c r="CL49" i="28"/>
  <c r="AR49" i="28"/>
  <c r="CH51" i="28"/>
  <c r="AR54" i="28"/>
  <c r="CL54" i="28"/>
  <c r="CJ29" i="28"/>
  <c r="AR41" i="28"/>
  <c r="CH44" i="28"/>
  <c r="BZ63" i="28"/>
  <c r="CB45" i="28"/>
  <c r="AR50" i="28"/>
  <c r="CJ50" i="28"/>
  <c r="CN52" i="28"/>
  <c r="CN53" i="28"/>
  <c r="CN56" i="28"/>
  <c r="T45" i="28"/>
  <c r="AJ63" i="28"/>
  <c r="AP45" i="28"/>
  <c r="AZ63" i="28"/>
  <c r="BP45" i="28"/>
  <c r="AR51" i="28"/>
  <c r="CH55" i="28"/>
  <c r="CL57" i="28"/>
  <c r="AR57" i="28"/>
  <c r="CJ58" i="28"/>
  <c r="AR58" i="28"/>
  <c r="N63" i="28"/>
  <c r="P63" i="28"/>
  <c r="AL45" i="28"/>
  <c r="AV63" i="28"/>
  <c r="BL63" i="28"/>
  <c r="BP63" i="28" s="1"/>
  <c r="CJ48" i="28"/>
  <c r="AR56" i="28"/>
  <c r="AR65" i="28"/>
  <c r="CL65" i="28"/>
  <c r="AB63" i="28"/>
  <c r="BH63" i="28"/>
  <c r="BX63" i="28"/>
  <c r="CJ46" i="28"/>
  <c r="CL58" i="28"/>
  <c r="AR61" i="28"/>
  <c r="CL61" i="28"/>
  <c r="AR59" i="28"/>
  <c r="CL59" i="28"/>
  <c r="CJ62" i="28"/>
  <c r="CL62" i="28"/>
  <c r="CH62" i="28"/>
  <c r="CJ65" i="28"/>
  <c r="CH58" i="28"/>
  <c r="CJ59" i="28"/>
  <c r="CH61" i="28"/>
  <c r="CL66" i="28"/>
  <c r="CH66" i="28"/>
  <c r="CN42" i="24"/>
  <c r="CN66" i="24"/>
  <c r="CN39" i="24"/>
  <c r="CD20" i="24"/>
  <c r="CF20" i="24"/>
  <c r="CF30" i="24"/>
  <c r="AP20" i="24"/>
  <c r="AR14" i="24"/>
  <c r="AR38" i="24"/>
  <c r="AR58" i="24"/>
  <c r="AR15" i="24"/>
  <c r="AR13" i="24"/>
  <c r="AR17" i="24"/>
  <c r="AR44" i="24"/>
  <c r="AR47" i="24"/>
  <c r="AR51" i="24"/>
  <c r="AR55" i="24"/>
  <c r="AR59" i="24"/>
  <c r="Z20" i="24"/>
  <c r="AX20" i="24"/>
  <c r="BD20" i="24"/>
  <c r="BD30" i="24"/>
  <c r="BV20" i="24"/>
  <c r="BV30" i="24"/>
  <c r="CB30" i="24"/>
  <c r="CB63" i="24"/>
  <c r="CB45" i="24"/>
  <c r="CB7" i="24"/>
  <c r="BV63" i="24"/>
  <c r="BV45" i="24"/>
  <c r="BV7" i="24"/>
  <c r="BP33" i="24"/>
  <c r="BP7" i="24"/>
  <c r="BJ30" i="24"/>
  <c r="BJ45" i="24"/>
  <c r="BJ7" i="24"/>
  <c r="BD7" i="24"/>
  <c r="AX63" i="24"/>
  <c r="AX30" i="24"/>
  <c r="AX45" i="24"/>
  <c r="AX7" i="24"/>
  <c r="AL63" i="24"/>
  <c r="AL30" i="24"/>
  <c r="AL45" i="24"/>
  <c r="AL7" i="24"/>
  <c r="AF45" i="24"/>
  <c r="AF7" i="24"/>
  <c r="AF20" i="24"/>
  <c r="AF63" i="24"/>
  <c r="AF30" i="24"/>
  <c r="Z63" i="24"/>
  <c r="Z30" i="24"/>
  <c r="Z45" i="24"/>
  <c r="Z7" i="24"/>
  <c r="T30" i="24"/>
  <c r="T7" i="24"/>
  <c r="N63" i="24"/>
  <c r="N30" i="24"/>
  <c r="N45" i="24"/>
  <c r="N7" i="24"/>
  <c r="H45" i="24"/>
  <c r="H20" i="24"/>
  <c r="H7" i="24"/>
  <c r="H30" i="24"/>
  <c r="BD63" i="28" l="1"/>
  <c r="CJ22" i="24"/>
  <c r="CN43" i="24"/>
  <c r="N20" i="24"/>
  <c r="CH13" i="24"/>
  <c r="CL13" i="24"/>
  <c r="CJ40" i="24"/>
  <c r="CL24" i="24"/>
  <c r="CN55" i="28"/>
  <c r="CN38" i="28"/>
  <c r="D33" i="24"/>
  <c r="CN54" i="24"/>
  <c r="AR52" i="24"/>
  <c r="CM44" i="30"/>
  <c r="CM56" i="30"/>
  <c r="CM18" i="30"/>
  <c r="CM22" i="30"/>
  <c r="CM65" i="30"/>
  <c r="CM50" i="30"/>
  <c r="CM46" i="30"/>
  <c r="CM57" i="30"/>
  <c r="CM16" i="30"/>
  <c r="CM26" i="30"/>
  <c r="CM15" i="30"/>
  <c r="CM29" i="30"/>
  <c r="CM25" i="30"/>
  <c r="CM9" i="30"/>
  <c r="CM54" i="30"/>
  <c r="CM49" i="30"/>
  <c r="CM41" i="30"/>
  <c r="CH56" i="24"/>
  <c r="CL40" i="24"/>
  <c r="CN40" i="24" s="1"/>
  <c r="CL49" i="24"/>
  <c r="CN49" i="24" s="1"/>
  <c r="CH49" i="24"/>
  <c r="CN53" i="24"/>
  <c r="CH21" i="24"/>
  <c r="CF45" i="24"/>
  <c r="CH52" i="24"/>
  <c r="CD30" i="24"/>
  <c r="CN25" i="24"/>
  <c r="CH24" i="24"/>
  <c r="BB63" i="24"/>
  <c r="CN21" i="24"/>
  <c r="CL56" i="24"/>
  <c r="CH60" i="24"/>
  <c r="CH7" i="24"/>
  <c r="BD45" i="24"/>
  <c r="CN22" i="24"/>
  <c r="CN29" i="24"/>
  <c r="CL60" i="24"/>
  <c r="CN19" i="24"/>
  <c r="CD45" i="24"/>
  <c r="CH45" i="24" s="1"/>
  <c r="CN14" i="24"/>
  <c r="CJ24" i="24"/>
  <c r="CN24" i="24" s="1"/>
  <c r="CJ57" i="24"/>
  <c r="CJ56" i="24"/>
  <c r="CJ44" i="24"/>
  <c r="AZ33" i="24"/>
  <c r="CF33" i="24"/>
  <c r="AV36" i="24"/>
  <c r="CH44" i="24"/>
  <c r="CH30" i="24"/>
  <c r="CL44" i="24"/>
  <c r="CL45" i="24" s="1"/>
  <c r="CH40" i="24"/>
  <c r="CH16" i="24"/>
  <c r="AR40" i="24"/>
  <c r="CN52" i="24"/>
  <c r="CN55" i="24"/>
  <c r="AP45" i="24"/>
  <c r="AR56" i="24"/>
  <c r="CN28" i="24"/>
  <c r="AH33" i="24"/>
  <c r="AH36" i="24" s="1"/>
  <c r="AL20" i="24"/>
  <c r="AR28" i="24"/>
  <c r="AR48" i="24"/>
  <c r="CN27" i="24"/>
  <c r="AR7" i="24"/>
  <c r="CN48" i="24"/>
  <c r="CJ60" i="24"/>
  <c r="AB33" i="24"/>
  <c r="AB36" i="24" s="1"/>
  <c r="CL30" i="24"/>
  <c r="CN65" i="24"/>
  <c r="V33" i="24"/>
  <c r="V36" i="24" s="1"/>
  <c r="CN59" i="24"/>
  <c r="P63" i="24"/>
  <c r="T45" i="24"/>
  <c r="P33" i="24"/>
  <c r="P36" i="24" s="1"/>
  <c r="CN16" i="24"/>
  <c r="AR24" i="24"/>
  <c r="AP30" i="24"/>
  <c r="CN23" i="24"/>
  <c r="CN47" i="24"/>
  <c r="AN30" i="24"/>
  <c r="AR26" i="24"/>
  <c r="J33" i="24"/>
  <c r="J36" i="24" s="1"/>
  <c r="CJ26" i="24"/>
  <c r="CN26" i="24" s="1"/>
  <c r="F33" i="24"/>
  <c r="CL20" i="24"/>
  <c r="CN13" i="24"/>
  <c r="CN15" i="24"/>
  <c r="CN51" i="24"/>
  <c r="CL7" i="24"/>
  <c r="AN45" i="24"/>
  <c r="CJ41" i="24"/>
  <c r="AR41" i="24"/>
  <c r="AN20" i="24"/>
  <c r="AR16" i="24"/>
  <c r="CJ20" i="24"/>
  <c r="CM66" i="30"/>
  <c r="CN66" i="30"/>
  <c r="CM59" i="30"/>
  <c r="CN59" i="30"/>
  <c r="CM51" i="30"/>
  <c r="CN51" i="30"/>
  <c r="CM60" i="30"/>
  <c r="CN60" i="30"/>
  <c r="AP63" i="30"/>
  <c r="AQ45" i="30"/>
  <c r="AR45" i="30"/>
  <c r="CH45" i="30"/>
  <c r="CF63" i="30"/>
  <c r="CG45" i="30"/>
  <c r="CD63" i="30"/>
  <c r="CN28" i="30"/>
  <c r="CM28" i="30"/>
  <c r="AW36" i="30"/>
  <c r="AV37" i="30"/>
  <c r="J36" i="30"/>
  <c r="V36" i="30"/>
  <c r="CJ30" i="30"/>
  <c r="CL20" i="30"/>
  <c r="CM13" i="30"/>
  <c r="CN13" i="30"/>
  <c r="AZ36" i="30"/>
  <c r="BB36" i="30"/>
  <c r="BD33" i="30"/>
  <c r="BC33" i="30"/>
  <c r="BP33" i="30"/>
  <c r="BO33" i="30"/>
  <c r="BN36" i="30"/>
  <c r="Z33" i="30"/>
  <c r="T33" i="30"/>
  <c r="R36" i="30"/>
  <c r="S33" i="30"/>
  <c r="CM58" i="30"/>
  <c r="CN58" i="30"/>
  <c r="Y63" i="30"/>
  <c r="Z63" i="30"/>
  <c r="AK63" i="30"/>
  <c r="AL63" i="30"/>
  <c r="BU63" i="30"/>
  <c r="BV63" i="30"/>
  <c r="CJ45" i="30"/>
  <c r="CN38" i="30"/>
  <c r="CH30" i="30"/>
  <c r="CG30" i="30"/>
  <c r="CM24" i="30"/>
  <c r="CN24" i="30"/>
  <c r="CN17" i="30"/>
  <c r="CM17" i="30"/>
  <c r="CM14" i="30"/>
  <c r="CN14" i="30"/>
  <c r="AQ7" i="30"/>
  <c r="CL7" i="30"/>
  <c r="AR7" i="30"/>
  <c r="BH36" i="30"/>
  <c r="CF36" i="30" s="1"/>
  <c r="BJ33" i="30"/>
  <c r="BI33" i="30"/>
  <c r="BZ36" i="30"/>
  <c r="CB33" i="30"/>
  <c r="CA33" i="30"/>
  <c r="AF33" i="30"/>
  <c r="AE33" i="30"/>
  <c r="AD36" i="30"/>
  <c r="D36" i="30"/>
  <c r="AN33" i="30"/>
  <c r="AH36" i="30"/>
  <c r="CN15" i="30"/>
  <c r="BT37" i="30"/>
  <c r="BU36" i="30"/>
  <c r="X37" i="30"/>
  <c r="Z36" i="30"/>
  <c r="Y36" i="30"/>
  <c r="AB36" i="30"/>
  <c r="CM52" i="30"/>
  <c r="CN52" i="30"/>
  <c r="CB63" i="30"/>
  <c r="BI63" i="30"/>
  <c r="BJ63" i="30"/>
  <c r="CN43" i="30"/>
  <c r="CM43" i="30"/>
  <c r="CN65" i="30"/>
  <c r="CN39" i="30"/>
  <c r="CM61" i="30"/>
  <c r="CN61" i="30"/>
  <c r="CM55" i="30"/>
  <c r="CN55" i="30"/>
  <c r="CN48" i="30"/>
  <c r="CM48" i="30"/>
  <c r="CN62" i="30"/>
  <c r="CM62" i="30"/>
  <c r="AW63" i="30"/>
  <c r="AX63" i="30"/>
  <c r="CN40" i="30"/>
  <c r="CM40" i="30"/>
  <c r="CL45" i="30"/>
  <c r="CN56" i="30"/>
  <c r="M63" i="30"/>
  <c r="N63" i="30"/>
  <c r="CN42" i="30"/>
  <c r="CM42" i="30"/>
  <c r="AR30" i="30"/>
  <c r="AQ30" i="30"/>
  <c r="CN27" i="30"/>
  <c r="CM27" i="30"/>
  <c r="CN16" i="30"/>
  <c r="CM11" i="30"/>
  <c r="CN11" i="30"/>
  <c r="CN21" i="30"/>
  <c r="CN19" i="30"/>
  <c r="CM19" i="30"/>
  <c r="AR20" i="30"/>
  <c r="AQ20" i="30"/>
  <c r="AP12" i="30"/>
  <c r="AQ12" i="30" s="1"/>
  <c r="AT36" i="30"/>
  <c r="CD33" i="30"/>
  <c r="BR36" i="30"/>
  <c r="BV36" i="30" s="1"/>
  <c r="CN23" i="30"/>
  <c r="CM23" i="30"/>
  <c r="CH20" i="30"/>
  <c r="CG20" i="30"/>
  <c r="BX36" i="30"/>
  <c r="CM53" i="30"/>
  <c r="CN53" i="30"/>
  <c r="CN47" i="30"/>
  <c r="CN57" i="30"/>
  <c r="F36" i="30"/>
  <c r="AP33" i="30"/>
  <c r="H33" i="30"/>
  <c r="G33" i="30"/>
  <c r="CF33" i="30"/>
  <c r="CL30" i="30"/>
  <c r="CG7" i="30"/>
  <c r="CF12" i="30"/>
  <c r="CG12" i="30" s="1"/>
  <c r="CH7" i="30"/>
  <c r="AJ36" i="30"/>
  <c r="AK33" i="30"/>
  <c r="AL33" i="30"/>
  <c r="CJ20" i="30"/>
  <c r="CJ7" i="30"/>
  <c r="CM35" i="30"/>
  <c r="CM34" i="30"/>
  <c r="CM47" i="30"/>
  <c r="CM39" i="30"/>
  <c r="CM38" i="30"/>
  <c r="CM32" i="30"/>
  <c r="CM10" i="30"/>
  <c r="CM8" i="30"/>
  <c r="CM31" i="30"/>
  <c r="CL12" i="30"/>
  <c r="CM12" i="30" s="1"/>
  <c r="L36" i="30"/>
  <c r="M33" i="30"/>
  <c r="N33" i="30"/>
  <c r="CN52" i="29"/>
  <c r="CJ63" i="29"/>
  <c r="CN19" i="29"/>
  <c r="CN17" i="29"/>
  <c r="BT36" i="29"/>
  <c r="BV33" i="29"/>
  <c r="N36" i="29"/>
  <c r="CN11" i="29"/>
  <c r="BP36" i="29"/>
  <c r="AR20" i="29"/>
  <c r="CF36" i="29"/>
  <c r="AX36" i="29"/>
  <c r="CH20" i="29"/>
  <c r="CH7" i="29"/>
  <c r="AN36" i="29"/>
  <c r="CD36" i="29"/>
  <c r="Z36" i="29"/>
  <c r="CN65" i="29"/>
  <c r="CN56" i="29"/>
  <c r="H63" i="29"/>
  <c r="CN42" i="29"/>
  <c r="BP63" i="29"/>
  <c r="CF63" i="29"/>
  <c r="CH45" i="29"/>
  <c r="CN54" i="29"/>
  <c r="CN27" i="29"/>
  <c r="CN23" i="29"/>
  <c r="CN16" i="29"/>
  <c r="CN15" i="29"/>
  <c r="CL7" i="29"/>
  <c r="AR7" i="29"/>
  <c r="CJ33" i="29"/>
  <c r="CL20" i="29"/>
  <c r="CN13" i="29"/>
  <c r="CN9" i="29"/>
  <c r="AL36" i="29"/>
  <c r="CN60" i="29"/>
  <c r="BD36" i="29"/>
  <c r="CJ30" i="29"/>
  <c r="CF33" i="29"/>
  <c r="CN66" i="29"/>
  <c r="CN38" i="29"/>
  <c r="CL45" i="29"/>
  <c r="CN44" i="29"/>
  <c r="CN29" i="29"/>
  <c r="CN25" i="29"/>
  <c r="CL30" i="29"/>
  <c r="CN21" i="29"/>
  <c r="CD63" i="29"/>
  <c r="CH30" i="29"/>
  <c r="T36" i="29"/>
  <c r="AF36" i="29"/>
  <c r="AN63" i="29"/>
  <c r="CN55" i="29"/>
  <c r="CN49" i="29"/>
  <c r="CN51" i="29"/>
  <c r="CN48" i="29"/>
  <c r="Z63" i="29"/>
  <c r="CN46" i="29"/>
  <c r="AF63" i="29"/>
  <c r="T63" i="29"/>
  <c r="CB63" i="29"/>
  <c r="BD63" i="29"/>
  <c r="N63" i="29"/>
  <c r="AR45" i="29"/>
  <c r="H36" i="29"/>
  <c r="AP36" i="29"/>
  <c r="CL33" i="29"/>
  <c r="AR33" i="29"/>
  <c r="BJ36" i="29"/>
  <c r="CJ7" i="29"/>
  <c r="CN50" i="29"/>
  <c r="CB36" i="29"/>
  <c r="CJ20" i="29"/>
  <c r="CL63" i="28"/>
  <c r="CN45" i="28"/>
  <c r="CN66" i="28"/>
  <c r="CN62" i="28"/>
  <c r="CN58" i="28"/>
  <c r="BJ63" i="28"/>
  <c r="CN50" i="28"/>
  <c r="CN27" i="28"/>
  <c r="AF63" i="28"/>
  <c r="CH30" i="28"/>
  <c r="CJ20" i="28"/>
  <c r="AL36" i="28"/>
  <c r="P36" i="28"/>
  <c r="D36" i="28"/>
  <c r="AN33" i="28"/>
  <c r="CN43" i="28"/>
  <c r="CN18" i="28"/>
  <c r="AR20" i="28"/>
  <c r="BR36" i="28"/>
  <c r="J36" i="28"/>
  <c r="AR30" i="28"/>
  <c r="CN14" i="28"/>
  <c r="Z36" i="28"/>
  <c r="CN59" i="28"/>
  <c r="T63" i="28"/>
  <c r="AP63" i="28"/>
  <c r="AR45" i="28"/>
  <c r="CN54" i="28"/>
  <c r="CN28" i="28"/>
  <c r="AN63" i="28"/>
  <c r="CN25" i="28"/>
  <c r="CJ7" i="28"/>
  <c r="CN22" i="28"/>
  <c r="CJ30" i="28"/>
  <c r="CN17" i="28"/>
  <c r="BZ36" i="28"/>
  <c r="CB33" i="28"/>
  <c r="BB36" i="28"/>
  <c r="BD33" i="28"/>
  <c r="AR7" i="28"/>
  <c r="CL7" i="28"/>
  <c r="AR33" i="28"/>
  <c r="H33" i="28"/>
  <c r="CL30" i="28"/>
  <c r="CH20" i="28"/>
  <c r="CN61" i="28"/>
  <c r="CB63" i="28"/>
  <c r="CN49" i="28"/>
  <c r="Z63" i="28"/>
  <c r="CN46" i="28"/>
  <c r="BV63" i="28"/>
  <c r="AB36" i="28"/>
  <c r="N36" i="28"/>
  <c r="CN42" i="28"/>
  <c r="CN29" i="28"/>
  <c r="T33" i="28"/>
  <c r="CN65" i="28"/>
  <c r="AX63" i="28"/>
  <c r="CN57" i="28"/>
  <c r="AL63" i="28"/>
  <c r="CN48" i="28"/>
  <c r="CN44" i="28"/>
  <c r="CF63" i="28"/>
  <c r="CH45" i="28"/>
  <c r="H63" i="28"/>
  <c r="BN36" i="28"/>
  <c r="BP33" i="28"/>
  <c r="CN20" i="28"/>
  <c r="CH7" i="28"/>
  <c r="CF33" i="28"/>
  <c r="CL33" i="28" s="1"/>
  <c r="CJ63" i="28"/>
  <c r="CN26" i="28"/>
  <c r="BF36" i="28"/>
  <c r="AT36" i="28"/>
  <c r="CD33" i="28"/>
  <c r="AF33" i="28"/>
  <c r="BT36" i="28"/>
  <c r="BV33" i="28"/>
  <c r="T36" i="28"/>
  <c r="AP36" i="28"/>
  <c r="CF63" i="24"/>
  <c r="CH20" i="24"/>
  <c r="CD63" i="24"/>
  <c r="T63" i="24"/>
  <c r="CB33" i="24"/>
  <c r="BV33" i="24"/>
  <c r="BV36" i="24"/>
  <c r="BP36" i="24"/>
  <c r="BP63" i="24"/>
  <c r="BJ33" i="24"/>
  <c r="BD33" i="24"/>
  <c r="AX33" i="24"/>
  <c r="AL33" i="24"/>
  <c r="AF33" i="24"/>
  <c r="Z33" i="24"/>
  <c r="T33" i="24"/>
  <c r="N33" i="24"/>
  <c r="H63" i="24"/>
  <c r="D36" i="24"/>
  <c r="H33" i="24"/>
  <c r="CJ30" i="24" l="1"/>
  <c r="CN30" i="24" s="1"/>
  <c r="CH63" i="24"/>
  <c r="CN56" i="24"/>
  <c r="BD63" i="24"/>
  <c r="AZ36" i="24"/>
  <c r="CD33" i="24"/>
  <c r="CN57" i="24"/>
  <c r="CF36" i="24"/>
  <c r="CN44" i="24"/>
  <c r="AP63" i="24"/>
  <c r="CL63" i="24"/>
  <c r="CN60" i="24"/>
  <c r="AR30" i="24"/>
  <c r="AN33" i="24"/>
  <c r="CN7" i="24"/>
  <c r="AP33" i="24"/>
  <c r="F36" i="24"/>
  <c r="CN41" i="24"/>
  <c r="CJ45" i="24"/>
  <c r="AR45" i="24"/>
  <c r="AN63" i="24"/>
  <c r="CN20" i="24"/>
  <c r="AR20" i="24"/>
  <c r="AN36" i="24"/>
  <c r="CG36" i="30"/>
  <c r="CF37" i="30"/>
  <c r="CN30" i="30"/>
  <c r="CM30" i="30"/>
  <c r="F37" i="30"/>
  <c r="H36" i="30"/>
  <c r="AP36" i="30"/>
  <c r="G36" i="30"/>
  <c r="CL63" i="30"/>
  <c r="CN45" i="30"/>
  <c r="CM45" i="30"/>
  <c r="CJ33" i="30"/>
  <c r="BN37" i="30"/>
  <c r="BP36" i="30"/>
  <c r="BO36" i="30"/>
  <c r="L37" i="30"/>
  <c r="N36" i="30"/>
  <c r="M36" i="30"/>
  <c r="CH33" i="30"/>
  <c r="CG33" i="30"/>
  <c r="CD36" i="30"/>
  <c r="BT64" i="30"/>
  <c r="BU37" i="30"/>
  <c r="AN36" i="30"/>
  <c r="R37" i="30"/>
  <c r="T36" i="30"/>
  <c r="S36" i="30"/>
  <c r="X64" i="30"/>
  <c r="Y37" i="30"/>
  <c r="AD37" i="30"/>
  <c r="AF36" i="30"/>
  <c r="AE36" i="30"/>
  <c r="CM7" i="30"/>
  <c r="CN7" i="30"/>
  <c r="CJ63" i="30"/>
  <c r="BB37" i="30"/>
  <c r="BD36" i="30"/>
  <c r="BC36" i="30"/>
  <c r="AV64" i="30"/>
  <c r="AW37" i="30"/>
  <c r="AL36" i="30"/>
  <c r="AJ37" i="30"/>
  <c r="AK36" i="30"/>
  <c r="AR33" i="30"/>
  <c r="CL33" i="30"/>
  <c r="AQ33" i="30"/>
  <c r="BZ37" i="30"/>
  <c r="CB36" i="30"/>
  <c r="CA36" i="30"/>
  <c r="BH37" i="30"/>
  <c r="BJ36" i="30"/>
  <c r="BI36" i="30"/>
  <c r="CN20" i="30"/>
  <c r="CM20" i="30"/>
  <c r="AX36" i="30"/>
  <c r="CG63" i="30"/>
  <c r="CH63" i="30"/>
  <c r="AR63" i="30"/>
  <c r="AQ63" i="30"/>
  <c r="CH36" i="29"/>
  <c r="AR63" i="29"/>
  <c r="BV36" i="29"/>
  <c r="AR36" i="29"/>
  <c r="CL36" i="29"/>
  <c r="CN20" i="29"/>
  <c r="CN7" i="29"/>
  <c r="CN33" i="29"/>
  <c r="CH63" i="29"/>
  <c r="CJ36" i="29"/>
  <c r="CN30" i="29"/>
  <c r="CL63" i="29"/>
  <c r="CN45" i="29"/>
  <c r="CH33" i="29"/>
  <c r="BP36" i="28"/>
  <c r="CN30" i="28"/>
  <c r="BJ36" i="28"/>
  <c r="CB36" i="28"/>
  <c r="AF36" i="28"/>
  <c r="CJ33" i="28"/>
  <c r="BV36" i="28"/>
  <c r="CN7" i="28"/>
  <c r="BD36" i="28"/>
  <c r="CF36" i="28"/>
  <c r="CL36" i="28" s="1"/>
  <c r="AR63" i="28"/>
  <c r="CN63" i="28"/>
  <c r="CD36" i="28"/>
  <c r="AX36" i="28"/>
  <c r="CH33" i="28"/>
  <c r="CH63" i="28"/>
  <c r="AN36" i="28"/>
  <c r="H36" i="28"/>
  <c r="CB36" i="24"/>
  <c r="BJ36" i="24"/>
  <c r="BD36" i="24"/>
  <c r="AX36" i="24"/>
  <c r="AL36" i="24"/>
  <c r="AF36" i="24"/>
  <c r="Z36" i="24"/>
  <c r="T36" i="24"/>
  <c r="N36" i="24"/>
  <c r="H36" i="24"/>
  <c r="CH33" i="24" l="1"/>
  <c r="CD36" i="24"/>
  <c r="CJ36" i="24" s="1"/>
  <c r="CJ33" i="24"/>
  <c r="AP36" i="24"/>
  <c r="CL33" i="24"/>
  <c r="AR33" i="24"/>
  <c r="AR63" i="24"/>
  <c r="CJ63" i="24"/>
  <c r="CN45" i="24"/>
  <c r="AR36" i="24"/>
  <c r="BH64" i="30"/>
  <c r="BI37" i="30"/>
  <c r="AJ64" i="30"/>
  <c r="AK37" i="30"/>
  <c r="AD64" i="30"/>
  <c r="AE37" i="30"/>
  <c r="BT67" i="30"/>
  <c r="BU64" i="30"/>
  <c r="CN33" i="30"/>
  <c r="CM33" i="30"/>
  <c r="X67" i="30"/>
  <c r="Y64" i="30"/>
  <c r="L64" i="30"/>
  <c r="M37" i="30"/>
  <c r="BN64" i="30"/>
  <c r="BO37" i="30"/>
  <c r="AR36" i="30"/>
  <c r="AQ36" i="30"/>
  <c r="CL36" i="30"/>
  <c r="AP37" i="30"/>
  <c r="CF64" i="30"/>
  <c r="CG37" i="30"/>
  <c r="R64" i="30"/>
  <c r="S37" i="30"/>
  <c r="CJ36" i="30"/>
  <c r="BZ64" i="30"/>
  <c r="CA37" i="30"/>
  <c r="AV67" i="30"/>
  <c r="AW64" i="30"/>
  <c r="BB64" i="30"/>
  <c r="BC37" i="30"/>
  <c r="CM63" i="30"/>
  <c r="CN63" i="30"/>
  <c r="F64" i="30"/>
  <c r="G37" i="30"/>
  <c r="CH36" i="30"/>
  <c r="CN36" i="29"/>
  <c r="CN63" i="29"/>
  <c r="CJ36" i="28"/>
  <c r="CH36" i="28"/>
  <c r="CN33" i="28"/>
  <c r="AR36" i="28"/>
  <c r="CH36" i="24" l="1"/>
  <c r="CN33" i="24"/>
  <c r="CL36" i="24"/>
  <c r="CN63" i="24"/>
  <c r="S64" i="30"/>
  <c r="R67" i="30"/>
  <c r="CN36" i="30"/>
  <c r="CM36" i="30"/>
  <c r="CL37" i="30"/>
  <c r="BC64" i="30"/>
  <c r="BB67" i="30"/>
  <c r="CF67" i="30"/>
  <c r="CG64" i="30"/>
  <c r="AP64" i="30"/>
  <c r="AQ37" i="30"/>
  <c r="AJ67" i="30"/>
  <c r="AK64" i="30"/>
  <c r="CA64" i="30"/>
  <c r="BZ67" i="30"/>
  <c r="L67" i="30"/>
  <c r="M64" i="30"/>
  <c r="BU67" i="30"/>
  <c r="BH67" i="30"/>
  <c r="BI64" i="30"/>
  <c r="G64" i="30"/>
  <c r="F67" i="30"/>
  <c r="AW67" i="30"/>
  <c r="BO64" i="30"/>
  <c r="BN67" i="30"/>
  <c r="Y67" i="30"/>
  <c r="AE64" i="30"/>
  <c r="AD67" i="30"/>
  <c r="CN36" i="28"/>
  <c r="CN36" i="24" l="1"/>
  <c r="CG67" i="30"/>
  <c r="CL64" i="30"/>
  <c r="CM37" i="30"/>
  <c r="AE67" i="30"/>
  <c r="BO67" i="30"/>
  <c r="AK67" i="30"/>
  <c r="AQ64" i="30"/>
  <c r="AP67" i="30"/>
  <c r="S67" i="30"/>
  <c r="G67" i="30"/>
  <c r="BI67" i="30"/>
  <c r="M67" i="30"/>
  <c r="CA67" i="30"/>
  <c r="BC67" i="30"/>
  <c r="AQ67" i="30" l="1"/>
  <c r="CM64" i="30"/>
  <c r="CL67" i="30"/>
  <c r="CM67" i="30" l="1"/>
  <c r="CP43" i="2" l="1"/>
  <c r="CI44" i="2"/>
  <c r="CG44" i="2"/>
  <c r="CI43" i="2"/>
  <c r="CJ43" i="2" s="1"/>
  <c r="CG43" i="2"/>
  <c r="CI42" i="2"/>
  <c r="CA34" i="2"/>
  <c r="CA42" i="2"/>
  <c r="CA30" i="2"/>
  <c r="BU34" i="2"/>
  <c r="BU42" i="2"/>
  <c r="BU30" i="2"/>
  <c r="BO34" i="2"/>
  <c r="BO42" i="2"/>
  <c r="BO30" i="2"/>
  <c r="BI42" i="2"/>
  <c r="BI34" i="2"/>
  <c r="BI30" i="2"/>
  <c r="BC34" i="2"/>
  <c r="BC42" i="2"/>
  <c r="BC30" i="2"/>
  <c r="AW34" i="2"/>
  <c r="AW42" i="2"/>
  <c r="AT6" i="30" s="1"/>
  <c r="AW30" i="2"/>
  <c r="AJ42" i="2"/>
  <c r="AD42" i="2"/>
  <c r="AD45" i="2"/>
  <c r="AE45" i="2" s="1"/>
  <c r="X42" i="2"/>
  <c r="V6" i="30" s="1"/>
  <c r="R42" i="2"/>
  <c r="P6" i="30" s="1"/>
  <c r="L42" i="2"/>
  <c r="J6" i="30" s="1"/>
  <c r="M44" i="2"/>
  <c r="AR44" i="2"/>
  <c r="CP44" i="2" s="1"/>
  <c r="AR43" i="2"/>
  <c r="AR42" i="2"/>
  <c r="CP42" i="2" s="1"/>
  <c r="AP44" i="2"/>
  <c r="CN44" i="2" s="1"/>
  <c r="AP43" i="2"/>
  <c r="CN43" i="2" s="1"/>
  <c r="CC45" i="2"/>
  <c r="CD45" i="2" s="1"/>
  <c r="CA45" i="2"/>
  <c r="CB45" i="2" s="1"/>
  <c r="CD44" i="2"/>
  <c r="CD43" i="2"/>
  <c r="CB43" i="2"/>
  <c r="BW45" i="2"/>
  <c r="BX45" i="2" s="1"/>
  <c r="BX44" i="2"/>
  <c r="BV44" i="2"/>
  <c r="BX43" i="2"/>
  <c r="BQ45" i="2"/>
  <c r="BR45" i="2" s="1"/>
  <c r="BR44" i="2"/>
  <c r="BR43" i="2"/>
  <c r="BK45" i="2"/>
  <c r="BL45" i="2" s="1"/>
  <c r="BL44" i="2"/>
  <c r="BJ44" i="2"/>
  <c r="BL43" i="2"/>
  <c r="BE45" i="2"/>
  <c r="BF45" i="2" s="1"/>
  <c r="BF44" i="2"/>
  <c r="BF43" i="2"/>
  <c r="AY45" i="2"/>
  <c r="AZ45" i="2" s="1"/>
  <c r="AW45" i="2"/>
  <c r="AX45" i="2" s="1"/>
  <c r="AZ44" i="2"/>
  <c r="AX44" i="2"/>
  <c r="AZ43" i="2"/>
  <c r="AX43" i="2"/>
  <c r="N45" i="2"/>
  <c r="O45" i="2" s="1"/>
  <c r="L45" i="2"/>
  <c r="M45" i="2" s="1"/>
  <c r="O44" i="2"/>
  <c r="O43" i="2"/>
  <c r="M43" i="2"/>
  <c r="T45" i="2"/>
  <c r="U45" i="2" s="1"/>
  <c r="U44" i="2"/>
  <c r="U43" i="2"/>
  <c r="Z45" i="2"/>
  <c r="AA45" i="2" s="1"/>
  <c r="AA44" i="2"/>
  <c r="Y44" i="2"/>
  <c r="AA43" i="2"/>
  <c r="AK44" i="2"/>
  <c r="AL45" i="2"/>
  <c r="AM45" i="2" s="1"/>
  <c r="AM44" i="2"/>
  <c r="AM43" i="2"/>
  <c r="AF45" i="2"/>
  <c r="AG45" i="2" s="1"/>
  <c r="AG44" i="2"/>
  <c r="AG43" i="2"/>
  <c r="AJ34" i="2"/>
  <c r="AJ30" i="2"/>
  <c r="AD34" i="2"/>
  <c r="AD30" i="2"/>
  <c r="X34" i="2"/>
  <c r="X30" i="2"/>
  <c r="R34" i="2"/>
  <c r="R30" i="2"/>
  <c r="AY37" i="2"/>
  <c r="AZ37" i="2" s="1"/>
  <c r="AZ36" i="2"/>
  <c r="AZ35" i="2"/>
  <c r="AY33" i="2"/>
  <c r="AZ33" i="2" s="1"/>
  <c r="AZ32" i="2"/>
  <c r="AZ31" i="2"/>
  <c r="AY29" i="2"/>
  <c r="AZ29" i="2" s="1"/>
  <c r="AZ28" i="2"/>
  <c r="AZ27" i="2"/>
  <c r="AY25" i="2"/>
  <c r="AZ25" i="2" s="1"/>
  <c r="AZ24" i="2"/>
  <c r="AZ23" i="2"/>
  <c r="AL37" i="2"/>
  <c r="AM37" i="2" s="1"/>
  <c r="AM36" i="2"/>
  <c r="AM35" i="2"/>
  <c r="AL33" i="2"/>
  <c r="AM33" i="2" s="1"/>
  <c r="AM32" i="2"/>
  <c r="AM31" i="2"/>
  <c r="AL29" i="2"/>
  <c r="AM29" i="2" s="1"/>
  <c r="AM28" i="2"/>
  <c r="AM27" i="2"/>
  <c r="AL25" i="2"/>
  <c r="AM25" i="2" s="1"/>
  <c r="AM24" i="2"/>
  <c r="AM23" i="2"/>
  <c r="AF37" i="2"/>
  <c r="AG37" i="2" s="1"/>
  <c r="AG36" i="2"/>
  <c r="AG35" i="2"/>
  <c r="AF33" i="2"/>
  <c r="AG33" i="2" s="1"/>
  <c r="AG32" i="2"/>
  <c r="AG31" i="2"/>
  <c r="AF29" i="2"/>
  <c r="AG29" i="2" s="1"/>
  <c r="AG28" i="2"/>
  <c r="AG27" i="2"/>
  <c r="AF25" i="2"/>
  <c r="AG25" i="2" s="1"/>
  <c r="AG24" i="2"/>
  <c r="AG23" i="2"/>
  <c r="Z37" i="2"/>
  <c r="AA37" i="2" s="1"/>
  <c r="AA36" i="2"/>
  <c r="AA35" i="2"/>
  <c r="Z33" i="2"/>
  <c r="AA33" i="2" s="1"/>
  <c r="AA32" i="2"/>
  <c r="AA31" i="2"/>
  <c r="Z29" i="2"/>
  <c r="AA29" i="2" s="1"/>
  <c r="AA28" i="2"/>
  <c r="AA27" i="2"/>
  <c r="Z25" i="2"/>
  <c r="AA25" i="2" s="1"/>
  <c r="AA24" i="2"/>
  <c r="AA23" i="2"/>
  <c r="T37" i="2"/>
  <c r="U37" i="2" s="1"/>
  <c r="U36" i="2"/>
  <c r="U35" i="2"/>
  <c r="T33" i="2"/>
  <c r="U33" i="2" s="1"/>
  <c r="U32" i="2"/>
  <c r="U31" i="2"/>
  <c r="T29" i="2"/>
  <c r="U29" i="2" s="1"/>
  <c r="U28" i="2"/>
  <c r="U27" i="2"/>
  <c r="T25" i="2"/>
  <c r="U25" i="2" s="1"/>
  <c r="U24" i="2"/>
  <c r="U23" i="2"/>
  <c r="L34" i="2"/>
  <c r="L30" i="2"/>
  <c r="CA14" i="2"/>
  <c r="BU14" i="2"/>
  <c r="BO14" i="2"/>
  <c r="BI14" i="2"/>
  <c r="BC14" i="2"/>
  <c r="AW14" i="2"/>
  <c r="AJ14" i="2"/>
  <c r="AD14" i="2"/>
  <c r="X14" i="2"/>
  <c r="R14" i="2"/>
  <c r="AY17" i="2"/>
  <c r="AZ17" i="2" s="1"/>
  <c r="AZ16" i="2"/>
  <c r="AZ15" i="2"/>
  <c r="AY13" i="2"/>
  <c r="AZ13" i="2" s="1"/>
  <c r="AZ12" i="2"/>
  <c r="AZ11" i="2"/>
  <c r="AY9" i="2"/>
  <c r="AZ9" i="2" s="1"/>
  <c r="AZ8" i="2"/>
  <c r="AZ7" i="2"/>
  <c r="AL17" i="2"/>
  <c r="AM17" i="2" s="1"/>
  <c r="AM16" i="2"/>
  <c r="AM15" i="2"/>
  <c r="AL13" i="2"/>
  <c r="AM13" i="2" s="1"/>
  <c r="AM12" i="2"/>
  <c r="AM11" i="2"/>
  <c r="AL9" i="2"/>
  <c r="AM9" i="2" s="1"/>
  <c r="AM8" i="2"/>
  <c r="AM7" i="2"/>
  <c r="AF17" i="2"/>
  <c r="AG17" i="2" s="1"/>
  <c r="AG16" i="2"/>
  <c r="AG15" i="2"/>
  <c r="AF13" i="2"/>
  <c r="AG13" i="2" s="1"/>
  <c r="AG12" i="2"/>
  <c r="AG11" i="2"/>
  <c r="AF9" i="2"/>
  <c r="AG9" i="2" s="1"/>
  <c r="AG8" i="2"/>
  <c r="AG7" i="2"/>
  <c r="Z17" i="2"/>
  <c r="AA17" i="2" s="1"/>
  <c r="AA16" i="2"/>
  <c r="AA15" i="2"/>
  <c r="Z13" i="2"/>
  <c r="AA13" i="2" s="1"/>
  <c r="AA12" i="2"/>
  <c r="AA11" i="2"/>
  <c r="Z9" i="2"/>
  <c r="AA9" i="2" s="1"/>
  <c r="AA8" i="2"/>
  <c r="AA7" i="2"/>
  <c r="T17" i="2"/>
  <c r="U17" i="2" s="1"/>
  <c r="U16" i="2"/>
  <c r="U15" i="2"/>
  <c r="T13" i="2"/>
  <c r="U13" i="2" s="1"/>
  <c r="U12" i="2"/>
  <c r="U11" i="2"/>
  <c r="T9" i="2"/>
  <c r="U9" i="2" s="1"/>
  <c r="U8" i="2"/>
  <c r="U7" i="2"/>
  <c r="O17" i="2"/>
  <c r="N17" i="2"/>
  <c r="O16" i="2"/>
  <c r="O15" i="2"/>
  <c r="O13" i="2"/>
  <c r="N13" i="2"/>
  <c r="O12" i="2"/>
  <c r="O11" i="2"/>
  <c r="O9" i="2"/>
  <c r="N9" i="2"/>
  <c r="O8" i="2"/>
  <c r="O7" i="2"/>
  <c r="CC20" i="2"/>
  <c r="CA20" i="2"/>
  <c r="CC19" i="2"/>
  <c r="CA19" i="2"/>
  <c r="CC18" i="2"/>
  <c r="BW20" i="2"/>
  <c r="BU20" i="2"/>
  <c r="BW19" i="2"/>
  <c r="BU19" i="2"/>
  <c r="BW18" i="2"/>
  <c r="BT6" i="28" s="1"/>
  <c r="BQ20" i="2"/>
  <c r="BO20" i="2"/>
  <c r="BS20" i="2" s="1"/>
  <c r="BQ19" i="2"/>
  <c r="BO19" i="2"/>
  <c r="BQ18" i="2"/>
  <c r="BN6" i="28" s="1"/>
  <c r="BK20" i="2"/>
  <c r="BI20" i="2"/>
  <c r="BK19" i="2"/>
  <c r="BI19" i="2"/>
  <c r="BK18" i="2"/>
  <c r="BH6" i="28" s="1"/>
  <c r="BE20" i="2"/>
  <c r="BC20" i="2"/>
  <c r="BE19" i="2"/>
  <c r="BC19" i="2"/>
  <c r="BE18" i="2"/>
  <c r="BB6" i="28" s="1"/>
  <c r="AY20" i="2"/>
  <c r="AW20" i="2"/>
  <c r="AY19" i="2"/>
  <c r="AW19" i="2"/>
  <c r="AY18" i="2"/>
  <c r="AV6" i="28" s="1"/>
  <c r="AL20" i="2"/>
  <c r="AJ20" i="2"/>
  <c r="AL19" i="2"/>
  <c r="AJ19" i="2"/>
  <c r="AL18" i="2"/>
  <c r="AJ6" i="28" s="1"/>
  <c r="AF20" i="2"/>
  <c r="AD20" i="2"/>
  <c r="AF19" i="2"/>
  <c r="AD19" i="2"/>
  <c r="AF18" i="2"/>
  <c r="AD6" i="28" s="1"/>
  <c r="Z20" i="2"/>
  <c r="X20" i="2"/>
  <c r="Z19" i="2"/>
  <c r="X19" i="2"/>
  <c r="Z18" i="2"/>
  <c r="X6" i="28" s="1"/>
  <c r="T20" i="2"/>
  <c r="R20" i="2"/>
  <c r="T19" i="2"/>
  <c r="R19" i="2"/>
  <c r="V19" i="2" s="1"/>
  <c r="T18" i="2"/>
  <c r="R6" i="28" s="1"/>
  <c r="N20" i="2"/>
  <c r="L20" i="2"/>
  <c r="N19" i="2"/>
  <c r="L19" i="2"/>
  <c r="N18" i="2"/>
  <c r="L14" i="2"/>
  <c r="H45" i="2"/>
  <c r="F45" i="2"/>
  <c r="F42" i="2"/>
  <c r="D6" i="30" s="1"/>
  <c r="H40" i="2"/>
  <c r="H39" i="2"/>
  <c r="H38" i="2"/>
  <c r="F34" i="2"/>
  <c r="F30" i="2"/>
  <c r="H20" i="2"/>
  <c r="H19" i="2"/>
  <c r="H18" i="2"/>
  <c r="F20" i="2"/>
  <c r="F19" i="2"/>
  <c r="F14" i="2"/>
  <c r="E26" i="4"/>
  <c r="F26" i="4"/>
  <c r="G26" i="4"/>
  <c r="H26" i="4"/>
  <c r="I26" i="4"/>
  <c r="J26" i="4"/>
  <c r="K26" i="4"/>
  <c r="L26" i="4"/>
  <c r="M26" i="4"/>
  <c r="N26" i="4"/>
  <c r="O26" i="4"/>
  <c r="D26" i="4"/>
  <c r="CQ44" i="2" l="1"/>
  <c r="BF20" i="2"/>
  <c r="L6" i="28"/>
  <c r="Y65" i="28"/>
  <c r="Y57" i="28"/>
  <c r="Y62" i="28"/>
  <c r="Y59" i="28"/>
  <c r="Y56" i="28"/>
  <c r="Y61" i="28"/>
  <c r="Y60" i="28"/>
  <c r="Y55" i="28"/>
  <c r="Y53" i="28"/>
  <c r="Y52" i="28"/>
  <c r="Y47" i="28"/>
  <c r="Y46" i="28"/>
  <c r="Y29" i="28"/>
  <c r="Y24" i="28"/>
  <c r="Y22" i="28"/>
  <c r="Y21" i="28"/>
  <c r="Y14" i="28"/>
  <c r="Y50" i="28"/>
  <c r="Y39" i="28"/>
  <c r="Y38" i="28"/>
  <c r="Y35" i="28"/>
  <c r="Y28" i="28"/>
  <c r="Y27" i="28"/>
  <c r="Y19" i="28"/>
  <c r="Y16" i="28"/>
  <c r="Y66" i="28"/>
  <c r="Y58" i="28"/>
  <c r="Y51" i="28"/>
  <c r="Y49" i="28"/>
  <c r="Y44" i="28"/>
  <c r="Y43" i="28"/>
  <c r="Y42" i="28"/>
  <c r="Y31" i="28"/>
  <c r="Y25" i="28"/>
  <c r="Y18" i="28"/>
  <c r="Y15" i="28"/>
  <c r="Y54" i="28"/>
  <c r="Y34" i="28"/>
  <c r="Y23" i="28"/>
  <c r="Y17" i="28"/>
  <c r="Y9" i="28"/>
  <c r="Y13" i="28"/>
  <c r="Y32" i="28"/>
  <c r="Y26" i="28"/>
  <c r="Y8" i="28"/>
  <c r="Y11" i="28"/>
  <c r="Y10" i="28"/>
  <c r="Y41" i="28"/>
  <c r="Y40" i="28"/>
  <c r="Y48" i="28"/>
  <c r="Y30" i="28"/>
  <c r="Y7" i="28"/>
  <c r="Y33" i="28"/>
  <c r="Y45" i="28"/>
  <c r="X12" i="28"/>
  <c r="Y12" i="28" s="1"/>
  <c r="Y20" i="28"/>
  <c r="Y36" i="28"/>
  <c r="X37" i="28"/>
  <c r="Y63" i="28"/>
  <c r="CE20" i="2"/>
  <c r="AR45" i="2"/>
  <c r="W65" i="30"/>
  <c r="AA65" i="30" s="1"/>
  <c r="W59" i="30"/>
  <c r="AA59" i="30" s="1"/>
  <c r="W56" i="30"/>
  <c r="AA56" i="30" s="1"/>
  <c r="W53" i="30"/>
  <c r="AA53" i="30" s="1"/>
  <c r="W48" i="30"/>
  <c r="AA48" i="30" s="1"/>
  <c r="W46" i="30"/>
  <c r="AA46" i="30" s="1"/>
  <c r="W61" i="30"/>
  <c r="AA61" i="30" s="1"/>
  <c r="W58" i="30"/>
  <c r="AA58" i="30" s="1"/>
  <c r="W55" i="30"/>
  <c r="AA55" i="30" s="1"/>
  <c r="W52" i="30"/>
  <c r="AA52" i="30" s="1"/>
  <c r="W50" i="30"/>
  <c r="AA50" i="30" s="1"/>
  <c r="W47" i="30"/>
  <c r="AA47" i="30" s="1"/>
  <c r="W54" i="30"/>
  <c r="AA54" i="30" s="1"/>
  <c r="W44" i="30"/>
  <c r="AA44" i="30" s="1"/>
  <c r="W39" i="30"/>
  <c r="AA39" i="30" s="1"/>
  <c r="W30" i="30"/>
  <c r="AA30" i="30" s="1"/>
  <c r="W62" i="30"/>
  <c r="AA62" i="30" s="1"/>
  <c r="W42" i="30"/>
  <c r="AA42" i="30" s="1"/>
  <c r="W38" i="30"/>
  <c r="AA38" i="30" s="1"/>
  <c r="W25" i="30"/>
  <c r="AA25" i="30" s="1"/>
  <c r="W24" i="30"/>
  <c r="AA24" i="30" s="1"/>
  <c r="W57" i="30"/>
  <c r="AA57" i="30" s="1"/>
  <c r="W51" i="30"/>
  <c r="AA51" i="30" s="1"/>
  <c r="W43" i="30"/>
  <c r="AA43" i="30" s="1"/>
  <c r="W32" i="30"/>
  <c r="AA32" i="30" s="1"/>
  <c r="W31" i="30"/>
  <c r="AA31" i="30" s="1"/>
  <c r="W29" i="30"/>
  <c r="AA29" i="30" s="1"/>
  <c r="W18" i="30"/>
  <c r="AA18" i="30" s="1"/>
  <c r="W17" i="30"/>
  <c r="AA17" i="30" s="1"/>
  <c r="W11" i="30"/>
  <c r="AA11" i="30" s="1"/>
  <c r="W8" i="30"/>
  <c r="AA8" i="30" s="1"/>
  <c r="Z6" i="30"/>
  <c r="Z12" i="30" s="1"/>
  <c r="W35" i="30"/>
  <c r="AA35" i="30" s="1"/>
  <c r="W34" i="30"/>
  <c r="AA34" i="30" s="1"/>
  <c r="W28" i="30"/>
  <c r="AA28" i="30" s="1"/>
  <c r="W27" i="30"/>
  <c r="AA27" i="30" s="1"/>
  <c r="W26" i="30"/>
  <c r="AA26" i="30" s="1"/>
  <c r="W23" i="30"/>
  <c r="AA23" i="30" s="1"/>
  <c r="W22" i="30"/>
  <c r="AA22" i="30" s="1"/>
  <c r="W9" i="30"/>
  <c r="AA9" i="30" s="1"/>
  <c r="W66" i="30"/>
  <c r="AA66" i="30" s="1"/>
  <c r="W60" i="30"/>
  <c r="AA60" i="30" s="1"/>
  <c r="W41" i="30"/>
  <c r="AA41" i="30" s="1"/>
  <c r="W40" i="30"/>
  <c r="AA40" i="30" s="1"/>
  <c r="W21" i="30"/>
  <c r="AA21" i="30" s="1"/>
  <c r="W14" i="30"/>
  <c r="AA14" i="30" s="1"/>
  <c r="W13" i="30"/>
  <c r="AA13" i="30" s="1"/>
  <c r="W49" i="30"/>
  <c r="AA49" i="30" s="1"/>
  <c r="W16" i="30"/>
  <c r="AA16" i="30" s="1"/>
  <c r="W10" i="30"/>
  <c r="AA10" i="30" s="1"/>
  <c r="W19" i="30"/>
  <c r="AA19" i="30" s="1"/>
  <c r="W15" i="30"/>
  <c r="AA15" i="30" s="1"/>
  <c r="W20" i="30"/>
  <c r="AA20" i="30" s="1"/>
  <c r="W7" i="30"/>
  <c r="AA7" i="30" s="1"/>
  <c r="W45" i="30"/>
  <c r="AA45" i="30" s="1"/>
  <c r="V12" i="30"/>
  <c r="W12" i="30" s="1"/>
  <c r="AA12" i="30" s="1"/>
  <c r="W33" i="30"/>
  <c r="AA33" i="30" s="1"/>
  <c r="W63" i="30"/>
  <c r="AA63" i="30" s="1"/>
  <c r="W36" i="30"/>
  <c r="AA36" i="30" s="1"/>
  <c r="V37" i="30"/>
  <c r="BC45" i="2"/>
  <c r="BD45" i="2" s="1"/>
  <c r="AZ6" i="30"/>
  <c r="BI45" i="2"/>
  <c r="BJ45" i="2" s="1"/>
  <c r="BF6" i="30"/>
  <c r="CB44" i="2"/>
  <c r="BX6" i="30"/>
  <c r="CI45" i="2"/>
  <c r="AW65" i="28"/>
  <c r="AW58" i="28"/>
  <c r="AW60" i="28"/>
  <c r="AW57" i="28"/>
  <c r="AW62" i="28"/>
  <c r="AW61" i="28"/>
  <c r="AW59" i="28"/>
  <c r="AW56" i="28"/>
  <c r="AW66" i="28"/>
  <c r="AW51" i="28"/>
  <c r="AW48" i="28"/>
  <c r="AW41" i="28"/>
  <c r="AW40" i="28"/>
  <c r="AW31" i="28"/>
  <c r="AW23" i="28"/>
  <c r="AW17" i="28"/>
  <c r="AW14" i="28"/>
  <c r="AW55" i="28"/>
  <c r="AW54" i="28"/>
  <c r="AW47" i="28"/>
  <c r="AW46" i="28"/>
  <c r="AW32" i="28"/>
  <c r="AW29" i="28"/>
  <c r="AW24" i="28"/>
  <c r="AW22" i="28"/>
  <c r="AW21" i="28"/>
  <c r="AW52" i="28"/>
  <c r="AW50" i="28"/>
  <c r="AW44" i="28"/>
  <c r="AW39" i="28"/>
  <c r="AW35" i="28"/>
  <c r="AW28" i="28"/>
  <c r="AW27" i="28"/>
  <c r="AW26" i="28"/>
  <c r="AW19" i="28"/>
  <c r="AW16" i="28"/>
  <c r="AW13" i="28"/>
  <c r="AW9" i="28"/>
  <c r="AW53" i="28"/>
  <c r="AV12" i="28"/>
  <c r="AW12" i="28" s="1"/>
  <c r="AW10" i="28"/>
  <c r="AW43" i="28"/>
  <c r="AW18" i="28"/>
  <c r="AW38" i="28"/>
  <c r="AW34" i="28"/>
  <c r="AW25" i="28"/>
  <c r="AW11" i="28"/>
  <c r="AW49" i="28"/>
  <c r="AW42" i="28"/>
  <c r="AW15" i="28"/>
  <c r="AW8" i="28"/>
  <c r="AW30" i="28"/>
  <c r="AW7" i="28"/>
  <c r="AW33" i="28"/>
  <c r="AW45" i="28"/>
  <c r="AW36" i="28"/>
  <c r="AV37" i="28"/>
  <c r="AW20" i="28"/>
  <c r="AW63" i="28"/>
  <c r="BI62" i="28"/>
  <c r="BI61" i="28"/>
  <c r="BI59" i="28"/>
  <c r="BI56" i="28"/>
  <c r="BI66" i="28"/>
  <c r="BI58" i="28"/>
  <c r="BI55" i="28"/>
  <c r="BI65" i="28"/>
  <c r="BI54" i="28"/>
  <c r="BI52" i="28"/>
  <c r="BI51" i="28"/>
  <c r="BI44" i="28"/>
  <c r="BI39" i="28"/>
  <c r="BI28" i="28"/>
  <c r="BI27" i="28"/>
  <c r="BI26" i="28"/>
  <c r="BI19" i="28"/>
  <c r="BI16" i="28"/>
  <c r="BI13" i="28"/>
  <c r="BI49" i="28"/>
  <c r="BI43" i="28"/>
  <c r="BI42" i="28"/>
  <c r="BI38" i="28"/>
  <c r="BI34" i="28"/>
  <c r="BI25" i="28"/>
  <c r="BI18" i="28"/>
  <c r="BI15" i="28"/>
  <c r="BI57" i="28"/>
  <c r="BI53" i="28"/>
  <c r="BI48" i="28"/>
  <c r="BI41" i="28"/>
  <c r="BI40" i="28"/>
  <c r="BI31" i="28"/>
  <c r="BI23" i="28"/>
  <c r="BI17" i="28"/>
  <c r="BI14" i="28"/>
  <c r="BI8" i="28"/>
  <c r="BI50" i="28"/>
  <c r="BI29" i="28"/>
  <c r="BI22" i="28"/>
  <c r="BI21" i="28"/>
  <c r="BI10" i="28"/>
  <c r="BI46" i="28"/>
  <c r="BI35" i="28"/>
  <c r="BI32" i="28"/>
  <c r="BI24" i="28"/>
  <c r="BI9" i="28"/>
  <c r="BI11" i="28"/>
  <c r="BI60" i="28"/>
  <c r="BI47" i="28"/>
  <c r="BI33" i="28"/>
  <c r="BI30" i="28"/>
  <c r="BI7" i="28"/>
  <c r="BH12" i="28"/>
  <c r="BI12" i="28" s="1"/>
  <c r="BI20" i="28"/>
  <c r="BI45" i="28"/>
  <c r="BI63" i="28"/>
  <c r="BI36" i="28"/>
  <c r="BH37" i="28"/>
  <c r="BL20" i="2"/>
  <c r="CD20" i="2"/>
  <c r="BZ6" i="28"/>
  <c r="AU66" i="30"/>
  <c r="AY66" i="30" s="1"/>
  <c r="AU62" i="30"/>
  <c r="AY62" i="30" s="1"/>
  <c r="AU44" i="30"/>
  <c r="AY44" i="30" s="1"/>
  <c r="AU65" i="30"/>
  <c r="AY65" i="30" s="1"/>
  <c r="AU60" i="30"/>
  <c r="AY60" i="30" s="1"/>
  <c r="AU59" i="30"/>
  <c r="AY59" i="30" s="1"/>
  <c r="AU58" i="30"/>
  <c r="AY58" i="30" s="1"/>
  <c r="AU56" i="30"/>
  <c r="AY56" i="30" s="1"/>
  <c r="AU53" i="30"/>
  <c r="AY53" i="30" s="1"/>
  <c r="AU52" i="30"/>
  <c r="AY52" i="30" s="1"/>
  <c r="AU48" i="30"/>
  <c r="AY48" i="30" s="1"/>
  <c r="AU50" i="30"/>
  <c r="AY50" i="30" s="1"/>
  <c r="AU47" i="30"/>
  <c r="AY47" i="30" s="1"/>
  <c r="AU43" i="30"/>
  <c r="AY43" i="30" s="1"/>
  <c r="AU40" i="30"/>
  <c r="AY40" i="30" s="1"/>
  <c r="AU31" i="30"/>
  <c r="AY31" i="30" s="1"/>
  <c r="AU57" i="30"/>
  <c r="AY57" i="30" s="1"/>
  <c r="AU51" i="30"/>
  <c r="AY51" i="30" s="1"/>
  <c r="AU49" i="30"/>
  <c r="AY49" i="30" s="1"/>
  <c r="AU39" i="30"/>
  <c r="AY39" i="30" s="1"/>
  <c r="AU32" i="30"/>
  <c r="AY32" i="30" s="1"/>
  <c r="AU26" i="30"/>
  <c r="AY26" i="30" s="1"/>
  <c r="AU54" i="30"/>
  <c r="AY54" i="30" s="1"/>
  <c r="AU46" i="30"/>
  <c r="AY46" i="30" s="1"/>
  <c r="AU41" i="30"/>
  <c r="AY41" i="30" s="1"/>
  <c r="AU38" i="30"/>
  <c r="AY38" i="30" s="1"/>
  <c r="AU28" i="30"/>
  <c r="AY28" i="30" s="1"/>
  <c r="AU25" i="30"/>
  <c r="AY25" i="30" s="1"/>
  <c r="AU24" i="30"/>
  <c r="AY24" i="30" s="1"/>
  <c r="AU20" i="30"/>
  <c r="AY20" i="30" s="1"/>
  <c r="AU19" i="30"/>
  <c r="AY19" i="30" s="1"/>
  <c r="AU11" i="30"/>
  <c r="AY11" i="30" s="1"/>
  <c r="AU42" i="30"/>
  <c r="AY42" i="30" s="1"/>
  <c r="AU18" i="30"/>
  <c r="AY18" i="30" s="1"/>
  <c r="AU17" i="30"/>
  <c r="AY17" i="30" s="1"/>
  <c r="AU16" i="30"/>
  <c r="AY16" i="30" s="1"/>
  <c r="AT12" i="30"/>
  <c r="AU12" i="30" s="1"/>
  <c r="AY12" i="30" s="1"/>
  <c r="AU10" i="30"/>
  <c r="AY10" i="30" s="1"/>
  <c r="AU55" i="30"/>
  <c r="AY55" i="30" s="1"/>
  <c r="AU35" i="30"/>
  <c r="AY35" i="30" s="1"/>
  <c r="AU34" i="30"/>
  <c r="AY34" i="30" s="1"/>
  <c r="AU29" i="30"/>
  <c r="AY29" i="30" s="1"/>
  <c r="AU45" i="30"/>
  <c r="AY45" i="30" s="1"/>
  <c r="AU30" i="30"/>
  <c r="AY30" i="30" s="1"/>
  <c r="AU27" i="30"/>
  <c r="AY27" i="30" s="1"/>
  <c r="AU9" i="30"/>
  <c r="AY9" i="30" s="1"/>
  <c r="AU8" i="30"/>
  <c r="AY8" i="30" s="1"/>
  <c r="AU61" i="30"/>
  <c r="AY61" i="30" s="1"/>
  <c r="AU15" i="30"/>
  <c r="AY15" i="30" s="1"/>
  <c r="AU23" i="30"/>
  <c r="AY23" i="30" s="1"/>
  <c r="AU22" i="30"/>
  <c r="AY22" i="30" s="1"/>
  <c r="AU21" i="30"/>
  <c r="AY21" i="30" s="1"/>
  <c r="AX6" i="30"/>
  <c r="AX12" i="30" s="1"/>
  <c r="AU13" i="30"/>
  <c r="AY13" i="30" s="1"/>
  <c r="AU14" i="30"/>
  <c r="AY14" i="30" s="1"/>
  <c r="AU63" i="30"/>
  <c r="AY63" i="30" s="1"/>
  <c r="AU7" i="30"/>
  <c r="AY7" i="30" s="1"/>
  <c r="AU33" i="30"/>
  <c r="AY33" i="30" s="1"/>
  <c r="AT37" i="30"/>
  <c r="AU36" i="30"/>
  <c r="AY36" i="30" s="1"/>
  <c r="BU45" i="2"/>
  <c r="BV45" i="2" s="1"/>
  <c r="BR6" i="30"/>
  <c r="CQ43" i="2"/>
  <c r="H21" i="2"/>
  <c r="F6" i="28"/>
  <c r="E59" i="30"/>
  <c r="I59" i="30" s="1"/>
  <c r="E54" i="30"/>
  <c r="I54" i="30" s="1"/>
  <c r="E49" i="30"/>
  <c r="I49" i="30" s="1"/>
  <c r="E65" i="30"/>
  <c r="I65" i="30" s="1"/>
  <c r="E61" i="30"/>
  <c r="I61" i="30" s="1"/>
  <c r="E60" i="30"/>
  <c r="I60" i="30" s="1"/>
  <c r="E56" i="30"/>
  <c r="I56" i="30" s="1"/>
  <c r="E53" i="30"/>
  <c r="I53" i="30" s="1"/>
  <c r="E51" i="30"/>
  <c r="I51" i="30" s="1"/>
  <c r="E48" i="30"/>
  <c r="I48" i="30" s="1"/>
  <c r="E58" i="30"/>
  <c r="I58" i="30" s="1"/>
  <c r="E52" i="30"/>
  <c r="I52" i="30" s="1"/>
  <c r="E50" i="30"/>
  <c r="I50" i="30" s="1"/>
  <c r="E47" i="30"/>
  <c r="I47" i="30" s="1"/>
  <c r="E46" i="30"/>
  <c r="I46" i="30" s="1"/>
  <c r="E41" i="30"/>
  <c r="I41" i="30" s="1"/>
  <c r="E40" i="30"/>
  <c r="I40" i="30" s="1"/>
  <c r="E34" i="30"/>
  <c r="I34" i="30" s="1"/>
  <c r="E32" i="30"/>
  <c r="I32" i="30" s="1"/>
  <c r="E66" i="30"/>
  <c r="I66" i="30" s="1"/>
  <c r="E57" i="30"/>
  <c r="I57" i="30" s="1"/>
  <c r="E39" i="30"/>
  <c r="I39" i="30" s="1"/>
  <c r="E26" i="30"/>
  <c r="I26" i="30" s="1"/>
  <c r="E62" i="30"/>
  <c r="I62" i="30" s="1"/>
  <c r="E55" i="30"/>
  <c r="I55" i="30" s="1"/>
  <c r="E44" i="30"/>
  <c r="I44" i="30" s="1"/>
  <c r="E43" i="30"/>
  <c r="I43" i="30" s="1"/>
  <c r="E35" i="30"/>
  <c r="I35" i="30" s="1"/>
  <c r="E19" i="30"/>
  <c r="I19" i="30" s="1"/>
  <c r="E16" i="30"/>
  <c r="I16" i="30" s="1"/>
  <c r="E10" i="30"/>
  <c r="I10" i="30" s="1"/>
  <c r="E38" i="30"/>
  <c r="I38" i="30" s="1"/>
  <c r="E28" i="30"/>
  <c r="I28" i="30" s="1"/>
  <c r="E27" i="30"/>
  <c r="I27" i="30" s="1"/>
  <c r="E23" i="30"/>
  <c r="I23" i="30" s="1"/>
  <c r="E18" i="30"/>
  <c r="I18" i="30" s="1"/>
  <c r="E17" i="30"/>
  <c r="I17" i="30" s="1"/>
  <c r="E11" i="30"/>
  <c r="I11" i="30" s="1"/>
  <c r="E42" i="30"/>
  <c r="I42" i="30" s="1"/>
  <c r="E25" i="30"/>
  <c r="I25" i="30" s="1"/>
  <c r="E22" i="30"/>
  <c r="I22" i="30" s="1"/>
  <c r="E14" i="30"/>
  <c r="I14" i="30" s="1"/>
  <c r="E13" i="30"/>
  <c r="I13" i="30" s="1"/>
  <c r="D12" i="30"/>
  <c r="E12" i="30" s="1"/>
  <c r="I12" i="30" s="1"/>
  <c r="E31" i="30"/>
  <c r="I31" i="30" s="1"/>
  <c r="E29" i="30"/>
  <c r="I29" i="30" s="1"/>
  <c r="E15" i="30"/>
  <c r="I15" i="30" s="1"/>
  <c r="E9" i="30"/>
  <c r="I9" i="30" s="1"/>
  <c r="E21" i="30"/>
  <c r="I21" i="30" s="1"/>
  <c r="E24" i="30"/>
  <c r="I24" i="30" s="1"/>
  <c r="E8" i="30"/>
  <c r="I8" i="30" s="1"/>
  <c r="H6" i="30"/>
  <c r="H12" i="30" s="1"/>
  <c r="E7" i="30"/>
  <c r="I7" i="30" s="1"/>
  <c r="E20" i="30"/>
  <c r="I20" i="30" s="1"/>
  <c r="E30" i="30"/>
  <c r="I30" i="30" s="1"/>
  <c r="E63" i="30"/>
  <c r="I63" i="30" s="1"/>
  <c r="E45" i="30"/>
  <c r="I45" i="30" s="1"/>
  <c r="E33" i="30"/>
  <c r="I33" i="30" s="1"/>
  <c r="E36" i="30"/>
  <c r="I36" i="30" s="1"/>
  <c r="D37" i="30"/>
  <c r="P19" i="2"/>
  <c r="S65" i="28"/>
  <c r="S62" i="28"/>
  <c r="S59" i="28"/>
  <c r="S56" i="28"/>
  <c r="S61" i="28"/>
  <c r="S66" i="28"/>
  <c r="S60" i="28"/>
  <c r="S58" i="28"/>
  <c r="S54" i="28"/>
  <c r="S52" i="28"/>
  <c r="S50" i="28"/>
  <c r="S39" i="28"/>
  <c r="S35" i="28"/>
  <c r="S28" i="28"/>
  <c r="S27" i="28"/>
  <c r="S19" i="28"/>
  <c r="S16" i="28"/>
  <c r="S10" i="28"/>
  <c r="S57" i="28"/>
  <c r="S51" i="28"/>
  <c r="S49" i="28"/>
  <c r="S45" i="28"/>
  <c r="S44" i="28"/>
  <c r="S43" i="28"/>
  <c r="S42" i="28"/>
  <c r="S38" i="28"/>
  <c r="S31" i="28"/>
  <c r="S25" i="28"/>
  <c r="S20" i="28"/>
  <c r="S18" i="28"/>
  <c r="S53" i="28"/>
  <c r="S48" i="28"/>
  <c r="S41" i="28"/>
  <c r="S40" i="28"/>
  <c r="S34" i="28"/>
  <c r="S32" i="28"/>
  <c r="S26" i="28"/>
  <c r="S23" i="28"/>
  <c r="S17" i="28"/>
  <c r="R12" i="28"/>
  <c r="S12" i="28" s="1"/>
  <c r="S46" i="28"/>
  <c r="S24" i="28"/>
  <c r="S15" i="28"/>
  <c r="S14" i="28"/>
  <c r="S8" i="28"/>
  <c r="S55" i="28"/>
  <c r="S29" i="28"/>
  <c r="S47" i="28"/>
  <c r="S13" i="28"/>
  <c r="S11" i="28"/>
  <c r="S9" i="28"/>
  <c r="S22" i="28"/>
  <c r="S21" i="28"/>
  <c r="S30" i="28"/>
  <c r="S7" i="28"/>
  <c r="S33" i="28"/>
  <c r="S63" i="28"/>
  <c r="S36" i="28"/>
  <c r="R37" i="28"/>
  <c r="V20" i="2"/>
  <c r="AA19" i="2"/>
  <c r="AE66" i="28"/>
  <c r="AE58" i="28"/>
  <c r="AE65" i="28"/>
  <c r="AE57" i="28"/>
  <c r="AE62" i="28"/>
  <c r="AE60" i="28"/>
  <c r="AE59" i="28"/>
  <c r="AE56" i="28"/>
  <c r="AE53" i="28"/>
  <c r="AE54" i="28"/>
  <c r="AE48" i="28"/>
  <c r="AE41" i="28"/>
  <c r="AE40" i="28"/>
  <c r="AE32" i="28"/>
  <c r="AE26" i="28"/>
  <c r="AE23" i="28"/>
  <c r="AE17" i="28"/>
  <c r="AE13" i="28"/>
  <c r="AD12" i="28"/>
  <c r="AE12" i="28" s="1"/>
  <c r="AE61" i="28"/>
  <c r="AE55" i="28"/>
  <c r="AE52" i="28"/>
  <c r="AE47" i="28"/>
  <c r="AE46" i="28"/>
  <c r="AE38" i="28"/>
  <c r="AE30" i="28"/>
  <c r="AE29" i="28"/>
  <c r="AE24" i="28"/>
  <c r="AE22" i="28"/>
  <c r="AE21" i="28"/>
  <c r="AE50" i="28"/>
  <c r="AE39" i="28"/>
  <c r="AE35" i="28"/>
  <c r="AE28" i="28"/>
  <c r="AE27" i="28"/>
  <c r="AE19" i="28"/>
  <c r="AE16" i="28"/>
  <c r="AE11" i="28"/>
  <c r="AE10" i="28"/>
  <c r="AE9" i="28"/>
  <c r="AE49" i="28"/>
  <c r="AE44" i="28"/>
  <c r="AE42" i="28"/>
  <c r="AE20" i="28"/>
  <c r="AE15" i="28"/>
  <c r="AE14" i="28"/>
  <c r="AE51" i="28"/>
  <c r="AE43" i="28"/>
  <c r="AE34" i="28"/>
  <c r="AE18" i="28"/>
  <c r="AE8" i="28"/>
  <c r="AE31" i="28"/>
  <c r="AE25" i="28"/>
  <c r="AE7" i="28"/>
  <c r="AE45" i="28"/>
  <c r="AE33" i="28"/>
  <c r="AE63" i="28"/>
  <c r="AE36" i="28"/>
  <c r="AD37" i="28"/>
  <c r="BG20" i="2"/>
  <c r="BO60" i="28"/>
  <c r="BO57" i="28"/>
  <c r="BO62" i="28"/>
  <c r="BO61" i="28"/>
  <c r="BO59" i="28"/>
  <c r="BO56" i="28"/>
  <c r="BO66" i="28"/>
  <c r="BO58" i="28"/>
  <c r="BO55" i="28"/>
  <c r="BO65" i="28"/>
  <c r="BO50" i="28"/>
  <c r="BO47" i="28"/>
  <c r="BO46" i="28"/>
  <c r="BO35" i="28"/>
  <c r="BO32" i="28"/>
  <c r="BO29" i="28"/>
  <c r="BO24" i="28"/>
  <c r="BO22" i="28"/>
  <c r="BO11" i="28"/>
  <c r="BO51" i="28"/>
  <c r="BO44" i="28"/>
  <c r="BO39" i="28"/>
  <c r="BO28" i="28"/>
  <c r="BO27" i="28"/>
  <c r="BO26" i="28"/>
  <c r="BO19" i="28"/>
  <c r="BO16" i="28"/>
  <c r="BO54" i="28"/>
  <c r="BO49" i="28"/>
  <c r="BO43" i="28"/>
  <c r="BO42" i="28"/>
  <c r="BO38" i="28"/>
  <c r="BO34" i="28"/>
  <c r="BO25" i="28"/>
  <c r="BO18" i="28"/>
  <c r="BO15" i="28"/>
  <c r="BO10" i="28"/>
  <c r="BO41" i="28"/>
  <c r="BO40" i="28"/>
  <c r="BO20" i="28"/>
  <c r="BO14" i="28"/>
  <c r="BO8" i="28"/>
  <c r="BO52" i="28"/>
  <c r="BO48" i="28"/>
  <c r="BO13" i="28"/>
  <c r="BO9" i="28"/>
  <c r="BO23" i="28"/>
  <c r="BO21" i="28"/>
  <c r="BO17" i="28"/>
  <c r="BO53" i="28"/>
  <c r="BO31" i="28"/>
  <c r="BN12" i="28"/>
  <c r="BO12" i="28" s="1"/>
  <c r="BO7" i="28"/>
  <c r="BO30" i="28"/>
  <c r="BO45" i="28"/>
  <c r="BO63" i="28"/>
  <c r="BO33" i="28"/>
  <c r="BN37" i="28"/>
  <c r="BO36" i="28"/>
  <c r="BR20" i="2"/>
  <c r="BY20" i="2"/>
  <c r="K57" i="30"/>
  <c r="O57" i="30" s="1"/>
  <c r="K66" i="30"/>
  <c r="O66" i="30" s="1"/>
  <c r="K62" i="30"/>
  <c r="O62" i="30" s="1"/>
  <c r="K60" i="30"/>
  <c r="O60" i="30" s="1"/>
  <c r="K54" i="30"/>
  <c r="O54" i="30" s="1"/>
  <c r="K49" i="30"/>
  <c r="O49" i="30" s="1"/>
  <c r="K61" i="30"/>
  <c r="O61" i="30" s="1"/>
  <c r="K55" i="30"/>
  <c r="O55" i="30" s="1"/>
  <c r="K35" i="30"/>
  <c r="O35" i="30" s="1"/>
  <c r="K31" i="30"/>
  <c r="O31" i="30" s="1"/>
  <c r="K29" i="30"/>
  <c r="O29" i="30" s="1"/>
  <c r="K65" i="30"/>
  <c r="O65" i="30" s="1"/>
  <c r="K58" i="30"/>
  <c r="O58" i="30" s="1"/>
  <c r="K41" i="30"/>
  <c r="O41" i="30" s="1"/>
  <c r="K40" i="30"/>
  <c r="O40" i="30" s="1"/>
  <c r="K34" i="30"/>
  <c r="O34" i="30" s="1"/>
  <c r="K32" i="30"/>
  <c r="O32" i="30" s="1"/>
  <c r="K28" i="30"/>
  <c r="O28" i="30" s="1"/>
  <c r="K27" i="30"/>
  <c r="O27" i="30" s="1"/>
  <c r="K56" i="30"/>
  <c r="O56" i="30" s="1"/>
  <c r="K52" i="30"/>
  <c r="O52" i="30" s="1"/>
  <c r="K45" i="30"/>
  <c r="O45" i="30" s="1"/>
  <c r="K43" i="30"/>
  <c r="O43" i="30" s="1"/>
  <c r="K39" i="30"/>
  <c r="O39" i="30" s="1"/>
  <c r="K30" i="30"/>
  <c r="O30" i="30" s="1"/>
  <c r="K21" i="30"/>
  <c r="O21" i="30" s="1"/>
  <c r="K15" i="30"/>
  <c r="O15" i="30" s="1"/>
  <c r="K14" i="30"/>
  <c r="O14" i="30" s="1"/>
  <c r="K13" i="30"/>
  <c r="O13" i="30" s="1"/>
  <c r="K8" i="30"/>
  <c r="O8" i="30" s="1"/>
  <c r="K59" i="30"/>
  <c r="O59" i="30" s="1"/>
  <c r="K44" i="30"/>
  <c r="O44" i="30" s="1"/>
  <c r="K19" i="30"/>
  <c r="O19" i="30" s="1"/>
  <c r="K16" i="30"/>
  <c r="O16" i="30" s="1"/>
  <c r="K10" i="30"/>
  <c r="O10" i="30" s="1"/>
  <c r="K51" i="30"/>
  <c r="O51" i="30" s="1"/>
  <c r="K46" i="30"/>
  <c r="O46" i="30" s="1"/>
  <c r="K38" i="30"/>
  <c r="O38" i="30" s="1"/>
  <c r="K48" i="30"/>
  <c r="O48" i="30" s="1"/>
  <c r="K25" i="30"/>
  <c r="O25" i="30" s="1"/>
  <c r="K24" i="30"/>
  <c r="O24" i="30" s="1"/>
  <c r="K17" i="30"/>
  <c r="O17" i="30" s="1"/>
  <c r="K53" i="30"/>
  <c r="O53" i="30" s="1"/>
  <c r="K47" i="30"/>
  <c r="O47" i="30" s="1"/>
  <c r="K23" i="30"/>
  <c r="O23" i="30" s="1"/>
  <c r="K22" i="30"/>
  <c r="O22" i="30" s="1"/>
  <c r="K26" i="30"/>
  <c r="O26" i="30" s="1"/>
  <c r="K18" i="30"/>
  <c r="O18" i="30" s="1"/>
  <c r="N6" i="30"/>
  <c r="N12" i="30" s="1"/>
  <c r="J12" i="30"/>
  <c r="K12" i="30" s="1"/>
  <c r="O12" i="30" s="1"/>
  <c r="K9" i="30"/>
  <c r="O9" i="30" s="1"/>
  <c r="K50" i="30"/>
  <c r="O50" i="30" s="1"/>
  <c r="K42" i="30"/>
  <c r="O42" i="30" s="1"/>
  <c r="K11" i="30"/>
  <c r="O11" i="30" s="1"/>
  <c r="K20" i="30"/>
  <c r="O20" i="30" s="1"/>
  <c r="K63" i="30"/>
  <c r="O63" i="30" s="1"/>
  <c r="K7" i="30"/>
  <c r="O7" i="30" s="1"/>
  <c r="K33" i="30"/>
  <c r="O33" i="30" s="1"/>
  <c r="J37" i="30"/>
  <c r="K36" i="30"/>
  <c r="O36" i="30" s="1"/>
  <c r="AE43" i="2"/>
  <c r="AB6" i="30"/>
  <c r="BP44" i="2"/>
  <c r="BL6" i="30"/>
  <c r="CD6" i="30" s="1"/>
  <c r="H41" i="2"/>
  <c r="F6" i="29"/>
  <c r="AK66" i="28"/>
  <c r="AK65" i="28"/>
  <c r="AK58" i="28"/>
  <c r="AK60" i="28"/>
  <c r="AK57" i="28"/>
  <c r="AK53" i="28"/>
  <c r="AK59" i="28"/>
  <c r="AK49" i="28"/>
  <c r="AK44" i="28"/>
  <c r="AK43" i="28"/>
  <c r="AK42" i="28"/>
  <c r="AK34" i="28"/>
  <c r="AK31" i="28"/>
  <c r="AK26" i="28"/>
  <c r="AK25" i="28"/>
  <c r="AK18" i="28"/>
  <c r="AK15" i="28"/>
  <c r="AK13" i="28"/>
  <c r="AK56" i="28"/>
  <c r="AK51" i="28"/>
  <c r="AK48" i="28"/>
  <c r="AK41" i="28"/>
  <c r="AK40" i="28"/>
  <c r="AK38" i="28"/>
  <c r="AK32" i="28"/>
  <c r="AK23" i="28"/>
  <c r="AK17" i="28"/>
  <c r="AK55" i="28"/>
  <c r="AK54" i="28"/>
  <c r="AK47" i="28"/>
  <c r="AK46" i="28"/>
  <c r="AK35" i="28"/>
  <c r="AK29" i="28"/>
  <c r="AK24" i="28"/>
  <c r="AK22" i="28"/>
  <c r="AK21" i="28"/>
  <c r="AK14" i="28"/>
  <c r="AK62" i="28"/>
  <c r="AK61" i="28"/>
  <c r="AK50" i="28"/>
  <c r="AK16" i="28"/>
  <c r="AK8" i="28"/>
  <c r="AK11" i="28"/>
  <c r="AK10" i="28"/>
  <c r="AK52" i="28"/>
  <c r="AK19" i="28"/>
  <c r="AK9" i="28"/>
  <c r="AK39" i="28"/>
  <c r="AK28" i="28"/>
  <c r="AK27" i="28"/>
  <c r="AK7" i="28"/>
  <c r="AK20" i="28"/>
  <c r="AK30" i="28"/>
  <c r="AK45" i="28"/>
  <c r="AJ12" i="28"/>
  <c r="AK12" i="28" s="1"/>
  <c r="AK33" i="28"/>
  <c r="AK36" i="28"/>
  <c r="AJ37" i="28"/>
  <c r="AK63" i="28"/>
  <c r="BC66" i="28"/>
  <c r="BC65" i="28"/>
  <c r="BC58" i="28"/>
  <c r="BC60" i="28"/>
  <c r="BC57" i="28"/>
  <c r="BC53" i="28"/>
  <c r="BC52" i="28"/>
  <c r="BC49" i="28"/>
  <c r="BC43" i="28"/>
  <c r="BC42" i="28"/>
  <c r="BC38" i="28"/>
  <c r="BC34" i="28"/>
  <c r="BC25" i="28"/>
  <c r="BC18" i="28"/>
  <c r="BC15" i="28"/>
  <c r="BC10" i="28"/>
  <c r="BC62" i="28"/>
  <c r="BC61" i="28"/>
  <c r="BC48" i="28"/>
  <c r="BC41" i="28"/>
  <c r="BC40" i="28"/>
  <c r="BC31" i="28"/>
  <c r="BC23" i="28"/>
  <c r="BC17" i="28"/>
  <c r="BC59" i="28"/>
  <c r="BC51" i="28"/>
  <c r="BC50" i="28"/>
  <c r="BC47" i="28"/>
  <c r="BC46" i="28"/>
  <c r="BC35" i="28"/>
  <c r="BC32" i="28"/>
  <c r="BC29" i="28"/>
  <c r="BC24" i="28"/>
  <c r="BC22" i="28"/>
  <c r="BC21" i="28"/>
  <c r="BC11" i="28"/>
  <c r="BC55" i="28"/>
  <c r="BC14" i="28"/>
  <c r="BC9" i="28"/>
  <c r="BC56" i="28"/>
  <c r="BC54" i="28"/>
  <c r="BC44" i="28"/>
  <c r="BC39" i="28"/>
  <c r="BC28" i="28"/>
  <c r="BC27" i="28"/>
  <c r="BC26" i="28"/>
  <c r="BC13" i="28"/>
  <c r="BC8" i="28"/>
  <c r="BC16" i="28"/>
  <c r="BC19" i="28"/>
  <c r="BC7" i="28"/>
  <c r="BC20" i="28"/>
  <c r="BC45" i="28"/>
  <c r="BC30" i="28"/>
  <c r="BC63" i="28"/>
  <c r="BB12" i="28"/>
  <c r="BC12" i="28" s="1"/>
  <c r="BC33" i="28"/>
  <c r="BB37" i="28"/>
  <c r="BC36" i="28"/>
  <c r="BU65" i="28"/>
  <c r="BU60" i="28"/>
  <c r="BU57" i="28"/>
  <c r="BU62" i="28"/>
  <c r="BU61" i="28"/>
  <c r="BU59" i="28"/>
  <c r="BU56" i="28"/>
  <c r="BU52" i="28"/>
  <c r="BU48" i="28"/>
  <c r="BU41" i="28"/>
  <c r="BU40" i="28"/>
  <c r="BU35" i="28"/>
  <c r="BU31" i="28"/>
  <c r="BU23" i="28"/>
  <c r="BU17" i="28"/>
  <c r="BU14" i="28"/>
  <c r="BU53" i="28"/>
  <c r="BU50" i="28"/>
  <c r="BU47" i="28"/>
  <c r="BU46" i="28"/>
  <c r="BU32" i="28"/>
  <c r="BU29" i="28"/>
  <c r="BU24" i="28"/>
  <c r="BU22" i="28"/>
  <c r="BU66" i="28"/>
  <c r="BU58" i="28"/>
  <c r="BU55" i="28"/>
  <c r="BU51" i="28"/>
  <c r="BU44" i="28"/>
  <c r="BU39" i="28"/>
  <c r="BU28" i="28"/>
  <c r="BU27" i="28"/>
  <c r="BU26" i="28"/>
  <c r="BU19" i="28"/>
  <c r="BU16" i="28"/>
  <c r="BU13" i="28"/>
  <c r="BU9" i="28"/>
  <c r="BU54" i="28"/>
  <c r="BU38" i="28"/>
  <c r="BU34" i="28"/>
  <c r="BU25" i="28"/>
  <c r="BU21" i="28"/>
  <c r="BU10" i="28"/>
  <c r="BU8" i="28"/>
  <c r="BU49" i="28"/>
  <c r="BU42" i="28"/>
  <c r="BU15" i="28"/>
  <c r="BU18" i="28"/>
  <c r="BU11" i="28"/>
  <c r="BU43" i="28"/>
  <c r="BT12" i="28"/>
  <c r="BU12" i="28" s="1"/>
  <c r="BU7" i="28"/>
  <c r="BU30" i="28"/>
  <c r="BU45" i="28"/>
  <c r="BU20" i="28"/>
  <c r="BU33" i="28"/>
  <c r="BU63" i="28"/>
  <c r="BU36" i="28"/>
  <c r="BT37" i="28"/>
  <c r="BX20" i="2"/>
  <c r="Q65" i="30"/>
  <c r="U65" i="30" s="1"/>
  <c r="Q61" i="30"/>
  <c r="U61" i="30" s="1"/>
  <c r="Q58" i="30"/>
  <c r="U58" i="30" s="1"/>
  <c r="Q55" i="30"/>
  <c r="U55" i="30" s="1"/>
  <c r="Q52" i="30"/>
  <c r="U52" i="30" s="1"/>
  <c r="Q50" i="30"/>
  <c r="U50" i="30" s="1"/>
  <c r="Q47" i="30"/>
  <c r="U47" i="30" s="1"/>
  <c r="Q62" i="30"/>
  <c r="U62" i="30" s="1"/>
  <c r="Q60" i="30"/>
  <c r="U60" i="30" s="1"/>
  <c r="Q57" i="30"/>
  <c r="U57" i="30" s="1"/>
  <c r="Q59" i="30"/>
  <c r="U59" i="30" s="1"/>
  <c r="Q53" i="30"/>
  <c r="U53" i="30" s="1"/>
  <c r="Q48" i="30"/>
  <c r="U48" i="30" s="1"/>
  <c r="Q42" i="30"/>
  <c r="U42" i="30" s="1"/>
  <c r="Q38" i="30"/>
  <c r="U38" i="30" s="1"/>
  <c r="Q66" i="30"/>
  <c r="U66" i="30" s="1"/>
  <c r="Q41" i="30"/>
  <c r="U41" i="30" s="1"/>
  <c r="Q35" i="30"/>
  <c r="U35" i="30" s="1"/>
  <c r="Q34" i="30"/>
  <c r="U34" i="30" s="1"/>
  <c r="Q31" i="30"/>
  <c r="U31" i="30" s="1"/>
  <c r="Q29" i="30"/>
  <c r="U29" i="30" s="1"/>
  <c r="Q23" i="30"/>
  <c r="U23" i="30" s="1"/>
  <c r="Q43" i="30"/>
  <c r="U43" i="30" s="1"/>
  <c r="Q28" i="30"/>
  <c r="U28" i="30" s="1"/>
  <c r="Q27" i="30"/>
  <c r="U27" i="30" s="1"/>
  <c r="Q26" i="30"/>
  <c r="U26" i="30" s="1"/>
  <c r="Q25" i="30"/>
  <c r="U25" i="30" s="1"/>
  <c r="Q24" i="30"/>
  <c r="U24" i="30" s="1"/>
  <c r="Q22" i="30"/>
  <c r="U22" i="30" s="1"/>
  <c r="Q9" i="30"/>
  <c r="U9" i="30" s="1"/>
  <c r="Q8" i="30"/>
  <c r="U8" i="30" s="1"/>
  <c r="Q56" i="30"/>
  <c r="U56" i="30" s="1"/>
  <c r="Q54" i="30"/>
  <c r="U54" i="30" s="1"/>
  <c r="Q49" i="30"/>
  <c r="U49" i="30" s="1"/>
  <c r="Q40" i="30"/>
  <c r="U40" i="30" s="1"/>
  <c r="Q39" i="30"/>
  <c r="U39" i="30" s="1"/>
  <c r="Q21" i="30"/>
  <c r="U21" i="30" s="1"/>
  <c r="Q15" i="30"/>
  <c r="U15" i="30" s="1"/>
  <c r="Q14" i="30"/>
  <c r="U14" i="30" s="1"/>
  <c r="Q13" i="30"/>
  <c r="U13" i="30" s="1"/>
  <c r="P12" i="30"/>
  <c r="Q12" i="30" s="1"/>
  <c r="U12" i="30" s="1"/>
  <c r="T6" i="30"/>
  <c r="T12" i="30" s="1"/>
  <c r="Q51" i="30"/>
  <c r="U51" i="30" s="1"/>
  <c r="Q44" i="30"/>
  <c r="U44" i="30" s="1"/>
  <c r="Q32" i="30"/>
  <c r="U32" i="30" s="1"/>
  <c r="Q11" i="30"/>
  <c r="U11" i="30" s="1"/>
  <c r="Q46" i="30"/>
  <c r="U46" i="30" s="1"/>
  <c r="Q17" i="30"/>
  <c r="U17" i="30" s="1"/>
  <c r="Q10" i="30"/>
  <c r="U10" i="30" s="1"/>
  <c r="Q19" i="30"/>
  <c r="U19" i="30" s="1"/>
  <c r="Q16" i="30"/>
  <c r="U16" i="30" s="1"/>
  <c r="Q18" i="30"/>
  <c r="U18" i="30" s="1"/>
  <c r="Q20" i="30"/>
  <c r="U20" i="30" s="1"/>
  <c r="Q63" i="30"/>
  <c r="U63" i="30" s="1"/>
  <c r="Q7" i="30"/>
  <c r="U7" i="30" s="1"/>
  <c r="Q45" i="30"/>
  <c r="U45" i="30" s="1"/>
  <c r="Q30" i="30"/>
  <c r="U30" i="30" s="1"/>
  <c r="Q33" i="30"/>
  <c r="U33" i="30" s="1"/>
  <c r="P37" i="30"/>
  <c r="Q36" i="30"/>
  <c r="U36" i="30" s="1"/>
  <c r="AK43" i="2"/>
  <c r="AH6" i="30"/>
  <c r="CG42" i="2"/>
  <c r="CK42" i="2" s="1"/>
  <c r="CK44" i="2"/>
  <c r="CL44" i="2" s="1"/>
  <c r="CR44" i="2"/>
  <c r="CP45" i="2"/>
  <c r="CR43" i="2"/>
  <c r="CK45" i="2"/>
  <c r="CL45" i="2" s="1"/>
  <c r="CJ45" i="2"/>
  <c r="CK43" i="2"/>
  <c r="CL43" i="2" s="1"/>
  <c r="CG45" i="2"/>
  <c r="CH45" i="2" s="1"/>
  <c r="CJ44" i="2"/>
  <c r="BV43" i="2"/>
  <c r="BP43" i="2"/>
  <c r="BO45" i="2"/>
  <c r="BP45" i="2" s="1"/>
  <c r="BJ43" i="2"/>
  <c r="BD44" i="2"/>
  <c r="BD43" i="2"/>
  <c r="AJ45" i="2"/>
  <c r="AK45" i="2" s="1"/>
  <c r="AE44" i="2"/>
  <c r="AP42" i="2"/>
  <c r="Y43" i="2"/>
  <c r="X45" i="2"/>
  <c r="Y45" i="2" s="1"/>
  <c r="S44" i="2"/>
  <c r="S43" i="2"/>
  <c r="R45" i="2"/>
  <c r="S45" i="2" s="1"/>
  <c r="CE19" i="2"/>
  <c r="BY19" i="2"/>
  <c r="BS19" i="2"/>
  <c r="BM19" i="2"/>
  <c r="BG19" i="2"/>
  <c r="BA19" i="2"/>
  <c r="AN19" i="2"/>
  <c r="AH19" i="2"/>
  <c r="AB20" i="2"/>
  <c r="AZ20" i="2"/>
  <c r="AN20" i="2"/>
  <c r="AM20" i="2"/>
  <c r="AG20" i="2"/>
  <c r="U20" i="2"/>
  <c r="U19" i="2"/>
  <c r="O20" i="2"/>
  <c r="P20" i="2"/>
  <c r="CC21" i="2"/>
  <c r="CD19" i="2"/>
  <c r="BW21" i="2"/>
  <c r="BX19" i="2"/>
  <c r="BQ21" i="2"/>
  <c r="BR19" i="2"/>
  <c r="BM20" i="2"/>
  <c r="BK21" i="2"/>
  <c r="BL19" i="2"/>
  <c r="BE21" i="2"/>
  <c r="BF19" i="2"/>
  <c r="BA20" i="2"/>
  <c r="AY21" i="2"/>
  <c r="AZ19" i="2"/>
  <c r="AL21" i="2"/>
  <c r="AM19" i="2"/>
  <c r="AH20" i="2"/>
  <c r="AF21" i="2"/>
  <c r="AG19" i="2"/>
  <c r="AB19" i="2"/>
  <c r="AA20" i="2"/>
  <c r="Z21" i="2"/>
  <c r="T21" i="2"/>
  <c r="N21" i="2"/>
  <c r="O19" i="2"/>
  <c r="O63" i="4"/>
  <c r="O65" i="4" s="1"/>
  <c r="N63" i="4"/>
  <c r="N65" i="4" s="1"/>
  <c r="M63" i="4"/>
  <c r="M65" i="4" s="1"/>
  <c r="L63" i="4"/>
  <c r="L65" i="4" s="1"/>
  <c r="K63" i="4"/>
  <c r="K65" i="4" s="1"/>
  <c r="J63" i="4"/>
  <c r="J65" i="4" s="1"/>
  <c r="I63" i="4"/>
  <c r="I65" i="4" s="1"/>
  <c r="H63" i="4"/>
  <c r="H65" i="4" s="1"/>
  <c r="G63" i="4"/>
  <c r="G65" i="4" s="1"/>
  <c r="F63" i="4"/>
  <c r="F65" i="4" s="1"/>
  <c r="E63" i="4"/>
  <c r="E65" i="4" s="1"/>
  <c r="D63" i="4"/>
  <c r="D65" i="4" s="1"/>
  <c r="O53" i="4"/>
  <c r="O55" i="4" s="1"/>
  <c r="N53" i="4"/>
  <c r="N55" i="4" s="1"/>
  <c r="M53" i="4"/>
  <c r="M55" i="4" s="1"/>
  <c r="L53" i="4"/>
  <c r="L55" i="4" s="1"/>
  <c r="K53" i="4"/>
  <c r="K55" i="4" s="1"/>
  <c r="J53" i="4"/>
  <c r="J55" i="4" s="1"/>
  <c r="I53" i="4"/>
  <c r="I55" i="4" s="1"/>
  <c r="H53" i="4"/>
  <c r="H55" i="4" s="1"/>
  <c r="G53" i="4"/>
  <c r="G55" i="4" s="1"/>
  <c r="F53" i="4"/>
  <c r="F55" i="4" s="1"/>
  <c r="E53" i="4"/>
  <c r="E55" i="4" s="1"/>
  <c r="D53" i="4"/>
  <c r="D55" i="4" s="1"/>
  <c r="O46" i="4"/>
  <c r="O48" i="4" s="1"/>
  <c r="N46" i="4"/>
  <c r="N48" i="4" s="1"/>
  <c r="M46" i="4"/>
  <c r="M48" i="4" s="1"/>
  <c r="L46" i="4"/>
  <c r="L48" i="4" s="1"/>
  <c r="K46" i="4"/>
  <c r="K48" i="4" s="1"/>
  <c r="J46" i="4"/>
  <c r="J48" i="4" s="1"/>
  <c r="I46" i="4"/>
  <c r="I48" i="4" s="1"/>
  <c r="H46" i="4"/>
  <c r="H48" i="4" s="1"/>
  <c r="G46" i="4"/>
  <c r="G48" i="4" s="1"/>
  <c r="F46" i="4"/>
  <c r="F48" i="4" s="1"/>
  <c r="E46" i="4"/>
  <c r="E48" i="4" s="1"/>
  <c r="D46" i="4"/>
  <c r="D48" i="4" s="1"/>
  <c r="O39" i="4"/>
  <c r="O41" i="4" s="1"/>
  <c r="N39" i="4"/>
  <c r="N41" i="4" s="1"/>
  <c r="M39" i="4"/>
  <c r="M41" i="4" s="1"/>
  <c r="L39" i="4"/>
  <c r="L41" i="4" s="1"/>
  <c r="K39" i="4"/>
  <c r="K41" i="4" s="1"/>
  <c r="J39" i="4"/>
  <c r="J41" i="4" s="1"/>
  <c r="I39" i="4"/>
  <c r="I41" i="4" s="1"/>
  <c r="H39" i="4"/>
  <c r="H41" i="4" s="1"/>
  <c r="G39" i="4"/>
  <c r="G41" i="4" s="1"/>
  <c r="F39" i="4"/>
  <c r="F41" i="4" s="1"/>
  <c r="E39" i="4"/>
  <c r="E41" i="4" s="1"/>
  <c r="D39" i="4"/>
  <c r="D41" i="4" s="1"/>
  <c r="O32" i="4"/>
  <c r="O34" i="4" s="1"/>
  <c r="N32" i="4"/>
  <c r="N34" i="4" s="1"/>
  <c r="M32" i="4"/>
  <c r="M34" i="4" s="1"/>
  <c r="L32" i="4"/>
  <c r="L34" i="4" s="1"/>
  <c r="K32" i="4"/>
  <c r="K34" i="4" s="1"/>
  <c r="J32" i="4"/>
  <c r="J34" i="4" s="1"/>
  <c r="I32" i="4"/>
  <c r="I34" i="4" s="1"/>
  <c r="H32" i="4"/>
  <c r="H34" i="4" s="1"/>
  <c r="G32" i="4"/>
  <c r="G34" i="4" s="1"/>
  <c r="F32" i="4"/>
  <c r="F34" i="4" s="1"/>
  <c r="E32" i="4"/>
  <c r="E34" i="4" s="1"/>
  <c r="D32" i="4"/>
  <c r="D3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O15" i="4"/>
  <c r="O17" i="4" s="1"/>
  <c r="N15" i="4"/>
  <c r="N17" i="4" s="1"/>
  <c r="M15" i="4"/>
  <c r="M17" i="4" s="1"/>
  <c r="L15" i="4"/>
  <c r="L17" i="4" s="1"/>
  <c r="K15" i="4"/>
  <c r="K17" i="4" s="1"/>
  <c r="J15" i="4"/>
  <c r="J17" i="4" s="1"/>
  <c r="I15" i="4"/>
  <c r="I17" i="4" s="1"/>
  <c r="H15" i="4"/>
  <c r="H17" i="4" s="1"/>
  <c r="G15" i="4"/>
  <c r="G17" i="4" s="1"/>
  <c r="F15" i="4"/>
  <c r="F17" i="4" s="1"/>
  <c r="E15" i="4"/>
  <c r="E17" i="4" s="1"/>
  <c r="D15" i="4"/>
  <c r="D17" i="4" s="1"/>
  <c r="CE28" i="30" l="1"/>
  <c r="CI28" i="30" s="1"/>
  <c r="CE7" i="30"/>
  <c r="CI7" i="30" s="1"/>
  <c r="CE16" i="30"/>
  <c r="CI16" i="30" s="1"/>
  <c r="CE65" i="30"/>
  <c r="CI65" i="30" s="1"/>
  <c r="CE39" i="30"/>
  <c r="CI39" i="30" s="1"/>
  <c r="CE43" i="30"/>
  <c r="CI43" i="30" s="1"/>
  <c r="CE44" i="30"/>
  <c r="CI44" i="30" s="1"/>
  <c r="CE60" i="30"/>
  <c r="CI60" i="30" s="1"/>
  <c r="CE31" i="30"/>
  <c r="CI31" i="30" s="1"/>
  <c r="CE18" i="30"/>
  <c r="CI18" i="30" s="1"/>
  <c r="CE17" i="30"/>
  <c r="CI17" i="30" s="1"/>
  <c r="CE14" i="30"/>
  <c r="CI14" i="30" s="1"/>
  <c r="CE13" i="30"/>
  <c r="CI13" i="30" s="1"/>
  <c r="CE19" i="30"/>
  <c r="CI19" i="30" s="1"/>
  <c r="CE23" i="30"/>
  <c r="CI23" i="30" s="1"/>
  <c r="CE48" i="30"/>
  <c r="CI48" i="30" s="1"/>
  <c r="CE66" i="30"/>
  <c r="CI66" i="30" s="1"/>
  <c r="CE47" i="30"/>
  <c r="CI47" i="30" s="1"/>
  <c r="CE42" i="30"/>
  <c r="CI42" i="30" s="1"/>
  <c r="CE34" i="30"/>
  <c r="CI34" i="30" s="1"/>
  <c r="CD12" i="30"/>
  <c r="CE12" i="30" s="1"/>
  <c r="CI12" i="30" s="1"/>
  <c r="CE25" i="30"/>
  <c r="CI25" i="30" s="1"/>
  <c r="CE9" i="30"/>
  <c r="CI9" i="30" s="1"/>
  <c r="CE24" i="30"/>
  <c r="CI24" i="30" s="1"/>
  <c r="CH6" i="30"/>
  <c r="CH12" i="30" s="1"/>
  <c r="CE27" i="30"/>
  <c r="CI27" i="30" s="1"/>
  <c r="CE46" i="30"/>
  <c r="CI46" i="30" s="1"/>
  <c r="CE61" i="30"/>
  <c r="CI61" i="30" s="1"/>
  <c r="CE51" i="30"/>
  <c r="CI51" i="30" s="1"/>
  <c r="CE56" i="30"/>
  <c r="CI56" i="30" s="1"/>
  <c r="CE35" i="30"/>
  <c r="CI35" i="30" s="1"/>
  <c r="CE54" i="30"/>
  <c r="CI54" i="30" s="1"/>
  <c r="CE41" i="30"/>
  <c r="CI41" i="30" s="1"/>
  <c r="CE26" i="30"/>
  <c r="CI26" i="30" s="1"/>
  <c r="CE10" i="30"/>
  <c r="CI10" i="30" s="1"/>
  <c r="CE15" i="30"/>
  <c r="CI15" i="30" s="1"/>
  <c r="CE21" i="30"/>
  <c r="CI21" i="30" s="1"/>
  <c r="CE40" i="30"/>
  <c r="CI40" i="30" s="1"/>
  <c r="CE50" i="30"/>
  <c r="CI50" i="30" s="1"/>
  <c r="CE58" i="30"/>
  <c r="CI58" i="30" s="1"/>
  <c r="CE62" i="30"/>
  <c r="CI62" i="30" s="1"/>
  <c r="CE49" i="30"/>
  <c r="CI49" i="30" s="1"/>
  <c r="CE32" i="30"/>
  <c r="CI32" i="30" s="1"/>
  <c r="CE22" i="30"/>
  <c r="CI22" i="30" s="1"/>
  <c r="CE8" i="30"/>
  <c r="CI8" i="30" s="1"/>
  <c r="CE11" i="30"/>
  <c r="CI11" i="30" s="1"/>
  <c r="CE29" i="30"/>
  <c r="CI29" i="30" s="1"/>
  <c r="CE38" i="30"/>
  <c r="CI38" i="30" s="1"/>
  <c r="CE52" i="30"/>
  <c r="CI52" i="30" s="1"/>
  <c r="CE53" i="30"/>
  <c r="CI53" i="30" s="1"/>
  <c r="CE59" i="30"/>
  <c r="CI59" i="30" s="1"/>
  <c r="CE57" i="30"/>
  <c r="CI57" i="30" s="1"/>
  <c r="CE55" i="30"/>
  <c r="CI55" i="30" s="1"/>
  <c r="CE30" i="30"/>
  <c r="CI30" i="30" s="1"/>
  <c r="CE20" i="30"/>
  <c r="CI20" i="30" s="1"/>
  <c r="CE45" i="30"/>
  <c r="CI45" i="30" s="1"/>
  <c r="CE63" i="30"/>
  <c r="CI63" i="30" s="1"/>
  <c r="CE33" i="30"/>
  <c r="CI33" i="30" s="1"/>
  <c r="CE36" i="30"/>
  <c r="CI36" i="30" s="1"/>
  <c r="CD37" i="30"/>
  <c r="BT64" i="28"/>
  <c r="BU37" i="28"/>
  <c r="G65" i="29"/>
  <c r="G62" i="29"/>
  <c r="G66" i="29"/>
  <c r="G59" i="29"/>
  <c r="G58" i="29"/>
  <c r="G56" i="29"/>
  <c r="G52" i="29"/>
  <c r="G47" i="29"/>
  <c r="G44" i="29"/>
  <c r="G42" i="29"/>
  <c r="G61" i="29"/>
  <c r="G55" i="29"/>
  <c r="G54" i="29"/>
  <c r="G53" i="29"/>
  <c r="G51" i="29"/>
  <c r="G39" i="29"/>
  <c r="G34" i="29"/>
  <c r="G28" i="29"/>
  <c r="G27" i="29"/>
  <c r="G23" i="29"/>
  <c r="G21" i="29"/>
  <c r="G19" i="29"/>
  <c r="G43" i="29"/>
  <c r="G32" i="29"/>
  <c r="G31" i="29"/>
  <c r="G29" i="29"/>
  <c r="G11" i="29"/>
  <c r="G10" i="29"/>
  <c r="G57" i="29"/>
  <c r="G50" i="29"/>
  <c r="G49" i="29"/>
  <c r="G46" i="29"/>
  <c r="G41" i="29"/>
  <c r="G40" i="29"/>
  <c r="G35" i="29"/>
  <c r="G26" i="29"/>
  <c r="G22" i="29"/>
  <c r="G18" i="29"/>
  <c r="G17" i="29"/>
  <c r="G16" i="29"/>
  <c r="G15" i="29"/>
  <c r="G14" i="29"/>
  <c r="G8" i="29"/>
  <c r="G24" i="29"/>
  <c r="G25" i="29"/>
  <c r="G60" i="29"/>
  <c r="G13" i="29"/>
  <c r="G38" i="29"/>
  <c r="G48" i="29"/>
  <c r="G9" i="29"/>
  <c r="G7" i="29"/>
  <c r="G30" i="29"/>
  <c r="G33" i="29"/>
  <c r="G45" i="29"/>
  <c r="F12" i="29"/>
  <c r="G12" i="29" s="1"/>
  <c r="G20" i="29"/>
  <c r="F37" i="29"/>
  <c r="G63" i="29"/>
  <c r="G36" i="29"/>
  <c r="J64" i="30"/>
  <c r="K37" i="30"/>
  <c r="O37" i="30" s="1"/>
  <c r="N37" i="30"/>
  <c r="AD64" i="28"/>
  <c r="AE37" i="28"/>
  <c r="AX37" i="30"/>
  <c r="AT64" i="30"/>
  <c r="AU37" i="30"/>
  <c r="AY37" i="30" s="1"/>
  <c r="CA66" i="28"/>
  <c r="CA55" i="28"/>
  <c r="CA65" i="28"/>
  <c r="CA60" i="28"/>
  <c r="CA57" i="28"/>
  <c r="CA53" i="28"/>
  <c r="CA59" i="28"/>
  <c r="CA58" i="28"/>
  <c r="CA51" i="28"/>
  <c r="CA49" i="28"/>
  <c r="CA43" i="28"/>
  <c r="CA42" i="28"/>
  <c r="CA38" i="28"/>
  <c r="CA35" i="28"/>
  <c r="CA34" i="28"/>
  <c r="CA25" i="28"/>
  <c r="CA23" i="28"/>
  <c r="CA21" i="28"/>
  <c r="CA18" i="28"/>
  <c r="CA15" i="28"/>
  <c r="CA14" i="28"/>
  <c r="CA10" i="28"/>
  <c r="CA56" i="28"/>
  <c r="CA54" i="28"/>
  <c r="CA48" i="28"/>
  <c r="CA41" i="28"/>
  <c r="CA40" i="28"/>
  <c r="CA31" i="28"/>
  <c r="CA30" i="28"/>
  <c r="CA17" i="28"/>
  <c r="CA52" i="28"/>
  <c r="CA50" i="28"/>
  <c r="CA47" i="28"/>
  <c r="CA46" i="28"/>
  <c r="CA32" i="28"/>
  <c r="CA29" i="28"/>
  <c r="CA24" i="28"/>
  <c r="CA22" i="28"/>
  <c r="CA16" i="28"/>
  <c r="CA11" i="28"/>
  <c r="CA8" i="28"/>
  <c r="CA19" i="28"/>
  <c r="CA13" i="28"/>
  <c r="CA62" i="28"/>
  <c r="CA61" i="28"/>
  <c r="CA9" i="28"/>
  <c r="CA44" i="28"/>
  <c r="CA39" i="28"/>
  <c r="CA28" i="28"/>
  <c r="CA27" i="28"/>
  <c r="CA26" i="28"/>
  <c r="CA20" i="28"/>
  <c r="CA7" i="28"/>
  <c r="BZ12" i="28"/>
  <c r="CA12" i="28" s="1"/>
  <c r="CA45" i="28"/>
  <c r="CA63" i="28"/>
  <c r="CA33" i="28"/>
  <c r="BZ37" i="28"/>
  <c r="CA36" i="28"/>
  <c r="CF6" i="28"/>
  <c r="BY61" i="30"/>
  <c r="CC61" i="30" s="1"/>
  <c r="BY54" i="30"/>
  <c r="CC54" i="30" s="1"/>
  <c r="BY51" i="30"/>
  <c r="CC51" i="30" s="1"/>
  <c r="BY49" i="30"/>
  <c r="CC49" i="30" s="1"/>
  <c r="BY62" i="30"/>
  <c r="CC62" i="30" s="1"/>
  <c r="BY46" i="30"/>
  <c r="CC46" i="30" s="1"/>
  <c r="BY55" i="30"/>
  <c r="CC55" i="30" s="1"/>
  <c r="BY41" i="30"/>
  <c r="CC41" i="30" s="1"/>
  <c r="BY34" i="30"/>
  <c r="CC34" i="30" s="1"/>
  <c r="BY29" i="30"/>
  <c r="CC29" i="30" s="1"/>
  <c r="BY28" i="30"/>
  <c r="CC28" i="30" s="1"/>
  <c r="BY66" i="30"/>
  <c r="CC66" i="30" s="1"/>
  <c r="BY58" i="30"/>
  <c r="CC58" i="30" s="1"/>
  <c r="BY57" i="30"/>
  <c r="CC57" i="30" s="1"/>
  <c r="BY52" i="30"/>
  <c r="CC52" i="30" s="1"/>
  <c r="BY50" i="30"/>
  <c r="CC50" i="30" s="1"/>
  <c r="BY47" i="30"/>
  <c r="CC47" i="30" s="1"/>
  <c r="BY43" i="30"/>
  <c r="CC43" i="30" s="1"/>
  <c r="BY40" i="30"/>
  <c r="CC40" i="30" s="1"/>
  <c r="BY39" i="30"/>
  <c r="CC39" i="30" s="1"/>
  <c r="BY31" i="30"/>
  <c r="CC31" i="30" s="1"/>
  <c r="BY60" i="30"/>
  <c r="CC60" i="30" s="1"/>
  <c r="BY59" i="30"/>
  <c r="CC59" i="30" s="1"/>
  <c r="BY38" i="30"/>
  <c r="CC38" i="30" s="1"/>
  <c r="BY23" i="30"/>
  <c r="CC23" i="30" s="1"/>
  <c r="BY21" i="30"/>
  <c r="CC21" i="30" s="1"/>
  <c r="BY19" i="30"/>
  <c r="CC19" i="30" s="1"/>
  <c r="BY14" i="30"/>
  <c r="CC14" i="30" s="1"/>
  <c r="BY44" i="30"/>
  <c r="CC44" i="30" s="1"/>
  <c r="BY42" i="30"/>
  <c r="CC42" i="30" s="1"/>
  <c r="BY32" i="30"/>
  <c r="CC32" i="30" s="1"/>
  <c r="BY11" i="30"/>
  <c r="CC11" i="30" s="1"/>
  <c r="BY56" i="30"/>
  <c r="CC56" i="30" s="1"/>
  <c r="BY53" i="30"/>
  <c r="CC53" i="30" s="1"/>
  <c r="BY48" i="30"/>
  <c r="CC48" i="30" s="1"/>
  <c r="BY35" i="30"/>
  <c r="CC35" i="30" s="1"/>
  <c r="BY26" i="30"/>
  <c r="CC26" i="30" s="1"/>
  <c r="BY15" i="30"/>
  <c r="CC15" i="30" s="1"/>
  <c r="BY25" i="30"/>
  <c r="CC25" i="30" s="1"/>
  <c r="BY22" i="30"/>
  <c r="CC22" i="30" s="1"/>
  <c r="BY17" i="30"/>
  <c r="CC17" i="30" s="1"/>
  <c r="BY13" i="30"/>
  <c r="CC13" i="30" s="1"/>
  <c r="BY10" i="30"/>
  <c r="CC10" i="30" s="1"/>
  <c r="BY65" i="30"/>
  <c r="CC65" i="30" s="1"/>
  <c r="BY9" i="30"/>
  <c r="CC9" i="30" s="1"/>
  <c r="CB6" i="30"/>
  <c r="CB12" i="30" s="1"/>
  <c r="BY16" i="30"/>
  <c r="CC16" i="30" s="1"/>
  <c r="BY8" i="30"/>
  <c r="CC8" i="30" s="1"/>
  <c r="BY24" i="30"/>
  <c r="CC24" i="30" s="1"/>
  <c r="BY27" i="30"/>
  <c r="CC27" i="30" s="1"/>
  <c r="BY18" i="30"/>
  <c r="CC18" i="30" s="1"/>
  <c r="BY30" i="30"/>
  <c r="CC30" i="30" s="1"/>
  <c r="BY45" i="30"/>
  <c r="CC45" i="30" s="1"/>
  <c r="BX12" i="30"/>
  <c r="BY12" i="30" s="1"/>
  <c r="CC12" i="30" s="1"/>
  <c r="BY7" i="30"/>
  <c r="CC7" i="30" s="1"/>
  <c r="BY20" i="30"/>
  <c r="CC20" i="30" s="1"/>
  <c r="BY63" i="30"/>
  <c r="CC63" i="30" s="1"/>
  <c r="BY33" i="30"/>
  <c r="CC33" i="30" s="1"/>
  <c r="BX37" i="30"/>
  <c r="BY36" i="30"/>
  <c r="CC36" i="30" s="1"/>
  <c r="BA61" i="30"/>
  <c r="BE61" i="30" s="1"/>
  <c r="BA57" i="30"/>
  <c r="BE57" i="30" s="1"/>
  <c r="BA54" i="30"/>
  <c r="BE54" i="30" s="1"/>
  <c r="BA51" i="30"/>
  <c r="BE51" i="30" s="1"/>
  <c r="BA49" i="30"/>
  <c r="BE49" i="30" s="1"/>
  <c r="BA66" i="30"/>
  <c r="BE66" i="30" s="1"/>
  <c r="BA62" i="30"/>
  <c r="BE62" i="30" s="1"/>
  <c r="BA59" i="30"/>
  <c r="BE59" i="30" s="1"/>
  <c r="BA55" i="30"/>
  <c r="BE55" i="30" s="1"/>
  <c r="BA53" i="30"/>
  <c r="BE53" i="30" s="1"/>
  <c r="BA48" i="30"/>
  <c r="BE48" i="30" s="1"/>
  <c r="BA41" i="30"/>
  <c r="BE41" i="30" s="1"/>
  <c r="BA29" i="30"/>
  <c r="BE29" i="30" s="1"/>
  <c r="BA28" i="30"/>
  <c r="BE28" i="30" s="1"/>
  <c r="BA46" i="30"/>
  <c r="BE46" i="30" s="1"/>
  <c r="BA43" i="30"/>
  <c r="BE43" i="30" s="1"/>
  <c r="BA40" i="30"/>
  <c r="BE40" i="30" s="1"/>
  <c r="BA31" i="30"/>
  <c r="BE31" i="30" s="1"/>
  <c r="BA27" i="30"/>
  <c r="BE27" i="30" s="1"/>
  <c r="BA60" i="30"/>
  <c r="BE60" i="30" s="1"/>
  <c r="BA35" i="30"/>
  <c r="BE35" i="30" s="1"/>
  <c r="BA34" i="30"/>
  <c r="BE34" i="30" s="1"/>
  <c r="BA21" i="30"/>
  <c r="BE21" i="30" s="1"/>
  <c r="BA14" i="30"/>
  <c r="BE14" i="30" s="1"/>
  <c r="AZ12" i="30"/>
  <c r="BA12" i="30" s="1"/>
  <c r="BE12" i="30" s="1"/>
  <c r="BA52" i="30"/>
  <c r="BE52" i="30" s="1"/>
  <c r="BA50" i="30"/>
  <c r="BE50" i="30" s="1"/>
  <c r="BA47" i="30"/>
  <c r="BE47" i="30" s="1"/>
  <c r="BA39" i="30"/>
  <c r="BE39" i="30" s="1"/>
  <c r="BA26" i="30"/>
  <c r="BE26" i="30" s="1"/>
  <c r="BA19" i="30"/>
  <c r="BE19" i="30" s="1"/>
  <c r="BA11" i="30"/>
  <c r="BE11" i="30" s="1"/>
  <c r="BA56" i="30"/>
  <c r="BE56" i="30" s="1"/>
  <c r="BA38" i="30"/>
  <c r="BE38" i="30" s="1"/>
  <c r="BA25" i="30"/>
  <c r="BE25" i="30" s="1"/>
  <c r="BA13" i="30"/>
  <c r="BE13" i="30" s="1"/>
  <c r="BA10" i="30"/>
  <c r="BE10" i="30" s="1"/>
  <c r="BA58" i="30"/>
  <c r="BE58" i="30" s="1"/>
  <c r="BA44" i="30"/>
  <c r="BE44" i="30" s="1"/>
  <c r="BA32" i="30"/>
  <c r="BE32" i="30" s="1"/>
  <c r="BA18" i="30"/>
  <c r="BE18" i="30" s="1"/>
  <c r="BA16" i="30"/>
  <c r="BE16" i="30" s="1"/>
  <c r="BA9" i="30"/>
  <c r="BE9" i="30" s="1"/>
  <c r="BA8" i="30"/>
  <c r="BE8" i="30" s="1"/>
  <c r="BD6" i="30"/>
  <c r="BD12" i="30" s="1"/>
  <c r="BA42" i="30"/>
  <c r="BE42" i="30" s="1"/>
  <c r="BA24" i="30"/>
  <c r="BE24" i="30" s="1"/>
  <c r="BA15" i="30"/>
  <c r="BE15" i="30" s="1"/>
  <c r="BA65" i="30"/>
  <c r="BE65" i="30" s="1"/>
  <c r="BA22" i="30"/>
  <c r="BE22" i="30" s="1"/>
  <c r="BA17" i="30"/>
  <c r="BE17" i="30" s="1"/>
  <c r="BA23" i="30"/>
  <c r="BE23" i="30" s="1"/>
  <c r="BA7" i="30"/>
  <c r="BE7" i="30" s="1"/>
  <c r="BA30" i="30"/>
  <c r="BE30" i="30" s="1"/>
  <c r="BA45" i="30"/>
  <c r="BE45" i="30" s="1"/>
  <c r="BA20" i="30"/>
  <c r="BE20" i="30" s="1"/>
  <c r="BA63" i="30"/>
  <c r="BE63" i="30" s="1"/>
  <c r="BA33" i="30"/>
  <c r="BE33" i="30" s="1"/>
  <c r="BA36" i="30"/>
  <c r="BE36" i="30" s="1"/>
  <c r="AZ37" i="30"/>
  <c r="AC66" i="30"/>
  <c r="AG66" i="30" s="1"/>
  <c r="AC62" i="30"/>
  <c r="AG62" i="30" s="1"/>
  <c r="AC54" i="30"/>
  <c r="AG54" i="30" s="1"/>
  <c r="AC65" i="30"/>
  <c r="AG65" i="30" s="1"/>
  <c r="AC59" i="30"/>
  <c r="AG59" i="30" s="1"/>
  <c r="AC56" i="30"/>
  <c r="AG56" i="30" s="1"/>
  <c r="AC53" i="30"/>
  <c r="AG53" i="30" s="1"/>
  <c r="AC48" i="30"/>
  <c r="AG48" i="30" s="1"/>
  <c r="AC60" i="30"/>
  <c r="AG60" i="30" s="1"/>
  <c r="AC57" i="30"/>
  <c r="AG57" i="30" s="1"/>
  <c r="AC51" i="30"/>
  <c r="AG51" i="30" s="1"/>
  <c r="AC49" i="30"/>
  <c r="AG49" i="30" s="1"/>
  <c r="AC44" i="30"/>
  <c r="AG44" i="30" s="1"/>
  <c r="AC40" i="30"/>
  <c r="AG40" i="30" s="1"/>
  <c r="AC32" i="30"/>
  <c r="AG32" i="30" s="1"/>
  <c r="AC28" i="30"/>
  <c r="AG28" i="30" s="1"/>
  <c r="AC55" i="30"/>
  <c r="AG55" i="30" s="1"/>
  <c r="AC39" i="30"/>
  <c r="AG39" i="30" s="1"/>
  <c r="AC26" i="30"/>
  <c r="AG26" i="30" s="1"/>
  <c r="AC50" i="30"/>
  <c r="AG50" i="30" s="1"/>
  <c r="AC47" i="30"/>
  <c r="AG47" i="30" s="1"/>
  <c r="AC43" i="30"/>
  <c r="AG43" i="30" s="1"/>
  <c r="AC42" i="30"/>
  <c r="AG42" i="30" s="1"/>
  <c r="AC19" i="30"/>
  <c r="AG19" i="30" s="1"/>
  <c r="AC10" i="30"/>
  <c r="AG10" i="30" s="1"/>
  <c r="AC61" i="30"/>
  <c r="AG61" i="30" s="1"/>
  <c r="AC52" i="30"/>
  <c r="AG52" i="30" s="1"/>
  <c r="AC35" i="30"/>
  <c r="AG35" i="30" s="1"/>
  <c r="AC34" i="30"/>
  <c r="AG34" i="30" s="1"/>
  <c r="AC31" i="30"/>
  <c r="AG31" i="30" s="1"/>
  <c r="AC29" i="30"/>
  <c r="AG29" i="30" s="1"/>
  <c r="AC18" i="30"/>
  <c r="AG18" i="30" s="1"/>
  <c r="AC17" i="30"/>
  <c r="AG17" i="30" s="1"/>
  <c r="AC11" i="30"/>
  <c r="AG11" i="30" s="1"/>
  <c r="AC8" i="30"/>
  <c r="AG8" i="30" s="1"/>
  <c r="AC58" i="30"/>
  <c r="AG58" i="30" s="1"/>
  <c r="AC46" i="30"/>
  <c r="AG46" i="30" s="1"/>
  <c r="AC27" i="30"/>
  <c r="AG27" i="30" s="1"/>
  <c r="AC15" i="30"/>
  <c r="AG15" i="30" s="1"/>
  <c r="AC9" i="30"/>
  <c r="AG9" i="30" s="1"/>
  <c r="AC25" i="30"/>
  <c r="AG25" i="30" s="1"/>
  <c r="AC24" i="30"/>
  <c r="AG24" i="30" s="1"/>
  <c r="AC21" i="30"/>
  <c r="AG21" i="30" s="1"/>
  <c r="AF6" i="30"/>
  <c r="AF12" i="30" s="1"/>
  <c r="AC23" i="30"/>
  <c r="AG23" i="30" s="1"/>
  <c r="AC22" i="30"/>
  <c r="AG22" i="30" s="1"/>
  <c r="AC14" i="30"/>
  <c r="AG14" i="30" s="1"/>
  <c r="AC13" i="30"/>
  <c r="AG13" i="30" s="1"/>
  <c r="AC41" i="30"/>
  <c r="AG41" i="30" s="1"/>
  <c r="AC16" i="30"/>
  <c r="AG16" i="30" s="1"/>
  <c r="AC38" i="30"/>
  <c r="AG38" i="30" s="1"/>
  <c r="AC45" i="30"/>
  <c r="AG45" i="30" s="1"/>
  <c r="AC20" i="30"/>
  <c r="AG20" i="30" s="1"/>
  <c r="AC30" i="30"/>
  <c r="AG30" i="30" s="1"/>
  <c r="AB12" i="30"/>
  <c r="AC12" i="30" s="1"/>
  <c r="AG12" i="30" s="1"/>
  <c r="AC7" i="30"/>
  <c r="AG7" i="30" s="1"/>
  <c r="AC63" i="30"/>
  <c r="AG63" i="30" s="1"/>
  <c r="AC33" i="30"/>
  <c r="AG33" i="30" s="1"/>
  <c r="AB37" i="30"/>
  <c r="AC36" i="30"/>
  <c r="AG36" i="30" s="1"/>
  <c r="H37" i="30"/>
  <c r="D64" i="30"/>
  <c r="E37" i="30"/>
  <c r="I37" i="30" s="1"/>
  <c r="BS62" i="30"/>
  <c r="BW62" i="30" s="1"/>
  <c r="BS46" i="30"/>
  <c r="BW46" i="30" s="1"/>
  <c r="BS44" i="30"/>
  <c r="BW44" i="30" s="1"/>
  <c r="BS65" i="30"/>
  <c r="BW65" i="30" s="1"/>
  <c r="BS60" i="30"/>
  <c r="BW60" i="30" s="1"/>
  <c r="BS58" i="30"/>
  <c r="BW58" i="30" s="1"/>
  <c r="BS56" i="30"/>
  <c r="BW56" i="30" s="1"/>
  <c r="BS55" i="30"/>
  <c r="BW55" i="30" s="1"/>
  <c r="BS53" i="30"/>
  <c r="BW53" i="30" s="1"/>
  <c r="BS52" i="30"/>
  <c r="BW52" i="30" s="1"/>
  <c r="BS48" i="30"/>
  <c r="BW48" i="30" s="1"/>
  <c r="BS47" i="30"/>
  <c r="BW47" i="30" s="1"/>
  <c r="BS66" i="30"/>
  <c r="BW66" i="30" s="1"/>
  <c r="BS57" i="30"/>
  <c r="BW57" i="30" s="1"/>
  <c r="BS51" i="30"/>
  <c r="BW51" i="30" s="1"/>
  <c r="BS49" i="30"/>
  <c r="BW49" i="30" s="1"/>
  <c r="BS43" i="30"/>
  <c r="BW43" i="30" s="1"/>
  <c r="BS40" i="30"/>
  <c r="BW40" i="30" s="1"/>
  <c r="BS39" i="30"/>
  <c r="BW39" i="30" s="1"/>
  <c r="BS31" i="30"/>
  <c r="BW31" i="30" s="1"/>
  <c r="BS59" i="30"/>
  <c r="BW59" i="30" s="1"/>
  <c r="BS32" i="30"/>
  <c r="BW32" i="30" s="1"/>
  <c r="BS26" i="30"/>
  <c r="BW26" i="30" s="1"/>
  <c r="BS54" i="30"/>
  <c r="BW54" i="30" s="1"/>
  <c r="BS42" i="30"/>
  <c r="BW42" i="30" s="1"/>
  <c r="BS29" i="30"/>
  <c r="BW29" i="30" s="1"/>
  <c r="BS20" i="30"/>
  <c r="BW20" i="30" s="1"/>
  <c r="BS11" i="30"/>
  <c r="BW11" i="30" s="1"/>
  <c r="BS35" i="30"/>
  <c r="BW35" i="30" s="1"/>
  <c r="BS18" i="30"/>
  <c r="BW18" i="30" s="1"/>
  <c r="BS17" i="30"/>
  <c r="BW17" i="30" s="1"/>
  <c r="BS16" i="30"/>
  <c r="BW16" i="30" s="1"/>
  <c r="BS13" i="30"/>
  <c r="BW13" i="30" s="1"/>
  <c r="BS10" i="30"/>
  <c r="BW10" i="30" s="1"/>
  <c r="BS50" i="30"/>
  <c r="BW50" i="30" s="1"/>
  <c r="BS41" i="30"/>
  <c r="BW41" i="30" s="1"/>
  <c r="BS28" i="30"/>
  <c r="BW28" i="30" s="1"/>
  <c r="BS27" i="30"/>
  <c r="BW27" i="30" s="1"/>
  <c r="BS25" i="30"/>
  <c r="BW25" i="30" s="1"/>
  <c r="BS34" i="30"/>
  <c r="BW34" i="30" s="1"/>
  <c r="BS22" i="30"/>
  <c r="BW22" i="30" s="1"/>
  <c r="BS21" i="30"/>
  <c r="BW21" i="30" s="1"/>
  <c r="BS19" i="30"/>
  <c r="BW19" i="30" s="1"/>
  <c r="BV6" i="30"/>
  <c r="BV12" i="30" s="1"/>
  <c r="BS61" i="30"/>
  <c r="BW61" i="30" s="1"/>
  <c r="BS14" i="30"/>
  <c r="BW14" i="30" s="1"/>
  <c r="BS38" i="30"/>
  <c r="BW38" i="30" s="1"/>
  <c r="BS24" i="30"/>
  <c r="BW24" i="30" s="1"/>
  <c r="BS9" i="30"/>
  <c r="BW9" i="30" s="1"/>
  <c r="BS8" i="30"/>
  <c r="BW8" i="30" s="1"/>
  <c r="BS15" i="30"/>
  <c r="BW15" i="30" s="1"/>
  <c r="BS23" i="30"/>
  <c r="BW23" i="30" s="1"/>
  <c r="BS30" i="30"/>
  <c r="BW30" i="30" s="1"/>
  <c r="BS45" i="30"/>
  <c r="BW45" i="30" s="1"/>
  <c r="BS7" i="30"/>
  <c r="BW7" i="30" s="1"/>
  <c r="BR12" i="30"/>
  <c r="BS12" i="30" s="1"/>
  <c r="BW12" i="30" s="1"/>
  <c r="BS63" i="30"/>
  <c r="BW63" i="30" s="1"/>
  <c r="BS33" i="30"/>
  <c r="BW33" i="30" s="1"/>
  <c r="BR37" i="30"/>
  <c r="BS36" i="30"/>
  <c r="BW36" i="30" s="1"/>
  <c r="X64" i="28"/>
  <c r="Y37" i="28"/>
  <c r="M61" i="28"/>
  <c r="M66" i="28"/>
  <c r="M58" i="28"/>
  <c r="M60" i="28"/>
  <c r="M57" i="28"/>
  <c r="M54" i="28"/>
  <c r="M51" i="28"/>
  <c r="M49" i="28"/>
  <c r="M44" i="28"/>
  <c r="M43" i="28"/>
  <c r="M42" i="28"/>
  <c r="M38" i="28"/>
  <c r="M35" i="28"/>
  <c r="M31" i="28"/>
  <c r="M25" i="28"/>
  <c r="M18" i="28"/>
  <c r="M15" i="28"/>
  <c r="M11" i="28"/>
  <c r="M65" i="28"/>
  <c r="M62" i="28"/>
  <c r="M53" i="28"/>
  <c r="M52" i="28"/>
  <c r="M48" i="28"/>
  <c r="M45" i="28"/>
  <c r="M41" i="28"/>
  <c r="M40" i="28"/>
  <c r="M32" i="28"/>
  <c r="M23" i="28"/>
  <c r="M17" i="28"/>
  <c r="M59" i="28"/>
  <c r="M55" i="28"/>
  <c r="M47" i="28"/>
  <c r="M46" i="28"/>
  <c r="M34" i="28"/>
  <c r="M29" i="28"/>
  <c r="M26" i="28"/>
  <c r="M24" i="28"/>
  <c r="M22" i="28"/>
  <c r="M21" i="28"/>
  <c r="M14" i="28"/>
  <c r="M13" i="28"/>
  <c r="M8" i="28"/>
  <c r="M19" i="28"/>
  <c r="M39" i="28"/>
  <c r="M28" i="28"/>
  <c r="M27" i="28"/>
  <c r="M9" i="28"/>
  <c r="M50" i="28"/>
  <c r="M16" i="28"/>
  <c r="M56" i="28"/>
  <c r="M10" i="28"/>
  <c r="M33" i="28"/>
  <c r="M7" i="28"/>
  <c r="M30" i="28"/>
  <c r="M63" i="28"/>
  <c r="M20" i="28"/>
  <c r="L12" i="28"/>
  <c r="M12" i="28" s="1"/>
  <c r="L37" i="28"/>
  <c r="M36" i="28"/>
  <c r="CH44" i="2"/>
  <c r="AP45" i="2"/>
  <c r="CN42" i="2"/>
  <c r="Q37" i="30"/>
  <c r="U37" i="30" s="1"/>
  <c r="P64" i="30"/>
  <c r="T37" i="30"/>
  <c r="BB64" i="28"/>
  <c r="BC37" i="28"/>
  <c r="CH43" i="2"/>
  <c r="F6" i="24"/>
  <c r="G66" i="28"/>
  <c r="G58" i="28"/>
  <c r="G60" i="28"/>
  <c r="G57" i="28"/>
  <c r="G65" i="28"/>
  <c r="G62" i="28"/>
  <c r="G59" i="28"/>
  <c r="G56" i="28"/>
  <c r="G55" i="28"/>
  <c r="G53" i="28"/>
  <c r="G48" i="28"/>
  <c r="G41" i="28"/>
  <c r="G40" i="28"/>
  <c r="G32" i="28"/>
  <c r="G23" i="28"/>
  <c r="G17" i="28"/>
  <c r="G47" i="28"/>
  <c r="G46" i="28"/>
  <c r="G34" i="28"/>
  <c r="G29" i="28"/>
  <c r="G26" i="28"/>
  <c r="G24" i="28"/>
  <c r="G22" i="28"/>
  <c r="G21" i="28"/>
  <c r="G54" i="28"/>
  <c r="G50" i="28"/>
  <c r="G39" i="28"/>
  <c r="G28" i="28"/>
  <c r="G27" i="28"/>
  <c r="G19" i="28"/>
  <c r="G16" i="28"/>
  <c r="F12" i="28"/>
  <c r="G12" i="28" s="1"/>
  <c r="G10" i="28"/>
  <c r="G9" i="28"/>
  <c r="G52" i="28"/>
  <c r="G51" i="28"/>
  <c r="G43" i="28"/>
  <c r="G18" i="28"/>
  <c r="G15" i="28"/>
  <c r="G14" i="28"/>
  <c r="AP6" i="28"/>
  <c r="G31" i="28"/>
  <c r="G25" i="28"/>
  <c r="G8" i="28"/>
  <c r="G49" i="28"/>
  <c r="G44" i="28"/>
  <c r="G42" i="28"/>
  <c r="G38" i="28"/>
  <c r="G20" i="28"/>
  <c r="G13" i="28"/>
  <c r="G11" i="28"/>
  <c r="G61" i="28"/>
  <c r="G35" i="28"/>
  <c r="G7" i="28"/>
  <c r="G30" i="28"/>
  <c r="G36" i="28"/>
  <c r="G33" i="28"/>
  <c r="G45" i="28"/>
  <c r="F37" i="28"/>
  <c r="G63" i="28"/>
  <c r="AV64" i="28"/>
  <c r="AW37" i="28"/>
  <c r="BG59" i="30"/>
  <c r="BK59" i="30" s="1"/>
  <c r="BG57" i="30"/>
  <c r="BK57" i="30" s="1"/>
  <c r="BG55" i="30"/>
  <c r="BK55" i="30" s="1"/>
  <c r="BG50" i="30"/>
  <c r="BK50" i="30" s="1"/>
  <c r="BG61" i="30"/>
  <c r="BK61" i="30" s="1"/>
  <c r="BG54" i="30"/>
  <c r="BK54" i="30" s="1"/>
  <c r="BG51" i="30"/>
  <c r="BK51" i="30" s="1"/>
  <c r="BG49" i="30"/>
  <c r="BK49" i="30" s="1"/>
  <c r="BG65" i="30"/>
  <c r="BK65" i="30" s="1"/>
  <c r="BG60" i="30"/>
  <c r="BK60" i="30" s="1"/>
  <c r="BG56" i="30"/>
  <c r="BK56" i="30" s="1"/>
  <c r="BG42" i="30"/>
  <c r="BK42" i="30" s="1"/>
  <c r="BG38" i="30"/>
  <c r="BK38" i="30" s="1"/>
  <c r="BG35" i="30"/>
  <c r="BK35" i="30" s="1"/>
  <c r="BG30" i="30"/>
  <c r="BK30" i="30" s="1"/>
  <c r="BG62" i="30"/>
  <c r="BK62" i="30" s="1"/>
  <c r="BG53" i="30"/>
  <c r="BK53" i="30" s="1"/>
  <c r="BG48" i="30"/>
  <c r="BK48" i="30" s="1"/>
  <c r="BG46" i="30"/>
  <c r="BK46" i="30" s="1"/>
  <c r="BG41" i="30"/>
  <c r="BK41" i="30" s="1"/>
  <c r="BG29" i="30"/>
  <c r="BK29" i="30" s="1"/>
  <c r="BG28" i="30"/>
  <c r="BK28" i="30" s="1"/>
  <c r="BG23" i="30"/>
  <c r="BK23" i="30" s="1"/>
  <c r="BG58" i="30"/>
  <c r="BK58" i="30" s="1"/>
  <c r="BG44" i="30"/>
  <c r="BK44" i="30" s="1"/>
  <c r="BG43" i="30"/>
  <c r="BK43" i="30" s="1"/>
  <c r="BG32" i="30"/>
  <c r="BK32" i="30" s="1"/>
  <c r="BG22" i="30"/>
  <c r="BK22" i="30" s="1"/>
  <c r="BG15" i="30"/>
  <c r="BK15" i="30" s="1"/>
  <c r="BG9" i="30"/>
  <c r="BK9" i="30" s="1"/>
  <c r="BG8" i="30"/>
  <c r="BK8" i="30" s="1"/>
  <c r="BG40" i="30"/>
  <c r="BK40" i="30" s="1"/>
  <c r="BG39" i="30"/>
  <c r="BK39" i="30" s="1"/>
  <c r="BG34" i="30"/>
  <c r="BK34" i="30" s="1"/>
  <c r="BG21" i="30"/>
  <c r="BK21" i="30" s="1"/>
  <c r="BG14" i="30"/>
  <c r="BK14" i="30" s="1"/>
  <c r="BJ6" i="30"/>
  <c r="BJ12" i="30" s="1"/>
  <c r="BG66" i="30"/>
  <c r="BK66" i="30" s="1"/>
  <c r="BG52" i="30"/>
  <c r="BK52" i="30" s="1"/>
  <c r="BG47" i="30"/>
  <c r="BK47" i="30" s="1"/>
  <c r="BG27" i="30"/>
  <c r="BK27" i="30" s="1"/>
  <c r="BG26" i="30"/>
  <c r="BK26" i="30" s="1"/>
  <c r="BG25" i="30"/>
  <c r="BK25" i="30" s="1"/>
  <c r="BG17" i="30"/>
  <c r="BK17" i="30" s="1"/>
  <c r="BG11" i="30"/>
  <c r="BK11" i="30" s="1"/>
  <c r="BG13" i="30"/>
  <c r="BK13" i="30" s="1"/>
  <c r="BG10" i="30"/>
  <c r="BK10" i="30" s="1"/>
  <c r="BG19" i="30"/>
  <c r="BK19" i="30" s="1"/>
  <c r="BG18" i="30"/>
  <c r="BK18" i="30" s="1"/>
  <c r="BG16" i="30"/>
  <c r="BK16" i="30" s="1"/>
  <c r="BG24" i="30"/>
  <c r="BK24" i="30" s="1"/>
  <c r="BG31" i="30"/>
  <c r="BK31" i="30" s="1"/>
  <c r="BG20" i="30"/>
  <c r="BK20" i="30" s="1"/>
  <c r="BG7" i="30"/>
  <c r="BK7" i="30" s="1"/>
  <c r="BG45" i="30"/>
  <c r="BK45" i="30" s="1"/>
  <c r="BF12" i="30"/>
  <c r="BG12" i="30" s="1"/>
  <c r="BK12" i="30" s="1"/>
  <c r="BG33" i="30"/>
  <c r="BK33" i="30" s="1"/>
  <c r="BG63" i="30"/>
  <c r="BK63" i="30" s="1"/>
  <c r="BF37" i="30"/>
  <c r="BG36" i="30"/>
  <c r="BK36" i="30" s="1"/>
  <c r="Z37" i="30"/>
  <c r="V64" i="30"/>
  <c r="W37" i="30"/>
  <c r="AA37" i="30" s="1"/>
  <c r="AI61" i="30"/>
  <c r="AM61" i="30" s="1"/>
  <c r="AI60" i="30"/>
  <c r="AM60" i="30" s="1"/>
  <c r="AI57" i="30"/>
  <c r="AM57" i="30" s="1"/>
  <c r="AI51" i="30"/>
  <c r="AM51" i="30" s="1"/>
  <c r="AI49" i="30"/>
  <c r="AM49" i="30" s="1"/>
  <c r="AI66" i="30"/>
  <c r="AM66" i="30" s="1"/>
  <c r="AI62" i="30"/>
  <c r="AM62" i="30" s="1"/>
  <c r="AI54" i="30"/>
  <c r="AM54" i="30" s="1"/>
  <c r="AI58" i="30"/>
  <c r="AM58" i="30" s="1"/>
  <c r="AI46" i="30"/>
  <c r="AM46" i="30" s="1"/>
  <c r="AI41" i="30"/>
  <c r="AM41" i="30" s="1"/>
  <c r="AI31" i="30"/>
  <c r="AM31" i="30" s="1"/>
  <c r="AI29" i="30"/>
  <c r="AM29" i="30" s="1"/>
  <c r="AI65" i="30"/>
  <c r="AM65" i="30" s="1"/>
  <c r="AI56" i="30"/>
  <c r="AM56" i="30" s="1"/>
  <c r="AI52" i="30"/>
  <c r="AM52" i="30" s="1"/>
  <c r="AI50" i="30"/>
  <c r="AM50" i="30" s="1"/>
  <c r="AI47" i="30"/>
  <c r="AM47" i="30" s="1"/>
  <c r="AI44" i="30"/>
  <c r="AM44" i="30" s="1"/>
  <c r="AI40" i="30"/>
  <c r="AM40" i="30" s="1"/>
  <c r="AI32" i="30"/>
  <c r="AM32" i="30" s="1"/>
  <c r="AI28" i="30"/>
  <c r="AM28" i="30" s="1"/>
  <c r="AI27" i="30"/>
  <c r="AM27" i="30" s="1"/>
  <c r="AI26" i="30"/>
  <c r="AM26" i="30" s="1"/>
  <c r="AI21" i="30"/>
  <c r="AM21" i="30" s="1"/>
  <c r="AI16" i="30"/>
  <c r="AM16" i="30" s="1"/>
  <c r="AI15" i="30"/>
  <c r="AM15" i="30" s="1"/>
  <c r="AI14" i="30"/>
  <c r="AM14" i="30" s="1"/>
  <c r="AI13" i="30"/>
  <c r="AM13" i="30" s="1"/>
  <c r="AI59" i="30"/>
  <c r="AM59" i="30" s="1"/>
  <c r="AI43" i="30"/>
  <c r="AM43" i="30" s="1"/>
  <c r="AI38" i="30"/>
  <c r="AM38" i="30" s="1"/>
  <c r="AI25" i="30"/>
  <c r="AM25" i="30" s="1"/>
  <c r="AI24" i="30"/>
  <c r="AM24" i="30" s="1"/>
  <c r="AI19" i="30"/>
  <c r="AM19" i="30" s="1"/>
  <c r="AI10" i="30"/>
  <c r="AM10" i="30" s="1"/>
  <c r="AI42" i="30"/>
  <c r="AM42" i="30" s="1"/>
  <c r="AI35" i="30"/>
  <c r="AM35" i="30" s="1"/>
  <c r="AI34" i="30"/>
  <c r="AM34" i="30" s="1"/>
  <c r="AI48" i="30"/>
  <c r="AM48" i="30" s="1"/>
  <c r="AI18" i="30"/>
  <c r="AM18" i="30" s="1"/>
  <c r="AI8" i="30"/>
  <c r="AM8" i="30" s="1"/>
  <c r="AL6" i="30"/>
  <c r="AL12" i="30" s="1"/>
  <c r="AI53" i="30"/>
  <c r="AM53" i="30" s="1"/>
  <c r="AI39" i="30"/>
  <c r="AM39" i="30" s="1"/>
  <c r="AI20" i="30"/>
  <c r="AM20" i="30" s="1"/>
  <c r="AI11" i="30"/>
  <c r="AM11" i="30" s="1"/>
  <c r="AI9" i="30"/>
  <c r="AM9" i="30" s="1"/>
  <c r="AI55" i="30"/>
  <c r="AM55" i="30" s="1"/>
  <c r="AI17" i="30"/>
  <c r="AM17" i="30" s="1"/>
  <c r="AI22" i="30"/>
  <c r="AM22" i="30" s="1"/>
  <c r="AI23" i="30"/>
  <c r="AM23" i="30" s="1"/>
  <c r="AI30" i="30"/>
  <c r="AM30" i="30" s="1"/>
  <c r="AI45" i="30"/>
  <c r="AM45" i="30" s="1"/>
  <c r="AH12" i="30"/>
  <c r="AI12" i="30" s="1"/>
  <c r="AM12" i="30" s="1"/>
  <c r="AI7" i="30"/>
  <c r="AM7" i="30" s="1"/>
  <c r="AI33" i="30"/>
  <c r="AM33" i="30" s="1"/>
  <c r="AI63" i="30"/>
  <c r="AM63" i="30" s="1"/>
  <c r="AI36" i="30"/>
  <c r="AM36" i="30" s="1"/>
  <c r="AH37" i="30"/>
  <c r="AJ64" i="28"/>
  <c r="AK37" i="28"/>
  <c r="BM65" i="30"/>
  <c r="BQ65" i="30" s="1"/>
  <c r="BM60" i="30"/>
  <c r="BQ60" i="30" s="1"/>
  <c r="BM58" i="30"/>
  <c r="BQ58" i="30" s="1"/>
  <c r="BM56" i="30"/>
  <c r="BQ56" i="30" s="1"/>
  <c r="BM55" i="30"/>
  <c r="BQ55" i="30" s="1"/>
  <c r="BM53" i="30"/>
  <c r="BQ53" i="30" s="1"/>
  <c r="BM52" i="30"/>
  <c r="BQ52" i="30" s="1"/>
  <c r="BM48" i="30"/>
  <c r="BQ48" i="30" s="1"/>
  <c r="BM47" i="30"/>
  <c r="BQ47" i="30" s="1"/>
  <c r="BM59" i="30"/>
  <c r="BQ59" i="30" s="1"/>
  <c r="BM57" i="30"/>
  <c r="BQ57" i="30" s="1"/>
  <c r="BM50" i="30"/>
  <c r="BQ50" i="30" s="1"/>
  <c r="BM44" i="30"/>
  <c r="BQ44" i="30" s="1"/>
  <c r="BM32" i="30"/>
  <c r="BQ32" i="30" s="1"/>
  <c r="BM61" i="30"/>
  <c r="BQ61" i="30" s="1"/>
  <c r="BM54" i="30"/>
  <c r="BQ54" i="30" s="1"/>
  <c r="BM42" i="30"/>
  <c r="BQ42" i="30" s="1"/>
  <c r="BM38" i="30"/>
  <c r="BQ38" i="30" s="1"/>
  <c r="BM35" i="30"/>
  <c r="BQ35" i="30" s="1"/>
  <c r="BM25" i="30"/>
  <c r="BQ25" i="30" s="1"/>
  <c r="BM24" i="30"/>
  <c r="BQ24" i="30" s="1"/>
  <c r="BM66" i="30"/>
  <c r="BQ66" i="30" s="1"/>
  <c r="BM31" i="30"/>
  <c r="BQ31" i="30" s="1"/>
  <c r="BM18" i="30"/>
  <c r="BQ18" i="30" s="1"/>
  <c r="BM17" i="30"/>
  <c r="BQ17" i="30" s="1"/>
  <c r="BM16" i="30"/>
  <c r="BQ16" i="30" s="1"/>
  <c r="BM13" i="30"/>
  <c r="BQ13" i="30" s="1"/>
  <c r="BM10" i="30"/>
  <c r="BQ10" i="30" s="1"/>
  <c r="BP6" i="30"/>
  <c r="BP12" i="30" s="1"/>
  <c r="BM46" i="30"/>
  <c r="BQ46" i="30" s="1"/>
  <c r="BM43" i="30"/>
  <c r="BQ43" i="30" s="1"/>
  <c r="BM41" i="30"/>
  <c r="BQ41" i="30" s="1"/>
  <c r="BM28" i="30"/>
  <c r="BQ28" i="30" s="1"/>
  <c r="BM22" i="30"/>
  <c r="BQ22" i="30" s="1"/>
  <c r="BM15" i="30"/>
  <c r="BQ15" i="30" s="1"/>
  <c r="BM9" i="30"/>
  <c r="BQ9" i="30" s="1"/>
  <c r="BM8" i="30"/>
  <c r="BQ8" i="30" s="1"/>
  <c r="BM49" i="30"/>
  <c r="BQ49" i="30" s="1"/>
  <c r="BM40" i="30"/>
  <c r="BQ40" i="30" s="1"/>
  <c r="BM39" i="30"/>
  <c r="BQ39" i="30" s="1"/>
  <c r="BM34" i="30"/>
  <c r="BQ34" i="30" s="1"/>
  <c r="BM27" i="30"/>
  <c r="BQ27" i="30" s="1"/>
  <c r="BM14" i="30"/>
  <c r="BQ14" i="30" s="1"/>
  <c r="BM51" i="30"/>
  <c r="BQ51" i="30" s="1"/>
  <c r="BM29" i="30"/>
  <c r="BQ29" i="30" s="1"/>
  <c r="BM11" i="30"/>
  <c r="BQ11" i="30" s="1"/>
  <c r="BM23" i="30"/>
  <c r="BQ23" i="30" s="1"/>
  <c r="BM26" i="30"/>
  <c r="BQ26" i="30" s="1"/>
  <c r="BM21" i="30"/>
  <c r="BQ21" i="30" s="1"/>
  <c r="BM62" i="30"/>
  <c r="BQ62" i="30" s="1"/>
  <c r="BM19" i="30"/>
  <c r="BQ19" i="30" s="1"/>
  <c r="BM7" i="30"/>
  <c r="BQ7" i="30" s="1"/>
  <c r="BM45" i="30"/>
  <c r="BQ45" i="30" s="1"/>
  <c r="BM30" i="30"/>
  <c r="BQ30" i="30" s="1"/>
  <c r="BM33" i="30"/>
  <c r="BQ33" i="30" s="1"/>
  <c r="BL12" i="30"/>
  <c r="BM12" i="30" s="1"/>
  <c r="BQ12" i="30" s="1"/>
  <c r="BM20" i="30"/>
  <c r="BQ20" i="30" s="1"/>
  <c r="BM63" i="30"/>
  <c r="BQ63" i="30" s="1"/>
  <c r="BM36" i="30"/>
  <c r="BQ36" i="30" s="1"/>
  <c r="BL37" i="30"/>
  <c r="BO37" i="28"/>
  <c r="BN64" i="28"/>
  <c r="S37" i="28"/>
  <c r="R64" i="28"/>
  <c r="AN6" i="30"/>
  <c r="BH64" i="28"/>
  <c r="BI37" i="28"/>
  <c r="CQ45" i="2"/>
  <c r="CD21" i="2"/>
  <c r="BX21" i="2"/>
  <c r="BR21" i="2"/>
  <c r="BL21" i="2"/>
  <c r="BF21" i="2"/>
  <c r="AZ21" i="2"/>
  <c r="AM21" i="2"/>
  <c r="AG21" i="2"/>
  <c r="AA21" i="2"/>
  <c r="U21" i="2"/>
  <c r="O21" i="2"/>
  <c r="P23" i="4"/>
  <c r="P20" i="4"/>
  <c r="P19" i="4"/>
  <c r="BI64" i="28" l="1"/>
  <c r="BH67" i="28"/>
  <c r="AO25" i="30"/>
  <c r="AS25" i="30" s="1"/>
  <c r="CJ6" i="30"/>
  <c r="AO42" i="30"/>
  <c r="AS42" i="30" s="1"/>
  <c r="AO61" i="30"/>
  <c r="AS61" i="30" s="1"/>
  <c r="AO47" i="30"/>
  <c r="AS47" i="30" s="1"/>
  <c r="AO31" i="30"/>
  <c r="AS31" i="30" s="1"/>
  <c r="AO23" i="30"/>
  <c r="AS23" i="30" s="1"/>
  <c r="AO9" i="30"/>
  <c r="AS9" i="30" s="1"/>
  <c r="AO21" i="30"/>
  <c r="AS21" i="30" s="1"/>
  <c r="AO57" i="30"/>
  <c r="AS57" i="30" s="1"/>
  <c r="AO60" i="30"/>
  <c r="AS60" i="30" s="1"/>
  <c r="AO58" i="30"/>
  <c r="AS58" i="30" s="1"/>
  <c r="AO17" i="30"/>
  <c r="AS17" i="30" s="1"/>
  <c r="AO15" i="30"/>
  <c r="AS15" i="30" s="1"/>
  <c r="AO41" i="30"/>
  <c r="AS41" i="30" s="1"/>
  <c r="AO59" i="30"/>
  <c r="AS59" i="30" s="1"/>
  <c r="AO46" i="30"/>
  <c r="AS46" i="30" s="1"/>
  <c r="AO34" i="30"/>
  <c r="AS34" i="30" s="1"/>
  <c r="AO19" i="30"/>
  <c r="AS19" i="30" s="1"/>
  <c r="AO16" i="30"/>
  <c r="AS16" i="30" s="1"/>
  <c r="AO26" i="30"/>
  <c r="AS26" i="30" s="1"/>
  <c r="AO43" i="30"/>
  <c r="AS43" i="30" s="1"/>
  <c r="AO62" i="30"/>
  <c r="AS62" i="30" s="1"/>
  <c r="AO54" i="30"/>
  <c r="AS54" i="30" s="1"/>
  <c r="AO65" i="30"/>
  <c r="AS65" i="30" s="1"/>
  <c r="AO11" i="30"/>
  <c r="AS11" i="30" s="1"/>
  <c r="AO13" i="30"/>
  <c r="AS13" i="30" s="1"/>
  <c r="AO35" i="30"/>
  <c r="AS35" i="30" s="1"/>
  <c r="AO53" i="30"/>
  <c r="AS53" i="30" s="1"/>
  <c r="AO50" i="30"/>
  <c r="AS50" i="30" s="1"/>
  <c r="AO39" i="30"/>
  <c r="AS39" i="30" s="1"/>
  <c r="AO40" i="30"/>
  <c r="AS40" i="30" s="1"/>
  <c r="AO38" i="30"/>
  <c r="AS38" i="30" s="1"/>
  <c r="AR6" i="30"/>
  <c r="AR12" i="30" s="1"/>
  <c r="AO8" i="30"/>
  <c r="AS8" i="30" s="1"/>
  <c r="AO28" i="30"/>
  <c r="AS28" i="30" s="1"/>
  <c r="AO29" i="30"/>
  <c r="AS29" i="30" s="1"/>
  <c r="AO18" i="30"/>
  <c r="AS18" i="30" s="1"/>
  <c r="AO22" i="30"/>
  <c r="AS22" i="30" s="1"/>
  <c r="AO45" i="30"/>
  <c r="AS45" i="30" s="1"/>
  <c r="AO51" i="30"/>
  <c r="AS51" i="30" s="1"/>
  <c r="AO55" i="30"/>
  <c r="AS55" i="30" s="1"/>
  <c r="AN12" i="30"/>
  <c r="AO12" i="30" s="1"/>
  <c r="AS12" i="30" s="1"/>
  <c r="AO49" i="30"/>
  <c r="AS49" i="30" s="1"/>
  <c r="AO44" i="30"/>
  <c r="AS44" i="30" s="1"/>
  <c r="AO48" i="30"/>
  <c r="AS48" i="30" s="1"/>
  <c r="AO32" i="30"/>
  <c r="AS32" i="30" s="1"/>
  <c r="AO27" i="30"/>
  <c r="AS27" i="30" s="1"/>
  <c r="AO24" i="30"/>
  <c r="AS24" i="30" s="1"/>
  <c r="AO10" i="30"/>
  <c r="AS10" i="30" s="1"/>
  <c r="AO14" i="30"/>
  <c r="AS14" i="30" s="1"/>
  <c r="AO56" i="30"/>
  <c r="AS56" i="30" s="1"/>
  <c r="AO52" i="30"/>
  <c r="AS52" i="30" s="1"/>
  <c r="AO66" i="30"/>
  <c r="AS66" i="30" s="1"/>
  <c r="AO63" i="30"/>
  <c r="AS63" i="30" s="1"/>
  <c r="AO30" i="30"/>
  <c r="AS30" i="30" s="1"/>
  <c r="AO20" i="30"/>
  <c r="AS20" i="30" s="1"/>
  <c r="AO7" i="30"/>
  <c r="AS7" i="30" s="1"/>
  <c r="AO33" i="30"/>
  <c r="AS33" i="30" s="1"/>
  <c r="AO36" i="30"/>
  <c r="AS36" i="30" s="1"/>
  <c r="AN37" i="30"/>
  <c r="BB67" i="28"/>
  <c r="BC64" i="28"/>
  <c r="CO44" i="2"/>
  <c r="CS44" i="2" s="1"/>
  <c r="CN45" i="2"/>
  <c r="CR42" i="2"/>
  <c r="CO43" i="2"/>
  <c r="CS43" i="2" s="1"/>
  <c r="BV37" i="30"/>
  <c r="BR64" i="30"/>
  <c r="BS37" i="30"/>
  <c r="BW37" i="30" s="1"/>
  <c r="D67" i="30"/>
  <c r="H64" i="30"/>
  <c r="E64" i="30"/>
  <c r="I64" i="30" s="1"/>
  <c r="AC37" i="30"/>
  <c r="AG37" i="30" s="1"/>
  <c r="AF37" i="30"/>
  <c r="AB64" i="30"/>
  <c r="BZ64" i="28"/>
  <c r="CA37" i="28"/>
  <c r="AE64" i="28"/>
  <c r="AD67" i="28"/>
  <c r="K64" i="30"/>
  <c r="O64" i="30" s="1"/>
  <c r="J67" i="30"/>
  <c r="N64" i="30"/>
  <c r="CH37" i="30"/>
  <c r="CE37" i="30"/>
  <c r="CI37" i="30" s="1"/>
  <c r="CD64" i="30"/>
  <c r="BL64" i="30"/>
  <c r="BM37" i="30"/>
  <c r="BQ37" i="30" s="1"/>
  <c r="BP37" i="30"/>
  <c r="BF64" i="30"/>
  <c r="BG37" i="30"/>
  <c r="BK37" i="30" s="1"/>
  <c r="BJ37" i="30"/>
  <c r="AV67" i="28"/>
  <c r="AW64" i="28"/>
  <c r="AQ38" i="28"/>
  <c r="AQ16" i="28"/>
  <c r="AQ13" i="28"/>
  <c r="AQ26" i="28"/>
  <c r="AQ40" i="28"/>
  <c r="AQ31" i="28"/>
  <c r="AQ25" i="28"/>
  <c r="AQ39" i="28"/>
  <c r="AQ22" i="28"/>
  <c r="AQ8" i="28"/>
  <c r="AQ9" i="28"/>
  <c r="AQ61" i="28"/>
  <c r="AQ53" i="28"/>
  <c r="AQ57" i="28"/>
  <c r="AQ51" i="28"/>
  <c r="CL6" i="28"/>
  <c r="AQ19" i="28"/>
  <c r="AQ43" i="28"/>
  <c r="AQ27" i="28"/>
  <c r="AQ46" i="28"/>
  <c r="AQ50" i="28"/>
  <c r="AQ65" i="28"/>
  <c r="AQ58" i="28"/>
  <c r="AQ18" i="28"/>
  <c r="AQ17" i="28"/>
  <c r="AQ29" i="28"/>
  <c r="AQ60" i="28"/>
  <c r="AQ44" i="28"/>
  <c r="AQ47" i="28"/>
  <c r="AQ32" i="28"/>
  <c r="AQ14" i="28"/>
  <c r="AQ23" i="28"/>
  <c r="AQ21" i="28"/>
  <c r="AQ41" i="28"/>
  <c r="AQ56" i="28"/>
  <c r="AQ48" i="28"/>
  <c r="AQ59" i="28"/>
  <c r="AQ11" i="28"/>
  <c r="AQ10" i="28"/>
  <c r="AQ24" i="28"/>
  <c r="AQ62" i="28"/>
  <c r="AQ42" i="28"/>
  <c r="AQ35" i="28"/>
  <c r="AQ28" i="28"/>
  <c r="AQ52" i="28"/>
  <c r="AQ66" i="28"/>
  <c r="AQ55" i="28"/>
  <c r="AQ34" i="28"/>
  <c r="AQ15" i="28"/>
  <c r="AQ49" i="28"/>
  <c r="AQ54" i="28"/>
  <c r="AQ20" i="28"/>
  <c r="AQ45" i="28"/>
  <c r="AQ30" i="28"/>
  <c r="AQ7" i="28"/>
  <c r="AP12" i="28"/>
  <c r="AQ12" i="28" s="1"/>
  <c r="AQ33" i="28"/>
  <c r="AQ63" i="28"/>
  <c r="AQ36" i="28"/>
  <c r="AP37" i="28"/>
  <c r="L64" i="28"/>
  <c r="M37" i="28"/>
  <c r="X67" i="28"/>
  <c r="Y64" i="28"/>
  <c r="AX64" i="30"/>
  <c r="AU64" i="30"/>
  <c r="AY64" i="30" s="1"/>
  <c r="AT67" i="30"/>
  <c r="BT67" i="28"/>
  <c r="BU64" i="28"/>
  <c r="S64" i="28"/>
  <c r="R67" i="28"/>
  <c r="BO64" i="28"/>
  <c r="BN67" i="28"/>
  <c r="AJ67" i="28"/>
  <c r="AK64" i="28"/>
  <c r="Z64" i="30"/>
  <c r="V67" i="30"/>
  <c r="W64" i="30"/>
  <c r="AA64" i="30" s="1"/>
  <c r="P67" i="30"/>
  <c r="Q64" i="30"/>
  <c r="U64" i="30" s="1"/>
  <c r="T64" i="30"/>
  <c r="BD37" i="30"/>
  <c r="AZ64" i="30"/>
  <c r="BA37" i="30"/>
  <c r="BE37" i="30" s="1"/>
  <c r="AH64" i="30"/>
  <c r="AL37" i="30"/>
  <c r="AI37" i="30"/>
  <c r="AM37" i="30" s="1"/>
  <c r="F64" i="28"/>
  <c r="G37" i="28"/>
  <c r="G62" i="24"/>
  <c r="G59" i="24"/>
  <c r="G39" i="24"/>
  <c r="G18" i="24"/>
  <c r="G23" i="24"/>
  <c r="G54" i="24"/>
  <c r="G32" i="24"/>
  <c r="G14" i="24"/>
  <c r="G46" i="24"/>
  <c r="G50" i="24"/>
  <c r="G27" i="24"/>
  <c r="G9" i="24"/>
  <c r="G65" i="24"/>
  <c r="G24" i="24"/>
  <c r="G47" i="24"/>
  <c r="G66" i="24"/>
  <c r="G16" i="24"/>
  <c r="G35" i="24"/>
  <c r="G57" i="24"/>
  <c r="G13" i="24"/>
  <c r="G31" i="24"/>
  <c r="G53" i="24"/>
  <c r="G10" i="24"/>
  <c r="G34" i="24"/>
  <c r="G60" i="24"/>
  <c r="G21" i="24"/>
  <c r="G48" i="24"/>
  <c r="G38" i="24"/>
  <c r="G56" i="24"/>
  <c r="G15" i="24"/>
  <c r="G41" i="24"/>
  <c r="G25" i="24"/>
  <c r="G52" i="24"/>
  <c r="G17" i="24"/>
  <c r="G43" i="24"/>
  <c r="G19" i="24"/>
  <c r="G51" i="24"/>
  <c r="G29" i="24"/>
  <c r="G61" i="24"/>
  <c r="G22" i="24"/>
  <c r="G49" i="24"/>
  <c r="G28" i="24"/>
  <c r="G55" i="24"/>
  <c r="G11" i="24"/>
  <c r="G42" i="24"/>
  <c r="G26" i="24"/>
  <c r="G58" i="24"/>
  <c r="G30" i="24"/>
  <c r="F12" i="24"/>
  <c r="G12" i="24" s="1"/>
  <c r="G7" i="24"/>
  <c r="G8" i="24"/>
  <c r="G40" i="24"/>
  <c r="G45" i="24"/>
  <c r="G44" i="24"/>
  <c r="G63" i="24"/>
  <c r="G33" i="24"/>
  <c r="G20" i="24"/>
  <c r="G36" i="24"/>
  <c r="F37" i="24"/>
  <c r="BX64" i="30"/>
  <c r="BY37" i="30"/>
  <c r="CC37" i="30" s="1"/>
  <c r="CB37" i="30"/>
  <c r="CG9" i="28"/>
  <c r="CG10" i="28"/>
  <c r="CG8" i="28"/>
  <c r="CG54" i="28"/>
  <c r="CG11" i="28"/>
  <c r="CG55" i="28"/>
  <c r="CG49" i="28"/>
  <c r="CG61" i="28"/>
  <c r="CG41" i="28"/>
  <c r="CG62" i="28"/>
  <c r="CG31" i="28"/>
  <c r="CG13" i="28"/>
  <c r="CG19" i="28"/>
  <c r="CG14" i="28"/>
  <c r="CG28" i="28"/>
  <c r="CG46" i="28"/>
  <c r="CG44" i="28"/>
  <c r="CG65" i="28"/>
  <c r="CG58" i="28"/>
  <c r="CG39" i="28"/>
  <c r="CG35" i="28"/>
  <c r="CG25" i="28"/>
  <c r="CG17" i="28"/>
  <c r="CG15" i="28"/>
  <c r="CG18" i="28"/>
  <c r="CG22" i="28"/>
  <c r="CG29" i="28"/>
  <c r="CG38" i="28"/>
  <c r="CG60" i="28"/>
  <c r="CG50" i="28"/>
  <c r="CG56" i="28"/>
  <c r="CG34" i="28"/>
  <c r="CG48" i="28"/>
  <c r="CG32" i="28"/>
  <c r="CG16" i="28"/>
  <c r="CG24" i="28"/>
  <c r="CG27" i="28"/>
  <c r="CG40" i="28"/>
  <c r="CG42" i="28"/>
  <c r="CG53" i="28"/>
  <c r="CG51" i="28"/>
  <c r="CG57" i="28"/>
  <c r="CG66" i="28"/>
  <c r="CG59" i="28"/>
  <c r="CG43" i="28"/>
  <c r="CG52" i="28"/>
  <c r="CG21" i="28"/>
  <c r="CG23" i="28"/>
  <c r="CG26" i="28"/>
  <c r="CG47" i="28"/>
  <c r="CF12" i="28"/>
  <c r="CG12" i="28" s="1"/>
  <c r="CG30" i="28"/>
  <c r="CG20" i="28"/>
  <c r="CG7" i="28"/>
  <c r="CG45" i="28"/>
  <c r="CG33" i="28"/>
  <c r="CG63" i="28"/>
  <c r="CF37" i="28"/>
  <c r="CG36" i="28"/>
  <c r="G37" i="29"/>
  <c r="F64" i="29"/>
  <c r="P21" i="4"/>
  <c r="P24" i="4"/>
  <c r="P22" i="4"/>
  <c r="P18" i="4"/>
  <c r="CF64" i="28" l="1"/>
  <c r="CG37" i="28"/>
  <c r="F64" i="24"/>
  <c r="G37" i="24"/>
  <c r="G64" i="28"/>
  <c r="F67" i="28"/>
  <c r="BO67" i="28"/>
  <c r="AW67" i="28"/>
  <c r="CH64" i="30"/>
  <c r="CD67" i="30"/>
  <c r="CE64" i="30"/>
  <c r="CI64" i="30" s="1"/>
  <c r="CA64" i="28"/>
  <c r="BZ67" i="28"/>
  <c r="CO45" i="2"/>
  <c r="CS45" i="2" s="1"/>
  <c r="CR45" i="2"/>
  <c r="BC67" i="28"/>
  <c r="AR37" i="30"/>
  <c r="AN64" i="30"/>
  <c r="AO37" i="30"/>
  <c r="AS37" i="30" s="1"/>
  <c r="G64" i="29"/>
  <c r="F67" i="29"/>
  <c r="BY64" i="30"/>
  <c r="CC64" i="30" s="1"/>
  <c r="CB64" i="30"/>
  <c r="BX67" i="30"/>
  <c r="S67" i="28"/>
  <c r="L67" i="28"/>
  <c r="M64" i="28"/>
  <c r="BV64" i="30"/>
  <c r="BS64" i="30"/>
  <c r="BW64" i="30" s="1"/>
  <c r="BR67" i="30"/>
  <c r="W67" i="30"/>
  <c r="AA67" i="30" s="1"/>
  <c r="Z67" i="30"/>
  <c r="AK67" i="28"/>
  <c r="BU67" i="28"/>
  <c r="AU67" i="30"/>
  <c r="AY67" i="30" s="1"/>
  <c r="AX67" i="30"/>
  <c r="Y67" i="28"/>
  <c r="AE67" i="28"/>
  <c r="AB67" i="30"/>
  <c r="AC64" i="30"/>
  <c r="AG64" i="30" s="1"/>
  <c r="AF64" i="30"/>
  <c r="AL64" i="30"/>
  <c r="AI64" i="30"/>
  <c r="AM64" i="30" s="1"/>
  <c r="AH67" i="30"/>
  <c r="BA64" i="30"/>
  <c r="BE64" i="30" s="1"/>
  <c r="AZ67" i="30"/>
  <c r="BD64" i="30"/>
  <c r="Q67" i="30"/>
  <c r="U67" i="30" s="1"/>
  <c r="T67" i="30"/>
  <c r="AP64" i="28"/>
  <c r="AQ37" i="28"/>
  <c r="CM9" i="28"/>
  <c r="CM52" i="28"/>
  <c r="CM42" i="28"/>
  <c r="CM47" i="28"/>
  <c r="CM66" i="28"/>
  <c r="CM41" i="28"/>
  <c r="CM23" i="28"/>
  <c r="CM21" i="28"/>
  <c r="CM19" i="28"/>
  <c r="CM26" i="28"/>
  <c r="CM25" i="28"/>
  <c r="CM60" i="28"/>
  <c r="CM58" i="28"/>
  <c r="CM27" i="28"/>
  <c r="CM39" i="28"/>
  <c r="CM14" i="28"/>
  <c r="CM22" i="28"/>
  <c r="CM17" i="28"/>
  <c r="CM46" i="28"/>
  <c r="CM32" i="28"/>
  <c r="CM24" i="28"/>
  <c r="CM10" i="28"/>
  <c r="CM15" i="28"/>
  <c r="CM53" i="28"/>
  <c r="CM51" i="28"/>
  <c r="CM50" i="28"/>
  <c r="CM62" i="28"/>
  <c r="CM43" i="28"/>
  <c r="CM59" i="28"/>
  <c r="CM28" i="28"/>
  <c r="CM61" i="28"/>
  <c r="CM49" i="28"/>
  <c r="CM20" i="28"/>
  <c r="CM55" i="28"/>
  <c r="CM13" i="28"/>
  <c r="CM16" i="28"/>
  <c r="CM38" i="28"/>
  <c r="CM48" i="28"/>
  <c r="CM56" i="28"/>
  <c r="CM45" i="28"/>
  <c r="CM18" i="28"/>
  <c r="CM11" i="28"/>
  <c r="CM65" i="28"/>
  <c r="CM57" i="28"/>
  <c r="CM44" i="28"/>
  <c r="CM35" i="28"/>
  <c r="CM31" i="28"/>
  <c r="CM8" i="28"/>
  <c r="CM40" i="28"/>
  <c r="CM54" i="28"/>
  <c r="CM29" i="28"/>
  <c r="CM34" i="28"/>
  <c r="CL12" i="28"/>
  <c r="CM12" i="28" s="1"/>
  <c r="CM33" i="28"/>
  <c r="CM7" i="28"/>
  <c r="CM63" i="28"/>
  <c r="CM30" i="28"/>
  <c r="CM36" i="28"/>
  <c r="CL37" i="28"/>
  <c r="BG64" i="30"/>
  <c r="BK64" i="30" s="1"/>
  <c r="BF67" i="30"/>
  <c r="BJ64" i="30"/>
  <c r="BL67" i="30"/>
  <c r="BM64" i="30"/>
  <c r="BQ64" i="30" s="1"/>
  <c r="BP64" i="30"/>
  <c r="K67" i="30"/>
  <c r="O67" i="30" s="1"/>
  <c r="N67" i="30"/>
  <c r="E67" i="30"/>
  <c r="I67" i="30" s="1"/>
  <c r="H67" i="30"/>
  <c r="CK19" i="30"/>
  <c r="CO19" i="30" s="1"/>
  <c r="CK26" i="30"/>
  <c r="CO26" i="30" s="1"/>
  <c r="CK51" i="30"/>
  <c r="CO51" i="30" s="1"/>
  <c r="CK58" i="30"/>
  <c r="CO58" i="30" s="1"/>
  <c r="CK53" i="30"/>
  <c r="CO53" i="30" s="1"/>
  <c r="CK42" i="30"/>
  <c r="CO42" i="30" s="1"/>
  <c r="CK61" i="30"/>
  <c r="CO61" i="30" s="1"/>
  <c r="CK27" i="30"/>
  <c r="CO27" i="30" s="1"/>
  <c r="CK55" i="30"/>
  <c r="CO55" i="30" s="1"/>
  <c r="CK34" i="30"/>
  <c r="CO34" i="30" s="1"/>
  <c r="CK38" i="30"/>
  <c r="CO38" i="30" s="1"/>
  <c r="CK25" i="30"/>
  <c r="CO25" i="30" s="1"/>
  <c r="CK47" i="30"/>
  <c r="CO47" i="30" s="1"/>
  <c r="CK46" i="30"/>
  <c r="CO46" i="30" s="1"/>
  <c r="CK9" i="30"/>
  <c r="CO9" i="30" s="1"/>
  <c r="CN6" i="30"/>
  <c r="CN12" i="30" s="1"/>
  <c r="CK24" i="30"/>
  <c r="CO24" i="30" s="1"/>
  <c r="CK54" i="30"/>
  <c r="CO54" i="30" s="1"/>
  <c r="CK49" i="30"/>
  <c r="CO49" i="30" s="1"/>
  <c r="CK48" i="30"/>
  <c r="CO48" i="30" s="1"/>
  <c r="CK59" i="30"/>
  <c r="CO59" i="30" s="1"/>
  <c r="CK62" i="30"/>
  <c r="CO62" i="30" s="1"/>
  <c r="CK44" i="30"/>
  <c r="CO44" i="30" s="1"/>
  <c r="CK10" i="30"/>
  <c r="CO10" i="30" s="1"/>
  <c r="CK43" i="30"/>
  <c r="CO43" i="30" s="1"/>
  <c r="CK41" i="30"/>
  <c r="CO41" i="30" s="1"/>
  <c r="CK22" i="30"/>
  <c r="CO22" i="30" s="1"/>
  <c r="CK56" i="30"/>
  <c r="CO56" i="30" s="1"/>
  <c r="CK18" i="30"/>
  <c r="CO18" i="30" s="1"/>
  <c r="CK40" i="30"/>
  <c r="CO40" i="30" s="1"/>
  <c r="CK52" i="30"/>
  <c r="CO52" i="30" s="1"/>
  <c r="CK21" i="30"/>
  <c r="CO21" i="30" s="1"/>
  <c r="CK32" i="30"/>
  <c r="CO32" i="30" s="1"/>
  <c r="CK8" i="30"/>
  <c r="CO8" i="30" s="1"/>
  <c r="CK15" i="30"/>
  <c r="CO15" i="30" s="1"/>
  <c r="CK16" i="30"/>
  <c r="CO16" i="30" s="1"/>
  <c r="CK28" i="30"/>
  <c r="CO28" i="30" s="1"/>
  <c r="CK11" i="30"/>
  <c r="CO11" i="30" s="1"/>
  <c r="CK29" i="30"/>
  <c r="CO29" i="30" s="1"/>
  <c r="CK50" i="30"/>
  <c r="CO50" i="30" s="1"/>
  <c r="CK65" i="30"/>
  <c r="CO65" i="30" s="1"/>
  <c r="CK57" i="30"/>
  <c r="CO57" i="30" s="1"/>
  <c r="CK66" i="30"/>
  <c r="CO66" i="30" s="1"/>
  <c r="CK60" i="30"/>
  <c r="CO60" i="30" s="1"/>
  <c r="CK17" i="30"/>
  <c r="CO17" i="30" s="1"/>
  <c r="CK35" i="30"/>
  <c r="CO35" i="30" s="1"/>
  <c r="CK31" i="30"/>
  <c r="CO31" i="30" s="1"/>
  <c r="CK39" i="30"/>
  <c r="CO39" i="30" s="1"/>
  <c r="CK14" i="30"/>
  <c r="CO14" i="30" s="1"/>
  <c r="CK23" i="30"/>
  <c r="CO23" i="30" s="1"/>
  <c r="CK13" i="30"/>
  <c r="CO13" i="30" s="1"/>
  <c r="CK45" i="30"/>
  <c r="CO45" i="30" s="1"/>
  <c r="CJ12" i="30"/>
  <c r="CK12" i="30" s="1"/>
  <c r="CO12" i="30" s="1"/>
  <c r="CK7" i="30"/>
  <c r="CO7" i="30" s="1"/>
  <c r="CK30" i="30"/>
  <c r="CO30" i="30" s="1"/>
  <c r="CK20" i="30"/>
  <c r="CO20" i="30" s="1"/>
  <c r="CK63" i="30"/>
  <c r="CO63" i="30" s="1"/>
  <c r="CK33" i="30"/>
  <c r="CO33" i="30" s="1"/>
  <c r="CK36" i="30"/>
  <c r="CO36" i="30" s="1"/>
  <c r="CJ37" i="30"/>
  <c r="BI67" i="28"/>
  <c r="D57" i="4"/>
  <c r="D67" i="4" s="1"/>
  <c r="BG67" i="30" l="1"/>
  <c r="BK67" i="30" s="1"/>
  <c r="BJ67" i="30"/>
  <c r="AC67" i="30"/>
  <c r="AG67" i="30" s="1"/>
  <c r="AF67" i="30"/>
  <c r="BY67" i="30"/>
  <c r="CC67" i="30" s="1"/>
  <c r="CB67" i="30"/>
  <c r="G67" i="29"/>
  <c r="AN67" i="30"/>
  <c r="AO64" i="30"/>
  <c r="AS64" i="30" s="1"/>
  <c r="AR64" i="30"/>
  <c r="CM37" i="28"/>
  <c r="CL64" i="28"/>
  <c r="AI67" i="30"/>
  <c r="AM67" i="30" s="1"/>
  <c r="AL67" i="30"/>
  <c r="M67" i="28"/>
  <c r="CN37" i="30"/>
  <c r="CJ64" i="30"/>
  <c r="CK37" i="30"/>
  <c r="CO37" i="30" s="1"/>
  <c r="BM67" i="30"/>
  <c r="BQ67" i="30" s="1"/>
  <c r="BP67" i="30"/>
  <c r="BS67" i="30"/>
  <c r="BW67" i="30" s="1"/>
  <c r="BV67" i="30"/>
  <c r="CE67" i="30"/>
  <c r="CI67" i="30" s="1"/>
  <c r="CH67" i="30"/>
  <c r="G67" i="28"/>
  <c r="F67" i="24"/>
  <c r="G64" i="24"/>
  <c r="CF67" i="28"/>
  <c r="CG64" i="28"/>
  <c r="AP67" i="28"/>
  <c r="AQ64" i="28"/>
  <c r="BA67" i="30"/>
  <c r="BE67" i="30" s="1"/>
  <c r="BD67" i="30"/>
  <c r="CA67" i="28"/>
  <c r="BE40" i="2"/>
  <c r="BE39" i="2"/>
  <c r="BE38" i="2"/>
  <c r="BB6" i="29" s="1"/>
  <c r="BE37" i="2"/>
  <c r="BF37" i="2" s="1"/>
  <c r="BF36" i="2"/>
  <c r="BF35" i="2"/>
  <c r="BE33" i="2"/>
  <c r="BF33" i="2" s="1"/>
  <c r="BF32" i="2"/>
  <c r="BF31" i="2"/>
  <c r="BE29" i="2"/>
  <c r="BF29" i="2" s="1"/>
  <c r="BF28" i="2"/>
  <c r="BF27" i="2"/>
  <c r="BE25" i="2"/>
  <c r="BF25" i="2" s="1"/>
  <c r="BF24" i="2"/>
  <c r="BF23" i="2"/>
  <c r="BE17" i="2"/>
  <c r="BF17" i="2" s="1"/>
  <c r="BF16" i="2"/>
  <c r="BF15" i="2"/>
  <c r="BE13" i="2"/>
  <c r="BF13" i="2" s="1"/>
  <c r="BF12" i="2"/>
  <c r="BF11" i="2"/>
  <c r="BE9" i="2"/>
  <c r="BF8" i="2"/>
  <c r="BF7" i="2"/>
  <c r="AY40" i="2"/>
  <c r="AY39" i="2"/>
  <c r="AY38" i="2"/>
  <c r="AV6" i="29" s="1"/>
  <c r="AR6" i="2"/>
  <c r="AR7" i="2"/>
  <c r="AR8" i="2"/>
  <c r="AR10" i="2"/>
  <c r="AR11" i="2"/>
  <c r="AR12" i="2"/>
  <c r="AR14" i="2"/>
  <c r="AR15" i="2"/>
  <c r="AR16" i="2"/>
  <c r="AR22" i="2"/>
  <c r="AR23" i="2"/>
  <c r="AR24" i="2"/>
  <c r="AR40" i="2" s="1"/>
  <c r="AR26" i="2"/>
  <c r="AR27" i="2"/>
  <c r="AR28" i="2"/>
  <c r="AR30" i="2"/>
  <c r="AR31" i="2"/>
  <c r="AR32" i="2"/>
  <c r="AR34" i="2"/>
  <c r="AR35" i="2"/>
  <c r="AR36" i="2"/>
  <c r="AL40" i="2"/>
  <c r="AL39" i="2"/>
  <c r="AL38" i="2"/>
  <c r="AJ6" i="29" s="1"/>
  <c r="AF40" i="2"/>
  <c r="AF39" i="2"/>
  <c r="AF38" i="2"/>
  <c r="AD6" i="29" s="1"/>
  <c r="Z40" i="2"/>
  <c r="Z39" i="2"/>
  <c r="Z38" i="2"/>
  <c r="X6" i="29" s="1"/>
  <c r="T40" i="2"/>
  <c r="T39" i="2"/>
  <c r="T38" i="2"/>
  <c r="R6" i="29" s="1"/>
  <c r="Y65" i="29" l="1"/>
  <c r="Y62" i="29"/>
  <c r="Y66" i="29"/>
  <c r="Y61" i="29"/>
  <c r="Y60" i="29"/>
  <c r="Y58" i="29"/>
  <c r="Y57" i="29"/>
  <c r="Y56" i="29"/>
  <c r="Y55" i="29"/>
  <c r="Y54" i="29"/>
  <c r="Y48" i="29"/>
  <c r="Y46" i="29"/>
  <c r="Y41" i="29"/>
  <c r="Y40" i="29"/>
  <c r="Y39" i="29"/>
  <c r="Y34" i="29"/>
  <c r="Y31" i="29"/>
  <c r="Y29" i="29"/>
  <c r="Y53" i="29"/>
  <c r="Y59" i="29"/>
  <c r="Y52" i="29"/>
  <c r="Y50" i="29"/>
  <c r="Y49" i="29"/>
  <c r="Y47" i="29"/>
  <c r="Y42" i="29"/>
  <c r="Y15" i="29"/>
  <c r="Y10" i="29"/>
  <c r="Y26" i="29"/>
  <c r="Y22" i="29"/>
  <c r="Y18" i="29"/>
  <c r="Y17" i="29"/>
  <c r="Y16" i="29"/>
  <c r="Y14" i="29"/>
  <c r="X12" i="29"/>
  <c r="Y12" i="29" s="1"/>
  <c r="Y8" i="29"/>
  <c r="Y44" i="29"/>
  <c r="Y43" i="29"/>
  <c r="Y32" i="29"/>
  <c r="Y25" i="29"/>
  <c r="Y24" i="29"/>
  <c r="Y13" i="29"/>
  <c r="Y9" i="29"/>
  <c r="Y51" i="29"/>
  <c r="Y35" i="29"/>
  <c r="Y23" i="29"/>
  <c r="Y19" i="29"/>
  <c r="Y28" i="29"/>
  <c r="Y27" i="29"/>
  <c r="Y21" i="29"/>
  <c r="Y38" i="29"/>
  <c r="Y11" i="29"/>
  <c r="Y30" i="29"/>
  <c r="Y20" i="29"/>
  <c r="Y45" i="29"/>
  <c r="Y7" i="29"/>
  <c r="Y33" i="29"/>
  <c r="Y63" i="29"/>
  <c r="Y36" i="29"/>
  <c r="X37" i="29"/>
  <c r="X6" i="24"/>
  <c r="AR38" i="2"/>
  <c r="AR19" i="2"/>
  <c r="AQ67" i="28"/>
  <c r="S66" i="29"/>
  <c r="S61" i="29"/>
  <c r="S60" i="29"/>
  <c r="S59" i="29"/>
  <c r="S57" i="29"/>
  <c r="S65" i="29"/>
  <c r="S53" i="29"/>
  <c r="S51" i="29"/>
  <c r="S43" i="29"/>
  <c r="S35" i="29"/>
  <c r="S32" i="29"/>
  <c r="S62" i="29"/>
  <c r="S52" i="29"/>
  <c r="S47" i="29"/>
  <c r="S44" i="29"/>
  <c r="S31" i="29"/>
  <c r="S29" i="29"/>
  <c r="S26" i="29"/>
  <c r="S22" i="29"/>
  <c r="S18" i="29"/>
  <c r="S17" i="29"/>
  <c r="S16" i="29"/>
  <c r="S15" i="29"/>
  <c r="S14" i="29"/>
  <c r="S8" i="29"/>
  <c r="S54" i="29"/>
  <c r="S41" i="29"/>
  <c r="S40" i="29"/>
  <c r="S25" i="29"/>
  <c r="S24" i="29"/>
  <c r="S13" i="29"/>
  <c r="S9" i="29"/>
  <c r="S58" i="29"/>
  <c r="S56" i="29"/>
  <c r="S50" i="29"/>
  <c r="S49" i="29"/>
  <c r="S46" i="29"/>
  <c r="S42" i="29"/>
  <c r="S38" i="29"/>
  <c r="S28" i="29"/>
  <c r="S27" i="29"/>
  <c r="S23" i="29"/>
  <c r="S21" i="29"/>
  <c r="S19" i="29"/>
  <c r="S11" i="29"/>
  <c r="S48" i="29"/>
  <c r="S55" i="29"/>
  <c r="S10" i="29"/>
  <c r="S34" i="29"/>
  <c r="S39" i="29"/>
  <c r="R12" i="29"/>
  <c r="S12" i="29" s="1"/>
  <c r="S33" i="29"/>
  <c r="S7" i="29"/>
  <c r="S45" i="29"/>
  <c r="S30" i="29"/>
  <c r="S20" i="29"/>
  <c r="R37" i="29"/>
  <c r="S36" i="29"/>
  <c r="S63" i="29"/>
  <c r="R6" i="24"/>
  <c r="AR18" i="2"/>
  <c r="AR46" i="2" s="1"/>
  <c r="CG67" i="28"/>
  <c r="CJ67" i="30"/>
  <c r="CK64" i="30"/>
  <c r="CO64" i="30" s="1"/>
  <c r="CN64" i="30"/>
  <c r="CM64" i="28"/>
  <c r="CL67" i="28"/>
  <c r="AK59" i="29"/>
  <c r="AK58" i="29"/>
  <c r="AK56" i="29"/>
  <c r="AK62" i="29"/>
  <c r="AK52" i="29"/>
  <c r="AK49" i="29"/>
  <c r="AK38" i="29"/>
  <c r="AK60" i="29"/>
  <c r="AK66" i="29"/>
  <c r="AK65" i="29"/>
  <c r="AK55" i="29"/>
  <c r="AK54" i="29"/>
  <c r="AK48" i="29"/>
  <c r="AK46" i="29"/>
  <c r="AK47" i="29"/>
  <c r="AK45" i="29"/>
  <c r="AK31" i="29"/>
  <c r="AK30" i="29"/>
  <c r="AK29" i="29"/>
  <c r="AK25" i="29"/>
  <c r="AK24" i="29"/>
  <c r="AK20" i="29"/>
  <c r="AK13" i="29"/>
  <c r="AK11" i="29"/>
  <c r="AK9" i="29"/>
  <c r="AK44" i="29"/>
  <c r="AK43" i="29"/>
  <c r="AK41" i="29"/>
  <c r="AK40" i="29"/>
  <c r="AK32" i="29"/>
  <c r="AK28" i="29"/>
  <c r="AK27" i="29"/>
  <c r="AK23" i="29"/>
  <c r="AK21" i="29"/>
  <c r="AK19" i="29"/>
  <c r="AK15" i="29"/>
  <c r="AK61" i="29"/>
  <c r="AK35" i="29"/>
  <c r="AK10" i="29"/>
  <c r="AK57" i="29"/>
  <c r="AK53" i="29"/>
  <c r="AK42" i="29"/>
  <c r="AJ12" i="29"/>
  <c r="AK12" i="29" s="1"/>
  <c r="AK51" i="29"/>
  <c r="AK22" i="29"/>
  <c r="AK18" i="29"/>
  <c r="AK17" i="29"/>
  <c r="AK16" i="29"/>
  <c r="AK8" i="29"/>
  <c r="AK39" i="29"/>
  <c r="AK34" i="29"/>
  <c r="AK26" i="29"/>
  <c r="AK14" i="29"/>
  <c r="AK50" i="29"/>
  <c r="AK63" i="29"/>
  <c r="AK33" i="29"/>
  <c r="AK7" i="29"/>
  <c r="AJ37" i="29"/>
  <c r="AK36" i="29"/>
  <c r="AJ6" i="24"/>
  <c r="BC59" i="29"/>
  <c r="BC65" i="29"/>
  <c r="BC62" i="29"/>
  <c r="BC58" i="29"/>
  <c r="BC56" i="29"/>
  <c r="BC61" i="29"/>
  <c r="BC52" i="29"/>
  <c r="BC42" i="29"/>
  <c r="BC35" i="29"/>
  <c r="BC32" i="29"/>
  <c r="BC60" i="29"/>
  <c r="BC57" i="29"/>
  <c r="BC55" i="29"/>
  <c r="BC54" i="29"/>
  <c r="BC53" i="29"/>
  <c r="BC49" i="29"/>
  <c r="BC47" i="29"/>
  <c r="BC38" i="29"/>
  <c r="BC29" i="29"/>
  <c r="BC25" i="29"/>
  <c r="BC24" i="29"/>
  <c r="BC15" i="29"/>
  <c r="BC11" i="29"/>
  <c r="BC9" i="29"/>
  <c r="BC8" i="29"/>
  <c r="BC50" i="29"/>
  <c r="BC41" i="29"/>
  <c r="BC40" i="29"/>
  <c r="BC34" i="29"/>
  <c r="BC28" i="29"/>
  <c r="BC27" i="29"/>
  <c r="BC23" i="29"/>
  <c r="BC19" i="29"/>
  <c r="BC46" i="29"/>
  <c r="BC44" i="29"/>
  <c r="BC43" i="29"/>
  <c r="BC31" i="29"/>
  <c r="BC39" i="29"/>
  <c r="BC26" i="29"/>
  <c r="BC14" i="29"/>
  <c r="BC13" i="29"/>
  <c r="BC10" i="29"/>
  <c r="BC66" i="29"/>
  <c r="BC48" i="29"/>
  <c r="BC22" i="29"/>
  <c r="BC21" i="29"/>
  <c r="BC51" i="29"/>
  <c r="BC18" i="29"/>
  <c r="BC17" i="29"/>
  <c r="BC16" i="29"/>
  <c r="BC33" i="29"/>
  <c r="BC7" i="29"/>
  <c r="BC20" i="29"/>
  <c r="BC45" i="29"/>
  <c r="BB12" i="29"/>
  <c r="BC12" i="29" s="1"/>
  <c r="BC30" i="29"/>
  <c r="BB37" i="29"/>
  <c r="BC63" i="29"/>
  <c r="BC36" i="29"/>
  <c r="BB6" i="24"/>
  <c r="AE65" i="29"/>
  <c r="AE62" i="29"/>
  <c r="AE66" i="29"/>
  <c r="AE59" i="29"/>
  <c r="AE47" i="29"/>
  <c r="AE44" i="29"/>
  <c r="AE42" i="29"/>
  <c r="AE61" i="29"/>
  <c r="AE57" i="29"/>
  <c r="AE55" i="29"/>
  <c r="AE54" i="29"/>
  <c r="AE58" i="29"/>
  <c r="AE56" i="29"/>
  <c r="AE53" i="29"/>
  <c r="AE51" i="29"/>
  <c r="AE41" i="29"/>
  <c r="AE40" i="29"/>
  <c r="AE35" i="29"/>
  <c r="AE28" i="29"/>
  <c r="AE27" i="29"/>
  <c r="AE23" i="29"/>
  <c r="AE21" i="29"/>
  <c r="AE19" i="29"/>
  <c r="AE11" i="29"/>
  <c r="AE38" i="29"/>
  <c r="AE15" i="29"/>
  <c r="AE10" i="29"/>
  <c r="AE60" i="29"/>
  <c r="AE50" i="29"/>
  <c r="AE49" i="29"/>
  <c r="AE46" i="29"/>
  <c r="AE39" i="29"/>
  <c r="AE34" i="29"/>
  <c r="AE26" i="29"/>
  <c r="AE22" i="29"/>
  <c r="AE18" i="29"/>
  <c r="AE17" i="29"/>
  <c r="AE16" i="29"/>
  <c r="AE14" i="29"/>
  <c r="AE8" i="29"/>
  <c r="AE43" i="29"/>
  <c r="AE13" i="29"/>
  <c r="AE48" i="29"/>
  <c r="AE9" i="29"/>
  <c r="AE32" i="29"/>
  <c r="AE24" i="29"/>
  <c r="AE31" i="29"/>
  <c r="AE29" i="29"/>
  <c r="AE25" i="29"/>
  <c r="AE52" i="29"/>
  <c r="AE30" i="29"/>
  <c r="AE45" i="29"/>
  <c r="AE20" i="29"/>
  <c r="AE7" i="29"/>
  <c r="AD12" i="29"/>
  <c r="AE12" i="29" s="1"/>
  <c r="AE33" i="29"/>
  <c r="AE36" i="29"/>
  <c r="AD37" i="29"/>
  <c r="AE63" i="29"/>
  <c r="AD6" i="24"/>
  <c r="AR39" i="2"/>
  <c r="AR20" i="2"/>
  <c r="AW65" i="29"/>
  <c r="AW62" i="29"/>
  <c r="AW55" i="29"/>
  <c r="AW60" i="29"/>
  <c r="AW58" i="29"/>
  <c r="AW56" i="29"/>
  <c r="AW48" i="29"/>
  <c r="AW46" i="29"/>
  <c r="AW44" i="29"/>
  <c r="AW66" i="29"/>
  <c r="AW57" i="29"/>
  <c r="AW54" i="29"/>
  <c r="AW53" i="29"/>
  <c r="AW61" i="29"/>
  <c r="AW50" i="29"/>
  <c r="AW49" i="29"/>
  <c r="AW43" i="29"/>
  <c r="AW41" i="29"/>
  <c r="AW40" i="29"/>
  <c r="AW31" i="29"/>
  <c r="AW28" i="29"/>
  <c r="AW27" i="29"/>
  <c r="AW23" i="29"/>
  <c r="AW19" i="29"/>
  <c r="AW59" i="29"/>
  <c r="AW20" i="29"/>
  <c r="AW52" i="29"/>
  <c r="AW51" i="29"/>
  <c r="AW42" i="29"/>
  <c r="AW39" i="29"/>
  <c r="AW38" i="29"/>
  <c r="AW32" i="29"/>
  <c r="AW26" i="29"/>
  <c r="AW22" i="29"/>
  <c r="AW21" i="29"/>
  <c r="AW18" i="29"/>
  <c r="AW17" i="29"/>
  <c r="AW16" i="29"/>
  <c r="AW14" i="29"/>
  <c r="AW13" i="29"/>
  <c r="AV12" i="29"/>
  <c r="AW12" i="29" s="1"/>
  <c r="AW10" i="29"/>
  <c r="AW15" i="29"/>
  <c r="AW11" i="29"/>
  <c r="AW9" i="29"/>
  <c r="AW47" i="29"/>
  <c r="AW24" i="29"/>
  <c r="AW29" i="29"/>
  <c r="AW25" i="29"/>
  <c r="AW8" i="29"/>
  <c r="AW30" i="29"/>
  <c r="AW35" i="29"/>
  <c r="AW34" i="29"/>
  <c r="AW45" i="29"/>
  <c r="AW7" i="29"/>
  <c r="AW63" i="29"/>
  <c r="AW33" i="29"/>
  <c r="AW36" i="29"/>
  <c r="AV37" i="29"/>
  <c r="AV6" i="24"/>
  <c r="AO67" i="30"/>
  <c r="AS67" i="30" s="1"/>
  <c r="AR67" i="30"/>
  <c r="G67" i="24"/>
  <c r="AS12" i="2"/>
  <c r="AS16" i="2"/>
  <c r="AS28" i="2"/>
  <c r="AS24" i="2"/>
  <c r="AF46" i="2"/>
  <c r="AS35" i="2"/>
  <c r="AS15" i="2"/>
  <c r="AS7" i="2"/>
  <c r="BE47" i="2"/>
  <c r="U39" i="2"/>
  <c r="AS23" i="2"/>
  <c r="AY48" i="2"/>
  <c r="AY52" i="2" s="1"/>
  <c r="Z46" i="2"/>
  <c r="BE48" i="2"/>
  <c r="AG40" i="2"/>
  <c r="AL41" i="2"/>
  <c r="AM41" i="2" s="1"/>
  <c r="AS11" i="2"/>
  <c r="T47" i="2"/>
  <c r="AA39" i="2"/>
  <c r="AF48" i="2"/>
  <c r="AL46" i="2"/>
  <c r="AY46" i="2"/>
  <c r="AY50" i="2" s="1"/>
  <c r="AZ39" i="2"/>
  <c r="AG39" i="2"/>
  <c r="AS8" i="2"/>
  <c r="AY47" i="2"/>
  <c r="AY51" i="2" s="1"/>
  <c r="AY41" i="2"/>
  <c r="AZ41" i="2" s="1"/>
  <c r="T48" i="2"/>
  <c r="Z47" i="2"/>
  <c r="AF47" i="2"/>
  <c r="AL48" i="2"/>
  <c r="AS36" i="2"/>
  <c r="AS32" i="2"/>
  <c r="Z48" i="2"/>
  <c r="AM40" i="2"/>
  <c r="AS31" i="2"/>
  <c r="T46" i="2"/>
  <c r="AA40" i="2"/>
  <c r="AF41" i="2"/>
  <c r="AG41" i="2" s="1"/>
  <c r="AM39" i="2"/>
  <c r="AL47" i="2"/>
  <c r="AZ40" i="2"/>
  <c r="BF9" i="2"/>
  <c r="BE46" i="2"/>
  <c r="BF40" i="2"/>
  <c r="BE41" i="2"/>
  <c r="BF41" i="2" s="1"/>
  <c r="BF39" i="2"/>
  <c r="AS27" i="2"/>
  <c r="Z41" i="2"/>
  <c r="AA41" i="2" s="1"/>
  <c r="U40" i="2"/>
  <c r="T41" i="2"/>
  <c r="U41" i="2" s="1"/>
  <c r="AW37" i="29" l="1"/>
  <c r="AV64" i="29"/>
  <c r="AE37" i="29"/>
  <c r="AD64" i="29"/>
  <c r="AK61" i="24"/>
  <c r="AK54" i="24"/>
  <c r="AK49" i="24"/>
  <c r="AK41" i="24"/>
  <c r="AK39" i="24"/>
  <c r="AK29" i="24"/>
  <c r="AK27" i="24"/>
  <c r="AK22" i="24"/>
  <c r="AK17" i="24"/>
  <c r="AK11" i="24"/>
  <c r="AK59" i="24"/>
  <c r="AK56" i="24"/>
  <c r="AK38" i="24"/>
  <c r="AK62" i="24"/>
  <c r="AK57" i="24"/>
  <c r="AK55" i="24"/>
  <c r="AK50" i="24"/>
  <c r="AK42" i="24"/>
  <c r="AK34" i="24"/>
  <c r="AK31" i="24"/>
  <c r="AK23" i="24"/>
  <c r="AK18" i="24"/>
  <c r="AK13" i="24"/>
  <c r="AK66" i="24"/>
  <c r="AK53" i="24"/>
  <c r="AK47" i="24"/>
  <c r="AK32" i="24"/>
  <c r="AK26" i="24"/>
  <c r="AK21" i="24"/>
  <c r="AK10" i="24"/>
  <c r="AK65" i="24"/>
  <c r="AK58" i="24"/>
  <c r="AK51" i="24"/>
  <c r="AK46" i="24"/>
  <c r="AK43" i="24"/>
  <c r="AK35" i="24"/>
  <c r="AK28" i="24"/>
  <c r="AK25" i="24"/>
  <c r="AK19" i="24"/>
  <c r="AK14" i="24"/>
  <c r="AK9" i="24"/>
  <c r="AK15" i="24"/>
  <c r="AK52" i="24"/>
  <c r="AK60" i="24"/>
  <c r="AK44" i="24"/>
  <c r="AK48" i="24"/>
  <c r="AK30" i="24"/>
  <c r="AK24" i="24"/>
  <c r="AK40" i="24"/>
  <c r="AK16" i="24"/>
  <c r="AK8" i="24"/>
  <c r="AJ12" i="24"/>
  <c r="AK12" i="24" s="1"/>
  <c r="AK7" i="24"/>
  <c r="AK45" i="24"/>
  <c r="AK63" i="24"/>
  <c r="AK20" i="24"/>
  <c r="AJ37" i="24"/>
  <c r="AK33" i="24"/>
  <c r="AK36" i="24"/>
  <c r="AR41" i="2"/>
  <c r="AW43" i="24"/>
  <c r="AW41" i="24"/>
  <c r="AW31" i="24"/>
  <c r="AW27" i="24"/>
  <c r="AW25" i="24"/>
  <c r="AW22" i="24"/>
  <c r="AW19" i="24"/>
  <c r="AW17" i="24"/>
  <c r="AW14" i="24"/>
  <c r="AW11" i="24"/>
  <c r="AW9" i="24"/>
  <c r="AW65" i="24"/>
  <c r="AW55" i="24"/>
  <c r="AW66" i="24"/>
  <c r="AW62" i="24"/>
  <c r="AW59" i="24"/>
  <c r="AW57" i="24"/>
  <c r="AW54" i="24"/>
  <c r="AW51" i="24"/>
  <c r="AW49" i="24"/>
  <c r="AW46" i="24"/>
  <c r="AW38" i="24"/>
  <c r="AW34" i="24"/>
  <c r="AW8" i="24"/>
  <c r="AW61" i="24"/>
  <c r="AW53" i="24"/>
  <c r="AW47" i="24"/>
  <c r="AW39" i="24"/>
  <c r="AW35" i="24"/>
  <c r="AW42" i="24"/>
  <c r="AW32" i="24"/>
  <c r="AW29" i="24"/>
  <c r="AW26" i="24"/>
  <c r="AW23" i="24"/>
  <c r="AW21" i="24"/>
  <c r="AW18" i="24"/>
  <c r="AW15" i="24"/>
  <c r="AW13" i="24"/>
  <c r="AW10" i="24"/>
  <c r="AW58" i="24"/>
  <c r="AW50" i="24"/>
  <c r="AW40" i="24"/>
  <c r="AW44" i="24"/>
  <c r="AW30" i="24"/>
  <c r="AW45" i="24"/>
  <c r="AW52" i="24"/>
  <c r="AV12" i="24"/>
  <c r="AW12" i="24" s="1"/>
  <c r="AW56" i="24"/>
  <c r="AW16" i="24"/>
  <c r="AW60" i="24"/>
  <c r="AW24" i="24"/>
  <c r="AW28" i="24"/>
  <c r="AW48" i="24"/>
  <c r="AW7" i="24"/>
  <c r="AW63" i="24"/>
  <c r="AW20" i="24"/>
  <c r="AW33" i="24"/>
  <c r="AV37" i="24"/>
  <c r="AW36" i="24"/>
  <c r="AR21" i="2"/>
  <c r="AR48" i="2"/>
  <c r="AE62" i="24"/>
  <c r="AE57" i="24"/>
  <c r="AE51" i="24"/>
  <c r="AE46" i="24"/>
  <c r="AE43" i="24"/>
  <c r="AE35" i="24"/>
  <c r="AE25" i="24"/>
  <c r="AE23" i="24"/>
  <c r="AE18" i="24"/>
  <c r="AE11" i="24"/>
  <c r="AE8" i="24"/>
  <c r="AE55" i="24"/>
  <c r="AE50" i="24"/>
  <c r="AE15" i="24"/>
  <c r="AE10" i="24"/>
  <c r="AE65" i="24"/>
  <c r="AE58" i="24"/>
  <c r="AE53" i="24"/>
  <c r="AE47" i="24"/>
  <c r="AE38" i="24"/>
  <c r="AE32" i="24"/>
  <c r="AE26" i="24"/>
  <c r="AE19" i="24"/>
  <c r="AE16" i="24"/>
  <c r="AE13" i="24"/>
  <c r="AE61" i="24"/>
  <c r="AE31" i="24"/>
  <c r="AE17" i="24"/>
  <c r="AE66" i="24"/>
  <c r="AE59" i="24"/>
  <c r="AE54" i="24"/>
  <c r="AE49" i="24"/>
  <c r="AE41" i="24"/>
  <c r="AE39" i="24"/>
  <c r="AE29" i="24"/>
  <c r="AE27" i="24"/>
  <c r="AE24" i="24"/>
  <c r="AE21" i="24"/>
  <c r="AE14" i="24"/>
  <c r="AE9" i="24"/>
  <c r="AE42" i="24"/>
  <c r="AE34" i="24"/>
  <c r="AE22" i="24"/>
  <c r="AE60" i="24"/>
  <c r="AE44" i="24"/>
  <c r="AE56" i="24"/>
  <c r="AE40" i="24"/>
  <c r="AE48" i="24"/>
  <c r="AE52" i="24"/>
  <c r="AE28" i="24"/>
  <c r="AE30" i="24"/>
  <c r="AE7" i="24"/>
  <c r="AE45" i="24"/>
  <c r="AD12" i="24"/>
  <c r="AE12" i="24" s="1"/>
  <c r="AE20" i="24"/>
  <c r="AE63" i="24"/>
  <c r="AD37" i="24"/>
  <c r="AE33" i="24"/>
  <c r="AE36" i="24"/>
  <c r="BB64" i="29"/>
  <c r="BC37" i="29"/>
  <c r="S37" i="29"/>
  <c r="R64" i="29"/>
  <c r="Y52" i="24"/>
  <c r="Y21" i="24"/>
  <c r="Y53" i="24"/>
  <c r="Y11" i="24"/>
  <c r="Y54" i="24"/>
  <c r="Y40" i="24"/>
  <c r="Y25" i="24"/>
  <c r="Y28" i="24"/>
  <c r="Y51" i="24"/>
  <c r="Y24" i="24"/>
  <c r="Y62" i="24"/>
  <c r="Y9" i="24"/>
  <c r="X37" i="24"/>
  <c r="Y50" i="24"/>
  <c r="Y18" i="24"/>
  <c r="Y43" i="24"/>
  <c r="Y65" i="24"/>
  <c r="Y47" i="24"/>
  <c r="Y38" i="24"/>
  <c r="Y15" i="24"/>
  <c r="Y55" i="24"/>
  <c r="Y14" i="24"/>
  <c r="Y49" i="24"/>
  <c r="Y22" i="24"/>
  <c r="Y46" i="24"/>
  <c r="Y59" i="24"/>
  <c r="Y8" i="24"/>
  <c r="Y61" i="24"/>
  <c r="Y34" i="24"/>
  <c r="Y48" i="24"/>
  <c r="Y32" i="24"/>
  <c r="Y35" i="24"/>
  <c r="Y57" i="24"/>
  <c r="Y66" i="24"/>
  <c r="Y56" i="24"/>
  <c r="Y27" i="24"/>
  <c r="Y41" i="24"/>
  <c r="Y29" i="24"/>
  <c r="Y16" i="24"/>
  <c r="Y31" i="24"/>
  <c r="Y39" i="24"/>
  <c r="Y44" i="24"/>
  <c r="Y13" i="24"/>
  <c r="Y60" i="24"/>
  <c r="Y19" i="24"/>
  <c r="Y23" i="24"/>
  <c r="Y26" i="24"/>
  <c r="Y42" i="24"/>
  <c r="Y10" i="24"/>
  <c r="Y58" i="24"/>
  <c r="Y17" i="24"/>
  <c r="X12" i="24"/>
  <c r="Y12" i="24" s="1"/>
  <c r="Y30" i="24"/>
  <c r="Y45" i="24"/>
  <c r="Y7" i="24"/>
  <c r="Y63" i="24"/>
  <c r="Y20" i="24"/>
  <c r="Y33" i="24"/>
  <c r="Y36" i="24"/>
  <c r="BC59" i="24"/>
  <c r="BC53" i="24"/>
  <c r="BC50" i="24"/>
  <c r="BC43" i="24"/>
  <c r="BC41" i="24"/>
  <c r="BC38" i="24"/>
  <c r="BC34" i="24"/>
  <c r="BC22" i="24"/>
  <c r="BC15" i="24"/>
  <c r="BC11" i="24"/>
  <c r="BC56" i="24"/>
  <c r="BC26" i="24"/>
  <c r="BC62" i="24"/>
  <c r="BC55" i="24"/>
  <c r="BC48" i="24"/>
  <c r="BC46" i="24"/>
  <c r="BC27" i="24"/>
  <c r="BC21" i="24"/>
  <c r="BC18" i="24"/>
  <c r="BC29" i="24"/>
  <c r="BC19" i="24"/>
  <c r="BC66" i="24"/>
  <c r="BC61" i="24"/>
  <c r="BC58" i="24"/>
  <c r="BC51" i="24"/>
  <c r="BC44" i="24"/>
  <c r="BC42" i="24"/>
  <c r="BC39" i="24"/>
  <c r="BC35" i="24"/>
  <c r="BC31" i="24"/>
  <c r="BC23" i="24"/>
  <c r="BC14" i="24"/>
  <c r="BC10" i="24"/>
  <c r="BC65" i="24"/>
  <c r="BC54" i="24"/>
  <c r="BC47" i="24"/>
  <c r="BC8" i="24"/>
  <c r="BC17" i="24"/>
  <c r="BC49" i="24"/>
  <c r="BC32" i="24"/>
  <c r="BC16" i="24"/>
  <c r="BC57" i="24"/>
  <c r="BC24" i="24"/>
  <c r="BC40" i="24"/>
  <c r="BC13" i="24"/>
  <c r="BC9" i="24"/>
  <c r="BB12" i="24"/>
  <c r="BC12" i="24" s="1"/>
  <c r="BC60" i="24"/>
  <c r="BC25" i="24"/>
  <c r="BC28" i="24"/>
  <c r="BC52" i="24"/>
  <c r="BC7" i="24"/>
  <c r="BC20" i="24"/>
  <c r="BB37" i="24"/>
  <c r="BC30" i="24"/>
  <c r="BC45" i="24"/>
  <c r="BC33" i="24"/>
  <c r="BC63" i="24"/>
  <c r="BC36" i="24"/>
  <c r="AK37" i="29"/>
  <c r="AJ64" i="29"/>
  <c r="CM67" i="28"/>
  <c r="CK67" i="30"/>
  <c r="CO67" i="30" s="1"/>
  <c r="CN67" i="30"/>
  <c r="S65" i="24"/>
  <c r="S48" i="24"/>
  <c r="S29" i="24"/>
  <c r="S18" i="24"/>
  <c r="S16" i="24"/>
  <c r="S59" i="24"/>
  <c r="S25" i="24"/>
  <c r="S52" i="24"/>
  <c r="S46" i="24"/>
  <c r="S35" i="24"/>
  <c r="S55" i="24"/>
  <c r="S27" i="24"/>
  <c r="S14" i="24"/>
  <c r="S43" i="24"/>
  <c r="S15" i="24"/>
  <c r="S47" i="24"/>
  <c r="S58" i="24"/>
  <c r="S10" i="24"/>
  <c r="S22" i="24"/>
  <c r="S40" i="24"/>
  <c r="S23" i="24"/>
  <c r="S49" i="24"/>
  <c r="S17" i="24"/>
  <c r="S31" i="24"/>
  <c r="S51" i="24"/>
  <c r="S60" i="24"/>
  <c r="S21" i="24"/>
  <c r="S24" i="24"/>
  <c r="S42" i="24"/>
  <c r="S57" i="24"/>
  <c r="S54" i="24"/>
  <c r="S19" i="24"/>
  <c r="S53" i="24"/>
  <c r="S9" i="24"/>
  <c r="S44" i="24"/>
  <c r="S26" i="24"/>
  <c r="S56" i="24"/>
  <c r="S11" i="24"/>
  <c r="S50" i="24"/>
  <c r="S32" i="24"/>
  <c r="S8" i="24"/>
  <c r="S34" i="24"/>
  <c r="S66" i="24"/>
  <c r="S39" i="24"/>
  <c r="S28" i="24"/>
  <c r="S61" i="24"/>
  <c r="S41" i="24"/>
  <c r="S13" i="24"/>
  <c r="S62" i="24"/>
  <c r="S38" i="24"/>
  <c r="S7" i="24"/>
  <c r="S30" i="24"/>
  <c r="R12" i="24"/>
  <c r="S12" i="24" s="1"/>
  <c r="S45" i="24"/>
  <c r="S20" i="24"/>
  <c r="S63" i="24"/>
  <c r="R37" i="24"/>
  <c r="S33" i="24"/>
  <c r="S36" i="24"/>
  <c r="AR47" i="2"/>
  <c r="AR49" i="2" s="1"/>
  <c r="X64" i="29"/>
  <c r="Y37" i="29"/>
  <c r="AA47" i="2"/>
  <c r="AG47" i="2"/>
  <c r="AG48" i="2"/>
  <c r="BE50" i="2"/>
  <c r="AZ51" i="2"/>
  <c r="AZ48" i="2"/>
  <c r="BE51" i="2"/>
  <c r="AM47" i="2"/>
  <c r="AA48" i="2"/>
  <c r="AZ52" i="2"/>
  <c r="BF48" i="2"/>
  <c r="AS44" i="2"/>
  <c r="AS39" i="2"/>
  <c r="U48" i="2"/>
  <c r="AM48" i="2"/>
  <c r="AL49" i="2"/>
  <c r="AM49" i="2" s="1"/>
  <c r="AS43" i="2"/>
  <c r="AZ47" i="2"/>
  <c r="BF47" i="2"/>
  <c r="BE52" i="2"/>
  <c r="BF52" i="2" s="1"/>
  <c r="AS40" i="2"/>
  <c r="U47" i="2"/>
  <c r="Z49" i="2"/>
  <c r="AA49" i="2" s="1"/>
  <c r="AY49" i="2"/>
  <c r="AY53" i="2" s="1"/>
  <c r="AZ53" i="2" s="1"/>
  <c r="AF49" i="2"/>
  <c r="AG49" i="2" s="1"/>
  <c r="BE49" i="2"/>
  <c r="T49" i="2"/>
  <c r="AS49" i="2" l="1"/>
  <c r="X67" i="29"/>
  <c r="Y64" i="29"/>
  <c r="BB64" i="24"/>
  <c r="BC37" i="24"/>
  <c r="AS48" i="2"/>
  <c r="AK64" i="29"/>
  <c r="AJ67" i="29"/>
  <c r="X64" i="24"/>
  <c r="Y37" i="24"/>
  <c r="AJ64" i="24"/>
  <c r="AK37" i="24"/>
  <c r="AS47" i="2"/>
  <c r="R64" i="24"/>
  <c r="S37" i="24"/>
  <c r="S64" i="29"/>
  <c r="R67" i="29"/>
  <c r="BC64" i="29"/>
  <c r="BB67" i="29"/>
  <c r="AD64" i="24"/>
  <c r="AE37" i="24"/>
  <c r="AV64" i="24"/>
  <c r="AW37" i="24"/>
  <c r="AW64" i="29"/>
  <c r="AV67" i="29"/>
  <c r="AD67" i="29"/>
  <c r="AE64" i="29"/>
  <c r="BF51" i="2"/>
  <c r="AZ49" i="2"/>
  <c r="BE53" i="2"/>
  <c r="BF53" i="2" s="1"/>
  <c r="BF49" i="2"/>
  <c r="U49" i="2"/>
  <c r="BC67" i="29" l="1"/>
  <c r="X67" i="24"/>
  <c r="Y64" i="24"/>
  <c r="AK67" i="29"/>
  <c r="BB67" i="24"/>
  <c r="BC64" i="24"/>
  <c r="Y67" i="29"/>
  <c r="AW67" i="29"/>
  <c r="AJ67" i="24"/>
  <c r="AK64" i="24"/>
  <c r="R67" i="24"/>
  <c r="S64" i="24"/>
  <c r="AE67" i="29"/>
  <c r="AD67" i="24"/>
  <c r="AE64" i="24"/>
  <c r="S67" i="29"/>
  <c r="AV67" i="24"/>
  <c r="AW64" i="24"/>
  <c r="O8" i="4"/>
  <c r="O25" i="4" s="1"/>
  <c r="N8" i="4"/>
  <c r="N25" i="4" s="1"/>
  <c r="M8" i="4"/>
  <c r="M25" i="4" s="1"/>
  <c r="L8" i="4"/>
  <c r="L25" i="4" s="1"/>
  <c r="AW67" i="24" l="1"/>
  <c r="AK67" i="24"/>
  <c r="S67" i="24"/>
  <c r="Y67" i="24"/>
  <c r="BC67" i="24"/>
  <c r="AE67" i="24"/>
  <c r="M10" i="4"/>
  <c r="M27" i="4" s="1"/>
  <c r="O10" i="4"/>
  <c r="O27" i="4" s="1"/>
  <c r="L10" i="4"/>
  <c r="L27" i="4" s="1"/>
  <c r="N10" i="4"/>
  <c r="N27" i="4" s="1"/>
  <c r="AB34" i="2" l="1"/>
  <c r="G8" i="4"/>
  <c r="G25" i="4" s="1"/>
  <c r="G10" i="4" l="1"/>
  <c r="G27" i="4" s="1"/>
  <c r="N37" i="2" l="1"/>
  <c r="N33" i="2"/>
  <c r="N29" i="2"/>
  <c r="N25" i="2"/>
  <c r="E56" i="4" l="1"/>
  <c r="E57" i="4" l="1"/>
  <c r="E58" i="4" l="1"/>
  <c r="E67" i="4"/>
  <c r="G56" i="4"/>
  <c r="G66" i="4" s="1"/>
  <c r="O57" i="4" l="1"/>
  <c r="O67" i="4" s="1"/>
  <c r="R40" i="2" l="1"/>
  <c r="R37" i="2"/>
  <c r="AP36" i="2"/>
  <c r="V36" i="2"/>
  <c r="S36" i="2"/>
  <c r="AP35" i="2"/>
  <c r="V35" i="2"/>
  <c r="S35" i="2"/>
  <c r="AP34" i="2"/>
  <c r="V34" i="2"/>
  <c r="AP32" i="2"/>
  <c r="V32" i="2"/>
  <c r="AP31" i="2"/>
  <c r="V31" i="2"/>
  <c r="BU33" i="2"/>
  <c r="AP28" i="2"/>
  <c r="V28" i="2"/>
  <c r="AP27" i="2"/>
  <c r="V27" i="2"/>
  <c r="BU26" i="2"/>
  <c r="BU29" i="2" s="1"/>
  <c r="AP24" i="2"/>
  <c r="V24" i="2"/>
  <c r="BU22" i="2"/>
  <c r="AP15" i="2"/>
  <c r="V15" i="2"/>
  <c r="AP12" i="2"/>
  <c r="V12" i="2"/>
  <c r="BU10" i="2"/>
  <c r="AP8" i="2"/>
  <c r="V8" i="2"/>
  <c r="BU6" i="2"/>
  <c r="CA33" i="2"/>
  <c r="CA26" i="2"/>
  <c r="CA29" i="2" s="1"/>
  <c r="CA22" i="2"/>
  <c r="BO33" i="2"/>
  <c r="BO26" i="2"/>
  <c r="BO29" i="2" s="1"/>
  <c r="BO22" i="2"/>
  <c r="BI33" i="2"/>
  <c r="BI26" i="2"/>
  <c r="BI29" i="2" s="1"/>
  <c r="BI22" i="2"/>
  <c r="BC26" i="2"/>
  <c r="BC29" i="2" s="1"/>
  <c r="BC22" i="2"/>
  <c r="AW26" i="2"/>
  <c r="AW29" i="2" s="1"/>
  <c r="AW22" i="2"/>
  <c r="AJ26" i="2"/>
  <c r="AJ29" i="2" s="1"/>
  <c r="AJ22" i="2"/>
  <c r="AD26" i="2"/>
  <c r="AD29" i="2" s="1"/>
  <c r="AD22" i="2"/>
  <c r="X26" i="2"/>
  <c r="X29" i="2" s="1"/>
  <c r="X22" i="2"/>
  <c r="X38" i="2" s="1"/>
  <c r="V6" i="29" s="1"/>
  <c r="R26" i="2"/>
  <c r="V26" i="2" s="1"/>
  <c r="R22" i="2"/>
  <c r="L33" i="2"/>
  <c r="L26" i="2"/>
  <c r="L22" i="2"/>
  <c r="F26" i="2"/>
  <c r="F22" i="2"/>
  <c r="CA10" i="2"/>
  <c r="CA6" i="2"/>
  <c r="BO10" i="2"/>
  <c r="BO6" i="2"/>
  <c r="BO18" i="2" s="1"/>
  <c r="BI10" i="2"/>
  <c r="BI6" i="2"/>
  <c r="X10" i="2"/>
  <c r="X6" i="2"/>
  <c r="X18" i="2" s="1"/>
  <c r="AB15" i="2"/>
  <c r="AB12" i="2"/>
  <c r="AB8" i="2"/>
  <c r="V6" i="28" l="1"/>
  <c r="Y19" i="2"/>
  <c r="AC19" i="2" s="1"/>
  <c r="X21" i="2"/>
  <c r="Y20" i="2"/>
  <c r="AC20" i="2" s="1"/>
  <c r="AB18" i="2"/>
  <c r="BI18" i="2"/>
  <c r="CA18" i="2"/>
  <c r="BU18" i="2"/>
  <c r="W65" i="29"/>
  <c r="AA65" i="29" s="1"/>
  <c r="W62" i="29"/>
  <c r="AA62" i="29" s="1"/>
  <c r="W61" i="29"/>
  <c r="AA61" i="29" s="1"/>
  <c r="W47" i="29"/>
  <c r="AA47" i="29" s="1"/>
  <c r="W44" i="29"/>
  <c r="AA44" i="29" s="1"/>
  <c r="W42" i="29"/>
  <c r="AA42" i="29" s="1"/>
  <c r="W58" i="29"/>
  <c r="AA58" i="29" s="1"/>
  <c r="W57" i="29"/>
  <c r="AA57" i="29" s="1"/>
  <c r="W56" i="29"/>
  <c r="AA56" i="29" s="1"/>
  <c r="W55" i="29"/>
  <c r="AA55" i="29" s="1"/>
  <c r="W54" i="29"/>
  <c r="AA54" i="29" s="1"/>
  <c r="W60" i="29"/>
  <c r="AA60" i="29" s="1"/>
  <c r="W53" i="29"/>
  <c r="AA53" i="29" s="1"/>
  <c r="W51" i="29"/>
  <c r="AA51" i="29" s="1"/>
  <c r="W50" i="29"/>
  <c r="AA50" i="29" s="1"/>
  <c r="W49" i="29"/>
  <c r="AA49" i="29" s="1"/>
  <c r="W46" i="29"/>
  <c r="AA46" i="29" s="1"/>
  <c r="W38" i="29"/>
  <c r="AA38" i="29" s="1"/>
  <c r="W35" i="29"/>
  <c r="AA35" i="29" s="1"/>
  <c r="W28" i="29"/>
  <c r="AA28" i="29" s="1"/>
  <c r="W27" i="29"/>
  <c r="AA27" i="29" s="1"/>
  <c r="W23" i="29"/>
  <c r="AA23" i="29" s="1"/>
  <c r="W21" i="29"/>
  <c r="AA21" i="29" s="1"/>
  <c r="W19" i="29"/>
  <c r="AA19" i="29" s="1"/>
  <c r="W11" i="29"/>
  <c r="AA11" i="29" s="1"/>
  <c r="W52" i="29"/>
  <c r="AA52" i="29" s="1"/>
  <c r="W48" i="29"/>
  <c r="AA48" i="29" s="1"/>
  <c r="W39" i="29"/>
  <c r="AA39" i="29" s="1"/>
  <c r="W34" i="29"/>
  <c r="AA34" i="29" s="1"/>
  <c r="W15" i="29"/>
  <c r="AA15" i="29" s="1"/>
  <c r="W10" i="29"/>
  <c r="AA10" i="29" s="1"/>
  <c r="W66" i="29"/>
  <c r="AA66" i="29" s="1"/>
  <c r="W31" i="29"/>
  <c r="AA31" i="29" s="1"/>
  <c r="W29" i="29"/>
  <c r="AA29" i="29" s="1"/>
  <c r="W26" i="29"/>
  <c r="AA26" i="29" s="1"/>
  <c r="W22" i="29"/>
  <c r="AA22" i="29" s="1"/>
  <c r="W18" i="29"/>
  <c r="AA18" i="29" s="1"/>
  <c r="W17" i="29"/>
  <c r="AA17" i="29" s="1"/>
  <c r="W16" i="29"/>
  <c r="AA16" i="29" s="1"/>
  <c r="W14" i="29"/>
  <c r="AA14" i="29" s="1"/>
  <c r="W8" i="29"/>
  <c r="AA8" i="29" s="1"/>
  <c r="W59" i="29"/>
  <c r="AA59" i="29" s="1"/>
  <c r="W32" i="29"/>
  <c r="AA32" i="29" s="1"/>
  <c r="W24" i="29"/>
  <c r="AA24" i="29" s="1"/>
  <c r="W40" i="29"/>
  <c r="AA40" i="29" s="1"/>
  <c r="W25" i="29"/>
  <c r="AA25" i="29" s="1"/>
  <c r="W43" i="29"/>
  <c r="AA43" i="29" s="1"/>
  <c r="W13" i="29"/>
  <c r="AA13" i="29" s="1"/>
  <c r="W41" i="29"/>
  <c r="AA41" i="29" s="1"/>
  <c r="W9" i="29"/>
  <c r="AA9" i="29" s="1"/>
  <c r="W30" i="29"/>
  <c r="AA30" i="29" s="1"/>
  <c r="W33" i="29"/>
  <c r="AA33" i="29" s="1"/>
  <c r="W20" i="29"/>
  <c r="AA20" i="29" s="1"/>
  <c r="V12" i="29"/>
  <c r="W12" i="29" s="1"/>
  <c r="AA12" i="29" s="1"/>
  <c r="W7" i="29"/>
  <c r="AA7" i="29" s="1"/>
  <c r="W45" i="29"/>
  <c r="AA45" i="29" s="1"/>
  <c r="W36" i="29"/>
  <c r="AA36" i="29" s="1"/>
  <c r="W63" i="29"/>
  <c r="AA63" i="29" s="1"/>
  <c r="V37" i="29"/>
  <c r="Z6" i="29"/>
  <c r="Z12" i="29" s="1"/>
  <c r="BL6" i="28"/>
  <c r="BS18" i="2"/>
  <c r="BP19" i="2"/>
  <c r="BT19" i="2" s="1"/>
  <c r="BP20" i="2"/>
  <c r="BT20" i="2" s="1"/>
  <c r="BO21" i="2"/>
  <c r="AP40" i="2"/>
  <c r="AP37" i="2"/>
  <c r="AB7" i="2"/>
  <c r="AB10" i="2"/>
  <c r="Y11" i="2"/>
  <c r="BI9" i="2"/>
  <c r="AB16" i="2"/>
  <c r="AD25" i="2"/>
  <c r="AJ25" i="2"/>
  <c r="V23" i="2"/>
  <c r="BC33" i="2"/>
  <c r="AW33" i="2"/>
  <c r="AJ33" i="2"/>
  <c r="CA9" i="2"/>
  <c r="CA13" i="2"/>
  <c r="Y15" i="2"/>
  <c r="BO25" i="2"/>
  <c r="AD33" i="2"/>
  <c r="X33" i="2"/>
  <c r="BU25" i="2"/>
  <c r="BO9" i="2"/>
  <c r="BI25" i="2"/>
  <c r="BO13" i="2"/>
  <c r="BO17" i="2"/>
  <c r="BC25" i="2"/>
  <c r="BI17" i="2"/>
  <c r="BU9" i="2"/>
  <c r="AW25" i="2"/>
  <c r="CA17" i="2"/>
  <c r="AP26" i="2"/>
  <c r="V30" i="2"/>
  <c r="L29" i="2"/>
  <c r="S27" i="2"/>
  <c r="S28" i="2"/>
  <c r="R29" i="2"/>
  <c r="S29" i="2" s="1"/>
  <c r="V22" i="2"/>
  <c r="S23" i="2"/>
  <c r="S24" i="2"/>
  <c r="R25" i="2"/>
  <c r="S25" i="2" s="1"/>
  <c r="AP30" i="2"/>
  <c r="AP33" i="2" s="1"/>
  <c r="S31" i="2"/>
  <c r="S32" i="2"/>
  <c r="R33" i="2"/>
  <c r="S33" i="2" s="1"/>
  <c r="R39" i="2"/>
  <c r="AB6" i="2"/>
  <c r="Y8" i="2"/>
  <c r="AC8" i="2" s="1"/>
  <c r="Y12" i="2"/>
  <c r="AC12" i="2" s="1"/>
  <c r="BU13" i="2"/>
  <c r="BU17" i="2"/>
  <c r="AP22" i="2"/>
  <c r="R38" i="2"/>
  <c r="P6" i="29" s="1"/>
  <c r="S37" i="2"/>
  <c r="AB14" i="2"/>
  <c r="AP38" i="2" l="1"/>
  <c r="BP21" i="2"/>
  <c r="BT21" i="2" s="1"/>
  <c r="BS21" i="2"/>
  <c r="BM65" i="28"/>
  <c r="BQ65" i="28" s="1"/>
  <c r="BM60" i="28"/>
  <c r="BQ60" i="28" s="1"/>
  <c r="BM57" i="28"/>
  <c r="BQ57" i="28" s="1"/>
  <c r="BM62" i="28"/>
  <c r="BQ62" i="28" s="1"/>
  <c r="BM61" i="28"/>
  <c r="BQ61" i="28" s="1"/>
  <c r="BM59" i="28"/>
  <c r="BQ59" i="28" s="1"/>
  <c r="BM56" i="28"/>
  <c r="BQ56" i="28" s="1"/>
  <c r="BM66" i="28"/>
  <c r="BQ66" i="28" s="1"/>
  <c r="BM58" i="28"/>
  <c r="BQ58" i="28" s="1"/>
  <c r="BM55" i="28"/>
  <c r="BQ55" i="28" s="1"/>
  <c r="BM53" i="28"/>
  <c r="BQ53" i="28" s="1"/>
  <c r="BM52" i="28"/>
  <c r="BQ52" i="28" s="1"/>
  <c r="BM48" i="28"/>
  <c r="BQ48" i="28" s="1"/>
  <c r="BM41" i="28"/>
  <c r="BQ41" i="28" s="1"/>
  <c r="BM40" i="28"/>
  <c r="BQ40" i="28" s="1"/>
  <c r="BM31" i="28"/>
  <c r="BQ31" i="28" s="1"/>
  <c r="BM23" i="28"/>
  <c r="BQ23" i="28" s="1"/>
  <c r="BM21" i="28"/>
  <c r="BQ21" i="28" s="1"/>
  <c r="BM17" i="28"/>
  <c r="BQ17" i="28" s="1"/>
  <c r="BM14" i="28"/>
  <c r="BQ14" i="28" s="1"/>
  <c r="BL12" i="28"/>
  <c r="BM12" i="28" s="1"/>
  <c r="BQ12" i="28" s="1"/>
  <c r="BM50" i="28"/>
  <c r="BQ50" i="28" s="1"/>
  <c r="BM47" i="28"/>
  <c r="BQ47" i="28" s="1"/>
  <c r="BM46" i="28"/>
  <c r="BQ46" i="28" s="1"/>
  <c r="BM35" i="28"/>
  <c r="BQ35" i="28" s="1"/>
  <c r="BM32" i="28"/>
  <c r="BQ32" i="28" s="1"/>
  <c r="BM29" i="28"/>
  <c r="BQ29" i="28" s="1"/>
  <c r="BM24" i="28"/>
  <c r="BQ24" i="28" s="1"/>
  <c r="BM22" i="28"/>
  <c r="BQ22" i="28" s="1"/>
  <c r="BM51" i="28"/>
  <c r="BQ51" i="28" s="1"/>
  <c r="BM44" i="28"/>
  <c r="BQ44" i="28" s="1"/>
  <c r="BM39" i="28"/>
  <c r="BQ39" i="28" s="1"/>
  <c r="BM28" i="28"/>
  <c r="BQ28" i="28" s="1"/>
  <c r="BM27" i="28"/>
  <c r="BQ27" i="28" s="1"/>
  <c r="BM26" i="28"/>
  <c r="BQ26" i="28" s="1"/>
  <c r="BM19" i="28"/>
  <c r="BQ19" i="28" s="1"/>
  <c r="BM16" i="28"/>
  <c r="BQ16" i="28" s="1"/>
  <c r="BM13" i="28"/>
  <c r="BQ13" i="28" s="1"/>
  <c r="BM9" i="28"/>
  <c r="BQ9" i="28" s="1"/>
  <c r="BM11" i="28"/>
  <c r="BQ11" i="28" s="1"/>
  <c r="BM7" i="28"/>
  <c r="BQ7" i="28" s="1"/>
  <c r="BM43" i="28"/>
  <c r="BQ43" i="28" s="1"/>
  <c r="BM18" i="28"/>
  <c r="BQ18" i="28" s="1"/>
  <c r="BM8" i="28"/>
  <c r="BQ8" i="28" s="1"/>
  <c r="BM15" i="28"/>
  <c r="BQ15" i="28" s="1"/>
  <c r="BM54" i="28"/>
  <c r="BQ54" i="28" s="1"/>
  <c r="BM38" i="28"/>
  <c r="BQ38" i="28" s="1"/>
  <c r="BM34" i="28"/>
  <c r="BQ34" i="28" s="1"/>
  <c r="BM25" i="28"/>
  <c r="BQ25" i="28" s="1"/>
  <c r="BM10" i="28"/>
  <c r="BQ10" i="28" s="1"/>
  <c r="BM49" i="28"/>
  <c r="BQ49" i="28" s="1"/>
  <c r="BM42" i="28"/>
  <c r="BQ42" i="28" s="1"/>
  <c r="BM20" i="28"/>
  <c r="BQ20" i="28" s="1"/>
  <c r="BM30" i="28"/>
  <c r="BQ30" i="28" s="1"/>
  <c r="BM45" i="28"/>
  <c r="BQ45" i="28" s="1"/>
  <c r="BM63" i="28"/>
  <c r="BQ63" i="28" s="1"/>
  <c r="BM36" i="28"/>
  <c r="BQ36" i="28" s="1"/>
  <c r="BL37" i="28"/>
  <c r="BM33" i="28"/>
  <c r="BQ33" i="28" s="1"/>
  <c r="BP6" i="28"/>
  <c r="BP12" i="28" s="1"/>
  <c r="BF6" i="28"/>
  <c r="BJ20" i="2"/>
  <c r="BN20" i="2" s="1"/>
  <c r="BI21" i="2"/>
  <c r="BM18" i="2"/>
  <c r="BJ19" i="2"/>
  <c r="BN19" i="2" s="1"/>
  <c r="AP29" i="2"/>
  <c r="V64" i="29"/>
  <c r="W37" i="29"/>
  <c r="AA37" i="29" s="1"/>
  <c r="Z37" i="29"/>
  <c r="Q65" i="29"/>
  <c r="U65" i="29" s="1"/>
  <c r="Q62" i="29"/>
  <c r="U62" i="29" s="1"/>
  <c r="Q66" i="29"/>
  <c r="U66" i="29" s="1"/>
  <c r="Q61" i="29"/>
  <c r="U61" i="29" s="1"/>
  <c r="Q60" i="29"/>
  <c r="U60" i="29" s="1"/>
  <c r="Q58" i="29"/>
  <c r="U58" i="29" s="1"/>
  <c r="Q56" i="29"/>
  <c r="U56" i="29" s="1"/>
  <c r="Q55" i="29"/>
  <c r="U55" i="29" s="1"/>
  <c r="Q54" i="29"/>
  <c r="U54" i="29" s="1"/>
  <c r="Q48" i="29"/>
  <c r="U48" i="29" s="1"/>
  <c r="Q46" i="29"/>
  <c r="U46" i="29" s="1"/>
  <c r="Q41" i="29"/>
  <c r="U41" i="29" s="1"/>
  <c r="Q40" i="29"/>
  <c r="U40" i="29" s="1"/>
  <c r="Q39" i="29"/>
  <c r="U39" i="29" s="1"/>
  <c r="Q34" i="29"/>
  <c r="U34" i="29" s="1"/>
  <c r="Q31" i="29"/>
  <c r="U31" i="29" s="1"/>
  <c r="Q29" i="29"/>
  <c r="U29" i="29" s="1"/>
  <c r="Q59" i="29"/>
  <c r="U59" i="29" s="1"/>
  <c r="Q53" i="29"/>
  <c r="U53" i="29" s="1"/>
  <c r="Q50" i="29"/>
  <c r="U50" i="29" s="1"/>
  <c r="Q49" i="29"/>
  <c r="U49" i="29" s="1"/>
  <c r="Q10" i="29"/>
  <c r="U10" i="29" s="1"/>
  <c r="Q51" i="29"/>
  <c r="U51" i="29" s="1"/>
  <c r="Q44" i="29"/>
  <c r="U44" i="29" s="1"/>
  <c r="Q43" i="29"/>
  <c r="U43" i="29" s="1"/>
  <c r="Q32" i="29"/>
  <c r="U32" i="29" s="1"/>
  <c r="Q26" i="29"/>
  <c r="U26" i="29" s="1"/>
  <c r="Q22" i="29"/>
  <c r="U22" i="29" s="1"/>
  <c r="Q18" i="29"/>
  <c r="U18" i="29" s="1"/>
  <c r="Q17" i="29"/>
  <c r="U17" i="29" s="1"/>
  <c r="Q16" i="29"/>
  <c r="U16" i="29" s="1"/>
  <c r="Q15" i="29"/>
  <c r="U15" i="29" s="1"/>
  <c r="Q14" i="29"/>
  <c r="U14" i="29" s="1"/>
  <c r="Q8" i="29"/>
  <c r="U8" i="29" s="1"/>
  <c r="Q47" i="29"/>
  <c r="U47" i="29" s="1"/>
  <c r="Q35" i="29"/>
  <c r="U35" i="29" s="1"/>
  <c r="Q25" i="29"/>
  <c r="U25" i="29" s="1"/>
  <c r="Q24" i="29"/>
  <c r="U24" i="29" s="1"/>
  <c r="Q13" i="29"/>
  <c r="U13" i="29" s="1"/>
  <c r="P12" i="29"/>
  <c r="Q12" i="29" s="1"/>
  <c r="U12" i="29" s="1"/>
  <c r="Q9" i="29"/>
  <c r="U9" i="29" s="1"/>
  <c r="Q57" i="29"/>
  <c r="U57" i="29" s="1"/>
  <c r="Q42" i="29"/>
  <c r="U42" i="29" s="1"/>
  <c r="Q38" i="29"/>
  <c r="U38" i="29" s="1"/>
  <c r="Q11" i="29"/>
  <c r="U11" i="29" s="1"/>
  <c r="Q52" i="29"/>
  <c r="U52" i="29" s="1"/>
  <c r="Q23" i="29"/>
  <c r="U23" i="29" s="1"/>
  <c r="Q19" i="29"/>
  <c r="U19" i="29" s="1"/>
  <c r="Q30" i="29"/>
  <c r="U30" i="29" s="1"/>
  <c r="Q27" i="29"/>
  <c r="U27" i="29" s="1"/>
  <c r="Q21" i="29"/>
  <c r="U21" i="29" s="1"/>
  <c r="Q28" i="29"/>
  <c r="U28" i="29" s="1"/>
  <c r="Q45" i="29"/>
  <c r="U45" i="29" s="1"/>
  <c r="Q20" i="29"/>
  <c r="U20" i="29" s="1"/>
  <c r="Q7" i="29"/>
  <c r="U7" i="29" s="1"/>
  <c r="Q33" i="29"/>
  <c r="U33" i="29" s="1"/>
  <c r="Q63" i="29"/>
  <c r="U63" i="29" s="1"/>
  <c r="P37" i="29"/>
  <c r="Q36" i="29"/>
  <c r="U36" i="29" s="1"/>
  <c r="T6" i="29"/>
  <c r="T12" i="29" s="1"/>
  <c r="Y21" i="2"/>
  <c r="AC21" i="2" s="1"/>
  <c r="AB21" i="2"/>
  <c r="BR6" i="28"/>
  <c r="BV19" i="2"/>
  <c r="BZ19" i="2" s="1"/>
  <c r="BY18" i="2"/>
  <c r="BV20" i="2"/>
  <c r="BZ20" i="2" s="1"/>
  <c r="BU21" i="2"/>
  <c r="BX6" i="28"/>
  <c r="CB20" i="2"/>
  <c r="CF20" i="2" s="1"/>
  <c r="CB19" i="2"/>
  <c r="CF19" i="2" s="1"/>
  <c r="CA21" i="2"/>
  <c r="CE18" i="2"/>
  <c r="V6" i="24"/>
  <c r="W66" i="28"/>
  <c r="AA66" i="28" s="1"/>
  <c r="W58" i="28"/>
  <c r="AA58" i="28" s="1"/>
  <c r="W65" i="28"/>
  <c r="AA65" i="28" s="1"/>
  <c r="W57" i="28"/>
  <c r="AA57" i="28" s="1"/>
  <c r="W62" i="28"/>
  <c r="AA62" i="28" s="1"/>
  <c r="W59" i="28"/>
  <c r="AA59" i="28" s="1"/>
  <c r="W56" i="28"/>
  <c r="AA56" i="28" s="1"/>
  <c r="W55" i="28"/>
  <c r="AA55" i="28" s="1"/>
  <c r="W53" i="28"/>
  <c r="AA53" i="28" s="1"/>
  <c r="W54" i="28"/>
  <c r="AA54" i="28" s="1"/>
  <c r="W48" i="28"/>
  <c r="AA48" i="28" s="1"/>
  <c r="W41" i="28"/>
  <c r="AA41" i="28" s="1"/>
  <c r="W40" i="28"/>
  <c r="AA40" i="28" s="1"/>
  <c r="W34" i="28"/>
  <c r="AA34" i="28" s="1"/>
  <c r="W32" i="28"/>
  <c r="AA32" i="28" s="1"/>
  <c r="W26" i="28"/>
  <c r="AA26" i="28" s="1"/>
  <c r="W23" i="28"/>
  <c r="AA23" i="28" s="1"/>
  <c r="W17" i="28"/>
  <c r="AA17" i="28" s="1"/>
  <c r="W13" i="28"/>
  <c r="AA13" i="28" s="1"/>
  <c r="W52" i="28"/>
  <c r="AA52" i="28" s="1"/>
  <c r="W47" i="28"/>
  <c r="AA47" i="28" s="1"/>
  <c r="W46" i="28"/>
  <c r="AA46" i="28" s="1"/>
  <c r="W29" i="28"/>
  <c r="AA29" i="28" s="1"/>
  <c r="W24" i="28"/>
  <c r="AA24" i="28" s="1"/>
  <c r="W22" i="28"/>
  <c r="AA22" i="28" s="1"/>
  <c r="W21" i="28"/>
  <c r="AA21" i="28" s="1"/>
  <c r="W60" i="28"/>
  <c r="AA60" i="28" s="1"/>
  <c r="W50" i="28"/>
  <c r="AA50" i="28" s="1"/>
  <c r="W39" i="28"/>
  <c r="AA39" i="28" s="1"/>
  <c r="W38" i="28"/>
  <c r="AA38" i="28" s="1"/>
  <c r="W35" i="28"/>
  <c r="AA35" i="28" s="1"/>
  <c r="W28" i="28"/>
  <c r="AA28" i="28" s="1"/>
  <c r="W27" i="28"/>
  <c r="AA27" i="28" s="1"/>
  <c r="W19" i="28"/>
  <c r="AA19" i="28" s="1"/>
  <c r="W16" i="28"/>
  <c r="AA16" i="28" s="1"/>
  <c r="W11" i="28"/>
  <c r="AA11" i="28" s="1"/>
  <c r="W10" i="28"/>
  <c r="AA10" i="28" s="1"/>
  <c r="W9" i="28"/>
  <c r="AA9" i="28" s="1"/>
  <c r="W51" i="28"/>
  <c r="AA51" i="28" s="1"/>
  <c r="W43" i="28"/>
  <c r="AA43" i="28" s="1"/>
  <c r="W20" i="28"/>
  <c r="AA20" i="28" s="1"/>
  <c r="W18" i="28"/>
  <c r="AA18" i="28" s="1"/>
  <c r="W7" i="28"/>
  <c r="AA7" i="28" s="1"/>
  <c r="W31" i="28"/>
  <c r="AA31" i="28" s="1"/>
  <c r="W25" i="28"/>
  <c r="AA25" i="28" s="1"/>
  <c r="W49" i="28"/>
  <c r="AA49" i="28" s="1"/>
  <c r="W44" i="28"/>
  <c r="AA44" i="28" s="1"/>
  <c r="W42" i="28"/>
  <c r="AA42" i="28" s="1"/>
  <c r="W15" i="28"/>
  <c r="AA15" i="28" s="1"/>
  <c r="W14" i="28"/>
  <c r="AA14" i="28" s="1"/>
  <c r="V12" i="28"/>
  <c r="W12" i="28" s="1"/>
  <c r="AA12" i="28" s="1"/>
  <c r="W8" i="28"/>
  <c r="AA8" i="28" s="1"/>
  <c r="W61" i="28"/>
  <c r="AA61" i="28" s="1"/>
  <c r="W45" i="28"/>
  <c r="AA45" i="28" s="1"/>
  <c r="W63" i="28"/>
  <c r="AA63" i="28" s="1"/>
  <c r="W30" i="28"/>
  <c r="AA30" i="28" s="1"/>
  <c r="W33" i="28"/>
  <c r="AA33" i="28" s="1"/>
  <c r="W36" i="28"/>
  <c r="AA36" i="28" s="1"/>
  <c r="V37" i="28"/>
  <c r="Z6" i="28"/>
  <c r="Z12" i="28" s="1"/>
  <c r="X17" i="2"/>
  <c r="Y17" i="2" s="1"/>
  <c r="AC17" i="2" s="1"/>
  <c r="X9" i="2"/>
  <c r="Y9" i="2" s="1"/>
  <c r="AC9" i="2" s="1"/>
  <c r="Y16" i="2"/>
  <c r="AC16" i="2" s="1"/>
  <c r="BI13" i="2"/>
  <c r="CA25" i="2"/>
  <c r="Y7" i="2"/>
  <c r="AC7" i="2" s="1"/>
  <c r="AC15" i="2"/>
  <c r="AP23" i="2"/>
  <c r="AP39" i="2" s="1"/>
  <c r="AC11" i="2"/>
  <c r="S40" i="2"/>
  <c r="R41" i="2"/>
  <c r="S41" i="2" s="1"/>
  <c r="L25" i="2"/>
  <c r="X25" i="2"/>
  <c r="X13" i="2"/>
  <c r="AB11" i="2"/>
  <c r="S39" i="2"/>
  <c r="W37" i="28" l="1"/>
  <c r="AA37" i="28" s="1"/>
  <c r="V64" i="28"/>
  <c r="Z37" i="28"/>
  <c r="BY62" i="28"/>
  <c r="CC62" i="28" s="1"/>
  <c r="BY61" i="28"/>
  <c r="CC61" i="28" s="1"/>
  <c r="BY59" i="28"/>
  <c r="CC59" i="28" s="1"/>
  <c r="BY58" i="28"/>
  <c r="CC58" i="28" s="1"/>
  <c r="BY56" i="28"/>
  <c r="CC56" i="28" s="1"/>
  <c r="BY66" i="28"/>
  <c r="CC66" i="28" s="1"/>
  <c r="BY55" i="28"/>
  <c r="CC55" i="28" s="1"/>
  <c r="BY65" i="28"/>
  <c r="CC65" i="28" s="1"/>
  <c r="BY54" i="28"/>
  <c r="CC54" i="28" s="1"/>
  <c r="BY52" i="28"/>
  <c r="CC52" i="28" s="1"/>
  <c r="BY51" i="28"/>
  <c r="CC51" i="28" s="1"/>
  <c r="BY44" i="28"/>
  <c r="CC44" i="28" s="1"/>
  <c r="BY39" i="28"/>
  <c r="CC39" i="28" s="1"/>
  <c r="BY28" i="28"/>
  <c r="CC28" i="28" s="1"/>
  <c r="BY27" i="28"/>
  <c r="CC27" i="28" s="1"/>
  <c r="BY26" i="28"/>
  <c r="CC26" i="28" s="1"/>
  <c r="BY19" i="28"/>
  <c r="CC19" i="28" s="1"/>
  <c r="BY13" i="28"/>
  <c r="CC13" i="28" s="1"/>
  <c r="BY49" i="28"/>
  <c r="CC49" i="28" s="1"/>
  <c r="BY43" i="28"/>
  <c r="CC43" i="28" s="1"/>
  <c r="BY42" i="28"/>
  <c r="CC42" i="28" s="1"/>
  <c r="BY38" i="28"/>
  <c r="CC38" i="28" s="1"/>
  <c r="BY35" i="28"/>
  <c r="CC35" i="28" s="1"/>
  <c r="BY34" i="28"/>
  <c r="CC34" i="28" s="1"/>
  <c r="BY25" i="28"/>
  <c r="CC25" i="28" s="1"/>
  <c r="BY23" i="28"/>
  <c r="CC23" i="28" s="1"/>
  <c r="BY21" i="28"/>
  <c r="CC21" i="28" s="1"/>
  <c r="BY18" i="28"/>
  <c r="CC18" i="28" s="1"/>
  <c r="BY15" i="28"/>
  <c r="CC15" i="28" s="1"/>
  <c r="BY57" i="28"/>
  <c r="CC57" i="28" s="1"/>
  <c r="BY48" i="28"/>
  <c r="CC48" i="28" s="1"/>
  <c r="BY41" i="28"/>
  <c r="CC41" i="28" s="1"/>
  <c r="BY40" i="28"/>
  <c r="CC40" i="28" s="1"/>
  <c r="BY31" i="28"/>
  <c r="CC31" i="28" s="1"/>
  <c r="BY17" i="28"/>
  <c r="CC17" i="28" s="1"/>
  <c r="BY53" i="28"/>
  <c r="CC53" i="28" s="1"/>
  <c r="BY50" i="28"/>
  <c r="CC50" i="28" s="1"/>
  <c r="BY29" i="28"/>
  <c r="CC29" i="28" s="1"/>
  <c r="BY22" i="28"/>
  <c r="CC22" i="28" s="1"/>
  <c r="BY16" i="28"/>
  <c r="CC16" i="28" s="1"/>
  <c r="BY14" i="28"/>
  <c r="CC14" i="28" s="1"/>
  <c r="BY11" i="28"/>
  <c r="CC11" i="28" s="1"/>
  <c r="BY7" i="28"/>
  <c r="CC7" i="28" s="1"/>
  <c r="BY46" i="28"/>
  <c r="CC46" i="28" s="1"/>
  <c r="BY32" i="28"/>
  <c r="CC32" i="28" s="1"/>
  <c r="BY24" i="28"/>
  <c r="CC24" i="28" s="1"/>
  <c r="BY8" i="28"/>
  <c r="CC8" i="28" s="1"/>
  <c r="BY9" i="28"/>
  <c r="CC9" i="28" s="1"/>
  <c r="BY10" i="28"/>
  <c r="CC10" i="28" s="1"/>
  <c r="BY60" i="28"/>
  <c r="CC60" i="28" s="1"/>
  <c r="BY47" i="28"/>
  <c r="CC47" i="28" s="1"/>
  <c r="BY20" i="28"/>
  <c r="CC20" i="28" s="1"/>
  <c r="BY30" i="28"/>
  <c r="CC30" i="28" s="1"/>
  <c r="BY33" i="28"/>
  <c r="CC33" i="28" s="1"/>
  <c r="BX12" i="28"/>
  <c r="BY12" i="28" s="1"/>
  <c r="CC12" i="28" s="1"/>
  <c r="BX37" i="28"/>
  <c r="BY45" i="28"/>
  <c r="CC45" i="28" s="1"/>
  <c r="BY36" i="28"/>
  <c r="CC36" i="28" s="1"/>
  <c r="BY63" i="28"/>
  <c r="CC63" i="28" s="1"/>
  <c r="CB6" i="28"/>
  <c r="CB12" i="28" s="1"/>
  <c r="BL64" i="28"/>
  <c r="BM37" i="28"/>
  <c r="BQ37" i="28" s="1"/>
  <c r="BP37" i="28"/>
  <c r="CB21" i="2"/>
  <c r="CF21" i="2" s="1"/>
  <c r="CE21" i="2"/>
  <c r="BV21" i="2"/>
  <c r="BZ21" i="2" s="1"/>
  <c r="BY21" i="2"/>
  <c r="BS66" i="28"/>
  <c r="BW66" i="28" s="1"/>
  <c r="BS58" i="28"/>
  <c r="BW58" i="28" s="1"/>
  <c r="BS55" i="28"/>
  <c r="BW55" i="28" s="1"/>
  <c r="BS65" i="28"/>
  <c r="BW65" i="28" s="1"/>
  <c r="BS60" i="28"/>
  <c r="BW60" i="28" s="1"/>
  <c r="BS57" i="28"/>
  <c r="BW57" i="28" s="1"/>
  <c r="BS53" i="28"/>
  <c r="BW53" i="28" s="1"/>
  <c r="BS54" i="28"/>
  <c r="BW54" i="28" s="1"/>
  <c r="BS49" i="28"/>
  <c r="BW49" i="28" s="1"/>
  <c r="BS43" i="28"/>
  <c r="BW43" i="28" s="1"/>
  <c r="BS42" i="28"/>
  <c r="BW42" i="28" s="1"/>
  <c r="BS38" i="28"/>
  <c r="BW38" i="28" s="1"/>
  <c r="BS34" i="28"/>
  <c r="BW34" i="28" s="1"/>
  <c r="BS25" i="28"/>
  <c r="BW25" i="28" s="1"/>
  <c r="BS21" i="28"/>
  <c r="BW21" i="28" s="1"/>
  <c r="BS18" i="28"/>
  <c r="BW18" i="28" s="1"/>
  <c r="BS15" i="28"/>
  <c r="BW15" i="28" s="1"/>
  <c r="BS10" i="28"/>
  <c r="BW10" i="28" s="1"/>
  <c r="BS62" i="28"/>
  <c r="BW62" i="28" s="1"/>
  <c r="BS61" i="28"/>
  <c r="BW61" i="28" s="1"/>
  <c r="BS52" i="28"/>
  <c r="BW52" i="28" s="1"/>
  <c r="BS48" i="28"/>
  <c r="BW48" i="28" s="1"/>
  <c r="BS41" i="28"/>
  <c r="BW41" i="28" s="1"/>
  <c r="BS40" i="28"/>
  <c r="BW40" i="28" s="1"/>
  <c r="BS35" i="28"/>
  <c r="BW35" i="28" s="1"/>
  <c r="BS31" i="28"/>
  <c r="BW31" i="28" s="1"/>
  <c r="BS23" i="28"/>
  <c r="BW23" i="28" s="1"/>
  <c r="BS17" i="28"/>
  <c r="BW17" i="28" s="1"/>
  <c r="BS59" i="28"/>
  <c r="BW59" i="28" s="1"/>
  <c r="BS50" i="28"/>
  <c r="BW50" i="28" s="1"/>
  <c r="BS47" i="28"/>
  <c r="BW47" i="28" s="1"/>
  <c r="BS46" i="28"/>
  <c r="BW46" i="28" s="1"/>
  <c r="BS32" i="28"/>
  <c r="BW32" i="28" s="1"/>
  <c r="BS29" i="28"/>
  <c r="BW29" i="28" s="1"/>
  <c r="BS24" i="28"/>
  <c r="BW24" i="28" s="1"/>
  <c r="BS22" i="28"/>
  <c r="BW22" i="28" s="1"/>
  <c r="BS11" i="28"/>
  <c r="BW11" i="28" s="1"/>
  <c r="BS7" i="28"/>
  <c r="BW7" i="28" s="1"/>
  <c r="BS56" i="28"/>
  <c r="BW56" i="28" s="1"/>
  <c r="BS51" i="28"/>
  <c r="BW51" i="28" s="1"/>
  <c r="BS44" i="28"/>
  <c r="BW44" i="28" s="1"/>
  <c r="BS39" i="28"/>
  <c r="BW39" i="28" s="1"/>
  <c r="BS28" i="28"/>
  <c r="BW28" i="28" s="1"/>
  <c r="BS27" i="28"/>
  <c r="BW27" i="28" s="1"/>
  <c r="BS26" i="28"/>
  <c r="BW26" i="28" s="1"/>
  <c r="BS9" i="28"/>
  <c r="BW9" i="28" s="1"/>
  <c r="BS8" i="28"/>
  <c r="BW8" i="28" s="1"/>
  <c r="BS19" i="28"/>
  <c r="BW19" i="28" s="1"/>
  <c r="BS13" i="28"/>
  <c r="BW13" i="28" s="1"/>
  <c r="BS16" i="28"/>
  <c r="BW16" i="28" s="1"/>
  <c r="BS14" i="28"/>
  <c r="BW14" i="28" s="1"/>
  <c r="BS30" i="28"/>
  <c r="BW30" i="28" s="1"/>
  <c r="BS20" i="28"/>
  <c r="BW20" i="28" s="1"/>
  <c r="BS45" i="28"/>
  <c r="BW45" i="28" s="1"/>
  <c r="BR12" i="28"/>
  <c r="BS12" i="28" s="1"/>
  <c r="BW12" i="28" s="1"/>
  <c r="BS63" i="28"/>
  <c r="BW63" i="28" s="1"/>
  <c r="BS33" i="28"/>
  <c r="BW33" i="28" s="1"/>
  <c r="BS36" i="28"/>
  <c r="BW36" i="28" s="1"/>
  <c r="BR37" i="28"/>
  <c r="BV6" i="28"/>
  <c r="BV12" i="28" s="1"/>
  <c r="BG60" i="28"/>
  <c r="BK60" i="28" s="1"/>
  <c r="BG57" i="28"/>
  <c r="BK57" i="28" s="1"/>
  <c r="BG62" i="28"/>
  <c r="BK62" i="28" s="1"/>
  <c r="BG61" i="28"/>
  <c r="BK61" i="28" s="1"/>
  <c r="BG59" i="28"/>
  <c r="BK59" i="28" s="1"/>
  <c r="BG56" i="28"/>
  <c r="BK56" i="28" s="1"/>
  <c r="BG66" i="28"/>
  <c r="BK66" i="28" s="1"/>
  <c r="BG58" i="28"/>
  <c r="BK58" i="28" s="1"/>
  <c r="BG55" i="28"/>
  <c r="BK55" i="28" s="1"/>
  <c r="BG51" i="28"/>
  <c r="BK51" i="28" s="1"/>
  <c r="BG50" i="28"/>
  <c r="BK50" i="28" s="1"/>
  <c r="BG47" i="28"/>
  <c r="BK47" i="28" s="1"/>
  <c r="BG46" i="28"/>
  <c r="BK46" i="28" s="1"/>
  <c r="BG35" i="28"/>
  <c r="BK35" i="28" s="1"/>
  <c r="BG32" i="28"/>
  <c r="BK32" i="28" s="1"/>
  <c r="BG29" i="28"/>
  <c r="BK29" i="28" s="1"/>
  <c r="BG24" i="28"/>
  <c r="BK24" i="28" s="1"/>
  <c r="BG22" i="28"/>
  <c r="BK22" i="28" s="1"/>
  <c r="BG21" i="28"/>
  <c r="BK21" i="28" s="1"/>
  <c r="BG11" i="28"/>
  <c r="BK11" i="28" s="1"/>
  <c r="BG54" i="28"/>
  <c r="BK54" i="28" s="1"/>
  <c r="BG45" i="28"/>
  <c r="BK45" i="28" s="1"/>
  <c r="BG44" i="28"/>
  <c r="BK44" i="28" s="1"/>
  <c r="BG39" i="28"/>
  <c r="BK39" i="28" s="1"/>
  <c r="BG28" i="28"/>
  <c r="BK28" i="28" s="1"/>
  <c r="BG27" i="28"/>
  <c r="BK27" i="28" s="1"/>
  <c r="BG26" i="28"/>
  <c r="BK26" i="28" s="1"/>
  <c r="BG19" i="28"/>
  <c r="BK19" i="28" s="1"/>
  <c r="BG16" i="28"/>
  <c r="BK16" i="28" s="1"/>
  <c r="BG65" i="28"/>
  <c r="BK65" i="28" s="1"/>
  <c r="BG52" i="28"/>
  <c r="BK52" i="28" s="1"/>
  <c r="BG49" i="28"/>
  <c r="BK49" i="28" s="1"/>
  <c r="BG43" i="28"/>
  <c r="BK43" i="28" s="1"/>
  <c r="BG42" i="28"/>
  <c r="BK42" i="28" s="1"/>
  <c r="BG38" i="28"/>
  <c r="BK38" i="28" s="1"/>
  <c r="BG34" i="28"/>
  <c r="BK34" i="28" s="1"/>
  <c r="BG25" i="28"/>
  <c r="BK25" i="28" s="1"/>
  <c r="BG18" i="28"/>
  <c r="BK18" i="28" s="1"/>
  <c r="BG15" i="28"/>
  <c r="BK15" i="28" s="1"/>
  <c r="BG10" i="28"/>
  <c r="BK10" i="28" s="1"/>
  <c r="BG23" i="28"/>
  <c r="BK23" i="28" s="1"/>
  <c r="BG20" i="28"/>
  <c r="BK20" i="28" s="1"/>
  <c r="BG17" i="28"/>
  <c r="BK17" i="28" s="1"/>
  <c r="BG7" i="28"/>
  <c r="BK7" i="28" s="1"/>
  <c r="BG8" i="28"/>
  <c r="BK8" i="28" s="1"/>
  <c r="BG53" i="28"/>
  <c r="BK53" i="28" s="1"/>
  <c r="BG31" i="28"/>
  <c r="BK31" i="28" s="1"/>
  <c r="BG13" i="28"/>
  <c r="BK13" i="28" s="1"/>
  <c r="BG41" i="28"/>
  <c r="BK41" i="28" s="1"/>
  <c r="BG40" i="28"/>
  <c r="BK40" i="28" s="1"/>
  <c r="BG14" i="28"/>
  <c r="BK14" i="28" s="1"/>
  <c r="BG9" i="28"/>
  <c r="BK9" i="28" s="1"/>
  <c r="BG48" i="28"/>
  <c r="BK48" i="28" s="1"/>
  <c r="BG63" i="28"/>
  <c r="BK63" i="28" s="1"/>
  <c r="BF12" i="28"/>
  <c r="BG12" i="28" s="1"/>
  <c r="BK12" i="28" s="1"/>
  <c r="BG30" i="28"/>
  <c r="BK30" i="28" s="1"/>
  <c r="BG33" i="28"/>
  <c r="BK33" i="28" s="1"/>
  <c r="BF37" i="28"/>
  <c r="BG36" i="28"/>
  <c r="BK36" i="28" s="1"/>
  <c r="BJ6" i="28"/>
  <c r="BJ12" i="28" s="1"/>
  <c r="P64" i="29"/>
  <c r="Q37" i="29"/>
  <c r="U37" i="29" s="1"/>
  <c r="T37" i="29"/>
  <c r="W64" i="29"/>
  <c r="AA64" i="29" s="1"/>
  <c r="V67" i="29"/>
  <c r="Z64" i="29"/>
  <c r="AP25" i="2"/>
  <c r="W66" i="24"/>
  <c r="AA66" i="24" s="1"/>
  <c r="W27" i="24"/>
  <c r="AA27" i="24" s="1"/>
  <c r="W57" i="24"/>
  <c r="AA57" i="24" s="1"/>
  <c r="W24" i="24"/>
  <c r="AA24" i="24" s="1"/>
  <c r="W22" i="24"/>
  <c r="AA22" i="24" s="1"/>
  <c r="W51" i="24"/>
  <c r="AA51" i="24" s="1"/>
  <c r="W8" i="24"/>
  <c r="AA8" i="24" s="1"/>
  <c r="W29" i="24"/>
  <c r="AA29" i="24" s="1"/>
  <c r="W9" i="24"/>
  <c r="AA9" i="24" s="1"/>
  <c r="W35" i="24"/>
  <c r="AA35" i="24" s="1"/>
  <c r="W65" i="24"/>
  <c r="AA65" i="24" s="1"/>
  <c r="W19" i="24"/>
  <c r="AA19" i="24" s="1"/>
  <c r="W46" i="24"/>
  <c r="AA46" i="24" s="1"/>
  <c r="W17" i="24"/>
  <c r="AA17" i="24" s="1"/>
  <c r="W53" i="24"/>
  <c r="AA53" i="24" s="1"/>
  <c r="W26" i="24"/>
  <c r="AA26" i="24" s="1"/>
  <c r="W14" i="24"/>
  <c r="AA14" i="24" s="1"/>
  <c r="W58" i="24"/>
  <c r="AA58" i="24" s="1"/>
  <c r="W47" i="24"/>
  <c r="AA47" i="24" s="1"/>
  <c r="W43" i="24"/>
  <c r="AA43" i="24" s="1"/>
  <c r="W31" i="24"/>
  <c r="AA31" i="24" s="1"/>
  <c r="W54" i="24"/>
  <c r="AA54" i="24" s="1"/>
  <c r="W25" i="24"/>
  <c r="AA25" i="24" s="1"/>
  <c r="W59" i="24"/>
  <c r="AA59" i="24" s="1"/>
  <c r="W32" i="24"/>
  <c r="AA32" i="24" s="1"/>
  <c r="W39" i="24"/>
  <c r="AA39" i="24" s="1"/>
  <c r="W21" i="24"/>
  <c r="AA21" i="24" s="1"/>
  <c r="W49" i="24"/>
  <c r="AA49" i="24" s="1"/>
  <c r="W34" i="24"/>
  <c r="AA34" i="24" s="1"/>
  <c r="W10" i="24"/>
  <c r="AA10" i="24" s="1"/>
  <c r="W38" i="24"/>
  <c r="AA38" i="24" s="1"/>
  <c r="W61" i="24"/>
  <c r="AA61" i="24" s="1"/>
  <c r="W11" i="24"/>
  <c r="AA11" i="24" s="1"/>
  <c r="W42" i="24"/>
  <c r="AA42" i="24" s="1"/>
  <c r="W28" i="24"/>
  <c r="AA28" i="24" s="1"/>
  <c r="W40" i="24"/>
  <c r="AA40" i="24" s="1"/>
  <c r="W55" i="24"/>
  <c r="AA55" i="24" s="1"/>
  <c r="W13" i="24"/>
  <c r="AA13" i="24" s="1"/>
  <c r="W23" i="24"/>
  <c r="AA23" i="24" s="1"/>
  <c r="W15" i="24"/>
  <c r="AA15" i="24" s="1"/>
  <c r="W41" i="24"/>
  <c r="AA41" i="24" s="1"/>
  <c r="W18" i="24"/>
  <c r="AA18" i="24" s="1"/>
  <c r="W62" i="24"/>
  <c r="AA62" i="24" s="1"/>
  <c r="W50" i="24"/>
  <c r="AA50" i="24" s="1"/>
  <c r="W44" i="24"/>
  <c r="AA44" i="24" s="1"/>
  <c r="V12" i="24"/>
  <c r="W12" i="24" s="1"/>
  <c r="AA12" i="24" s="1"/>
  <c r="W52" i="24"/>
  <c r="AA52" i="24" s="1"/>
  <c r="W48" i="24"/>
  <c r="AA48" i="24" s="1"/>
  <c r="W56" i="24"/>
  <c r="AA56" i="24" s="1"/>
  <c r="W7" i="24"/>
  <c r="AA7" i="24" s="1"/>
  <c r="W30" i="24"/>
  <c r="AA30" i="24" s="1"/>
  <c r="W16" i="24"/>
  <c r="AA16" i="24" s="1"/>
  <c r="W60" i="24"/>
  <c r="AA60" i="24" s="1"/>
  <c r="W45" i="24"/>
  <c r="AA45" i="24" s="1"/>
  <c r="W20" i="24"/>
  <c r="AA20" i="24" s="1"/>
  <c r="W63" i="24"/>
  <c r="AA63" i="24" s="1"/>
  <c r="W33" i="24"/>
  <c r="AA33" i="24" s="1"/>
  <c r="V37" i="24"/>
  <c r="W36" i="24"/>
  <c r="AA36" i="24" s="1"/>
  <c r="Z6" i="24"/>
  <c r="Z12" i="24" s="1"/>
  <c r="BJ21" i="2"/>
  <c r="BN21" i="2" s="1"/>
  <c r="BM21" i="2"/>
  <c r="AP41" i="2"/>
  <c r="AB17" i="2"/>
  <c r="AB9" i="2"/>
  <c r="Y13" i="2"/>
  <c r="AC13" i="2" s="1"/>
  <c r="AB13" i="2"/>
  <c r="BX64" i="28" l="1"/>
  <c r="BY37" i="28"/>
  <c r="CC37" i="28" s="1"/>
  <c r="CB37" i="28"/>
  <c r="BF64" i="28"/>
  <c r="BG37" i="28"/>
  <c r="BK37" i="28" s="1"/>
  <c r="BJ37" i="28"/>
  <c r="BS37" i="28"/>
  <c r="BW37" i="28" s="1"/>
  <c r="BR64" i="28"/>
  <c r="BV37" i="28"/>
  <c r="V64" i="24"/>
  <c r="W37" i="24"/>
  <c r="AA37" i="24" s="1"/>
  <c r="Z37" i="24"/>
  <c r="W67" i="29"/>
  <c r="AA67" i="29" s="1"/>
  <c r="Z67" i="29"/>
  <c r="P67" i="29"/>
  <c r="Q64" i="29"/>
  <c r="U64" i="29" s="1"/>
  <c r="T64" i="29"/>
  <c r="V67" i="28"/>
  <c r="W64" i="28"/>
  <c r="AA64" i="28" s="1"/>
  <c r="Z64" i="28"/>
  <c r="BL67" i="28"/>
  <c r="BM64" i="28"/>
  <c r="BQ64" i="28" s="1"/>
  <c r="BP64" i="28"/>
  <c r="AJ10" i="2"/>
  <c r="W67" i="28" l="1"/>
  <c r="AA67" i="28" s="1"/>
  <c r="Z67" i="28"/>
  <c r="BS64" i="28"/>
  <c r="BW64" i="28" s="1"/>
  <c r="BR67" i="28"/>
  <c r="BV64" i="28"/>
  <c r="BF67" i="28"/>
  <c r="BG64" i="28"/>
  <c r="BK64" i="28" s="1"/>
  <c r="BJ64" i="28"/>
  <c r="V67" i="24"/>
  <c r="W64" i="24"/>
  <c r="AA64" i="24" s="1"/>
  <c r="Z64" i="24"/>
  <c r="Q67" i="29"/>
  <c r="U67" i="29" s="1"/>
  <c r="T67" i="29"/>
  <c r="BM67" i="28"/>
  <c r="BQ67" i="28" s="1"/>
  <c r="BP67" i="28"/>
  <c r="BX67" i="28"/>
  <c r="BY64" i="28"/>
  <c r="CC64" i="28" s="1"/>
  <c r="CB64" i="28"/>
  <c r="AJ13" i="2"/>
  <c r="S15" i="2"/>
  <c r="W15" i="2" s="1"/>
  <c r="R17" i="2"/>
  <c r="V14" i="2"/>
  <c r="BG67" i="28" l="1"/>
  <c r="BK67" i="28" s="1"/>
  <c r="BJ67" i="28"/>
  <c r="BY67" i="28"/>
  <c r="CC67" i="28" s="1"/>
  <c r="CB67" i="28"/>
  <c r="BS67" i="28"/>
  <c r="BW67" i="28" s="1"/>
  <c r="BV67" i="28"/>
  <c r="W67" i="24"/>
  <c r="AA67" i="24" s="1"/>
  <c r="Z67" i="24"/>
  <c r="S17" i="2"/>
  <c r="W17" i="2" s="1"/>
  <c r="V17" i="2"/>
  <c r="V16" i="2"/>
  <c r="S16" i="2"/>
  <c r="W16" i="2" s="1"/>
  <c r="P5" i="4" l="1"/>
  <c r="P6" i="4"/>
  <c r="P7" i="4"/>
  <c r="CA40" i="2"/>
  <c r="CA39" i="2"/>
  <c r="CA38" i="2"/>
  <c r="BX6" i="29" s="1"/>
  <c r="CA37" i="2"/>
  <c r="CB37" i="2" s="1"/>
  <c r="CB36" i="2"/>
  <c r="CB35" i="2"/>
  <c r="CB33" i="2"/>
  <c r="CB32" i="2"/>
  <c r="CB31" i="2"/>
  <c r="CB29" i="2"/>
  <c r="CB28" i="2"/>
  <c r="CB27" i="2"/>
  <c r="CB24" i="2"/>
  <c r="CB23" i="2"/>
  <c r="CB17" i="2"/>
  <c r="CB16" i="2"/>
  <c r="CB15" i="2"/>
  <c r="CB13" i="2"/>
  <c r="CB12" i="2"/>
  <c r="CB11" i="2"/>
  <c r="CB9" i="2"/>
  <c r="CB8" i="2"/>
  <c r="CB7" i="2"/>
  <c r="BU40" i="2"/>
  <c r="BU39" i="2"/>
  <c r="BU38" i="2"/>
  <c r="BR6" i="29" s="1"/>
  <c r="BU37" i="2"/>
  <c r="BV37" i="2" s="1"/>
  <c r="BV36" i="2"/>
  <c r="BV35" i="2"/>
  <c r="BV33" i="2"/>
  <c r="BV32" i="2"/>
  <c r="BV31" i="2"/>
  <c r="BV29" i="2"/>
  <c r="BV28" i="2"/>
  <c r="BV27" i="2"/>
  <c r="BV24" i="2"/>
  <c r="BV23" i="2"/>
  <c r="BV17" i="2"/>
  <c r="BV16" i="2"/>
  <c r="BV15" i="2"/>
  <c r="BV13" i="2"/>
  <c r="BV12" i="2"/>
  <c r="BV11" i="2"/>
  <c r="BV9" i="2"/>
  <c r="BV8" i="2"/>
  <c r="BV7" i="2"/>
  <c r="BO40" i="2"/>
  <c r="BO39" i="2"/>
  <c r="BO38" i="2"/>
  <c r="BL6" i="29" s="1"/>
  <c r="BO37" i="2"/>
  <c r="BP37" i="2" s="1"/>
  <c r="BP36" i="2"/>
  <c r="BP35" i="2"/>
  <c r="BP33" i="2"/>
  <c r="BP32" i="2"/>
  <c r="BP31" i="2"/>
  <c r="BP29" i="2"/>
  <c r="BP28" i="2"/>
  <c r="BP27" i="2"/>
  <c r="BP24" i="2"/>
  <c r="BP23" i="2"/>
  <c r="BP17" i="2"/>
  <c r="BP16" i="2"/>
  <c r="BP15" i="2"/>
  <c r="BP13" i="2"/>
  <c r="BP12" i="2"/>
  <c r="BP11" i="2"/>
  <c r="BP9" i="2"/>
  <c r="BP8" i="2"/>
  <c r="BP7" i="2"/>
  <c r="BI40" i="2"/>
  <c r="BI39" i="2"/>
  <c r="BI38" i="2"/>
  <c r="BF6" i="29" s="1"/>
  <c r="BI37" i="2"/>
  <c r="BJ37" i="2" s="1"/>
  <c r="BJ36" i="2"/>
  <c r="BJ35" i="2"/>
  <c r="BJ33" i="2"/>
  <c r="BJ32" i="2"/>
  <c r="BJ31" i="2"/>
  <c r="BJ29" i="2"/>
  <c r="BJ28" i="2"/>
  <c r="BJ27" i="2"/>
  <c r="BJ24" i="2"/>
  <c r="BJ23" i="2"/>
  <c r="BJ17" i="2"/>
  <c r="BJ16" i="2"/>
  <c r="BJ15" i="2"/>
  <c r="BJ13" i="2"/>
  <c r="BJ12" i="2"/>
  <c r="BJ11" i="2"/>
  <c r="BJ9" i="2"/>
  <c r="BJ8" i="2"/>
  <c r="BJ7" i="2"/>
  <c r="BC40" i="2"/>
  <c r="BC39" i="2"/>
  <c r="BC38" i="2"/>
  <c r="AZ6" i="29" s="1"/>
  <c r="BC37" i="2"/>
  <c r="BD37" i="2" s="1"/>
  <c r="BD36" i="2"/>
  <c r="BD35" i="2"/>
  <c r="BD33" i="2"/>
  <c r="BD32" i="2"/>
  <c r="BD31" i="2"/>
  <c r="BD29" i="2"/>
  <c r="BD28" i="2"/>
  <c r="BD27" i="2"/>
  <c r="BD25" i="2"/>
  <c r="BD24" i="2"/>
  <c r="BD23" i="2"/>
  <c r="AW40" i="2"/>
  <c r="AW39" i="2"/>
  <c r="AW38" i="2"/>
  <c r="AT6" i="29" s="1"/>
  <c r="AW37" i="2"/>
  <c r="AX37" i="2" s="1"/>
  <c r="AX36" i="2"/>
  <c r="AX35" i="2"/>
  <c r="AX33" i="2"/>
  <c r="AX32" i="2"/>
  <c r="AX31" i="2"/>
  <c r="AX29" i="2"/>
  <c r="AX28" i="2"/>
  <c r="AX27" i="2"/>
  <c r="AX24" i="2"/>
  <c r="AX23" i="2"/>
  <c r="AJ40" i="2"/>
  <c r="AJ39" i="2"/>
  <c r="AJ38" i="2"/>
  <c r="AH6" i="29" s="1"/>
  <c r="AJ37" i="2"/>
  <c r="AK37" i="2" s="1"/>
  <c r="AK36" i="2"/>
  <c r="AK35" i="2"/>
  <c r="AK33" i="2"/>
  <c r="AK32" i="2"/>
  <c r="AK31" i="2"/>
  <c r="AK29" i="2"/>
  <c r="AK28" i="2"/>
  <c r="AK27" i="2"/>
  <c r="AK24" i="2"/>
  <c r="AK23" i="2"/>
  <c r="AK13" i="2"/>
  <c r="AK12" i="2"/>
  <c r="AK11" i="2"/>
  <c r="AD40" i="2"/>
  <c r="AD39" i="2"/>
  <c r="AD38" i="2"/>
  <c r="AB6" i="29" s="1"/>
  <c r="AD37" i="2"/>
  <c r="AE37" i="2" s="1"/>
  <c r="AE36" i="2"/>
  <c r="AE35" i="2"/>
  <c r="AE33" i="2"/>
  <c r="AE32" i="2"/>
  <c r="AE31" i="2"/>
  <c r="AE29" i="2"/>
  <c r="AE28" i="2"/>
  <c r="AE27" i="2"/>
  <c r="AE24" i="2"/>
  <c r="AE23" i="2"/>
  <c r="X40" i="2"/>
  <c r="X39" i="2"/>
  <c r="X37" i="2"/>
  <c r="Y37" i="2" s="1"/>
  <c r="Y36" i="2"/>
  <c r="Y35" i="2"/>
  <c r="Y33" i="2"/>
  <c r="Y32" i="2"/>
  <c r="Y31" i="2"/>
  <c r="Y29" i="2"/>
  <c r="Y28" i="2"/>
  <c r="Y27" i="2"/>
  <c r="Y24" i="2"/>
  <c r="Y23" i="2"/>
  <c r="L40" i="2"/>
  <c r="L39" i="2"/>
  <c r="L38" i="2"/>
  <c r="J6" i="29" s="1"/>
  <c r="L37" i="2"/>
  <c r="M37" i="2" s="1"/>
  <c r="M36" i="2"/>
  <c r="M35" i="2"/>
  <c r="M33" i="2"/>
  <c r="M32" i="2"/>
  <c r="M31" i="2"/>
  <c r="M29" i="2"/>
  <c r="M28" i="2"/>
  <c r="M27" i="2"/>
  <c r="M24" i="2"/>
  <c r="M23" i="2"/>
  <c r="AC59" i="29" l="1"/>
  <c r="AG59" i="29" s="1"/>
  <c r="AC58" i="29"/>
  <c r="AG58" i="29" s="1"/>
  <c r="AC56" i="29"/>
  <c r="AG56" i="29" s="1"/>
  <c r="AC60" i="29"/>
  <c r="AG60" i="29" s="1"/>
  <c r="AC52" i="29"/>
  <c r="AG52" i="29" s="1"/>
  <c r="AC50" i="29"/>
  <c r="AG50" i="29" s="1"/>
  <c r="AC49" i="29"/>
  <c r="AG49" i="29" s="1"/>
  <c r="AC38" i="29"/>
  <c r="AG38" i="29" s="1"/>
  <c r="AC66" i="29"/>
  <c r="AG66" i="29" s="1"/>
  <c r="AC65" i="29"/>
  <c r="AG65" i="29" s="1"/>
  <c r="AC61" i="29"/>
  <c r="AG61" i="29" s="1"/>
  <c r="AC57" i="29"/>
  <c r="AG57" i="29" s="1"/>
  <c r="AC55" i="29"/>
  <c r="AG55" i="29" s="1"/>
  <c r="AC54" i="29"/>
  <c r="AG54" i="29" s="1"/>
  <c r="AC48" i="29"/>
  <c r="AG48" i="29" s="1"/>
  <c r="AC46" i="29"/>
  <c r="AG46" i="29" s="1"/>
  <c r="AC45" i="29"/>
  <c r="AG45" i="29" s="1"/>
  <c r="AC44" i="29"/>
  <c r="AG44" i="29" s="1"/>
  <c r="AC43" i="29"/>
  <c r="AG43" i="29" s="1"/>
  <c r="AC32" i="29"/>
  <c r="AG32" i="29" s="1"/>
  <c r="AC31" i="29"/>
  <c r="AG31" i="29" s="1"/>
  <c r="AC30" i="29"/>
  <c r="AG30" i="29" s="1"/>
  <c r="AC29" i="29"/>
  <c r="AG29" i="29" s="1"/>
  <c r="AC25" i="29"/>
  <c r="AG25" i="29" s="1"/>
  <c r="AC24" i="29"/>
  <c r="AG24" i="29" s="1"/>
  <c r="AC20" i="29"/>
  <c r="AG20" i="29" s="1"/>
  <c r="AC13" i="29"/>
  <c r="AG13" i="29" s="1"/>
  <c r="AB12" i="29"/>
  <c r="AC12" i="29" s="1"/>
  <c r="AG12" i="29" s="1"/>
  <c r="AC9" i="29"/>
  <c r="AG9" i="29" s="1"/>
  <c r="AC53" i="29"/>
  <c r="AG53" i="29" s="1"/>
  <c r="AC51" i="29"/>
  <c r="AG51" i="29" s="1"/>
  <c r="AC41" i="29"/>
  <c r="AG41" i="29" s="1"/>
  <c r="AC40" i="29"/>
  <c r="AG40" i="29" s="1"/>
  <c r="AC35" i="29"/>
  <c r="AG35" i="29" s="1"/>
  <c r="AC28" i="29"/>
  <c r="AG28" i="29" s="1"/>
  <c r="AC27" i="29"/>
  <c r="AG27" i="29" s="1"/>
  <c r="AC23" i="29"/>
  <c r="AG23" i="29" s="1"/>
  <c r="AC21" i="29"/>
  <c r="AG21" i="29" s="1"/>
  <c r="AC19" i="29"/>
  <c r="AG19" i="29" s="1"/>
  <c r="AC11" i="29"/>
  <c r="AG11" i="29" s="1"/>
  <c r="AC62" i="29"/>
  <c r="AG62" i="29" s="1"/>
  <c r="AC47" i="29"/>
  <c r="AG47" i="29" s="1"/>
  <c r="AC42" i="29"/>
  <c r="AG42" i="29" s="1"/>
  <c r="AC15" i="29"/>
  <c r="AG15" i="29" s="1"/>
  <c r="AC10" i="29"/>
  <c r="AG10" i="29" s="1"/>
  <c r="AC39" i="29"/>
  <c r="AG39" i="29" s="1"/>
  <c r="AC34" i="29"/>
  <c r="AG34" i="29" s="1"/>
  <c r="AC26" i="29"/>
  <c r="AG26" i="29" s="1"/>
  <c r="AC14" i="29"/>
  <c r="AG14" i="29" s="1"/>
  <c r="AC18" i="29"/>
  <c r="AG18" i="29" s="1"/>
  <c r="AC17" i="29"/>
  <c r="AG17" i="29" s="1"/>
  <c r="AC16" i="29"/>
  <c r="AG16" i="29" s="1"/>
  <c r="AC22" i="29"/>
  <c r="AG22" i="29" s="1"/>
  <c r="AC8" i="29"/>
  <c r="AG8" i="29" s="1"/>
  <c r="AC63" i="29"/>
  <c r="AG63" i="29" s="1"/>
  <c r="AC33" i="29"/>
  <c r="AG33" i="29" s="1"/>
  <c r="AC7" i="29"/>
  <c r="AG7" i="29" s="1"/>
  <c r="AC36" i="29"/>
  <c r="AG36" i="29" s="1"/>
  <c r="AB37" i="29"/>
  <c r="AF6" i="29"/>
  <c r="AF12" i="29" s="1"/>
  <c r="AI66" i="29"/>
  <c r="AM66" i="29" s="1"/>
  <c r="AI61" i="29"/>
  <c r="AM61" i="29" s="1"/>
  <c r="AI60" i="29"/>
  <c r="AM60" i="29" s="1"/>
  <c r="AI59" i="29"/>
  <c r="AM59" i="29" s="1"/>
  <c r="AI57" i="29"/>
  <c r="AM57" i="29" s="1"/>
  <c r="AI58" i="29"/>
  <c r="AM58" i="29" s="1"/>
  <c r="AI56" i="29"/>
  <c r="AM56" i="29" s="1"/>
  <c r="AI53" i="29"/>
  <c r="AM53" i="29" s="1"/>
  <c r="AI51" i="29"/>
  <c r="AM51" i="29" s="1"/>
  <c r="AI50" i="29"/>
  <c r="AM50" i="29" s="1"/>
  <c r="AI43" i="29"/>
  <c r="AM43" i="29" s="1"/>
  <c r="AI35" i="29"/>
  <c r="AM35" i="29" s="1"/>
  <c r="AI32" i="29"/>
  <c r="AM32" i="29" s="1"/>
  <c r="AI62" i="29"/>
  <c r="AM62" i="29" s="1"/>
  <c r="AI52" i="29"/>
  <c r="AM52" i="29" s="1"/>
  <c r="AI47" i="29"/>
  <c r="AM47" i="29" s="1"/>
  <c r="AI49" i="29"/>
  <c r="AM49" i="29" s="1"/>
  <c r="AI46" i="29"/>
  <c r="AM46" i="29" s="1"/>
  <c r="AI42" i="29"/>
  <c r="AM42" i="29" s="1"/>
  <c r="AI39" i="29"/>
  <c r="AM39" i="29" s="1"/>
  <c r="AI34" i="29"/>
  <c r="AM34" i="29" s="1"/>
  <c r="AI26" i="29"/>
  <c r="AM26" i="29" s="1"/>
  <c r="AI22" i="29"/>
  <c r="AM22" i="29" s="1"/>
  <c r="AI18" i="29"/>
  <c r="AM18" i="29" s="1"/>
  <c r="AI17" i="29"/>
  <c r="AM17" i="29" s="1"/>
  <c r="AI16" i="29"/>
  <c r="AM16" i="29" s="1"/>
  <c r="AI14" i="29"/>
  <c r="AM14" i="29" s="1"/>
  <c r="AI8" i="29"/>
  <c r="AM8" i="29" s="1"/>
  <c r="AI54" i="29"/>
  <c r="AM54" i="29" s="1"/>
  <c r="AI48" i="29"/>
  <c r="AM48" i="29" s="1"/>
  <c r="AI31" i="29"/>
  <c r="AM31" i="29" s="1"/>
  <c r="AI29" i="29"/>
  <c r="AM29" i="29" s="1"/>
  <c r="AI25" i="29"/>
  <c r="AM25" i="29" s="1"/>
  <c r="AI24" i="29"/>
  <c r="AM24" i="29" s="1"/>
  <c r="AI13" i="29"/>
  <c r="AM13" i="29" s="1"/>
  <c r="AI11" i="29"/>
  <c r="AM11" i="29" s="1"/>
  <c r="AI9" i="29"/>
  <c r="AM9" i="29" s="1"/>
  <c r="AI65" i="29"/>
  <c r="AM65" i="29" s="1"/>
  <c r="AI44" i="29"/>
  <c r="AM44" i="29" s="1"/>
  <c r="AI41" i="29"/>
  <c r="AM41" i="29" s="1"/>
  <c r="AI40" i="29"/>
  <c r="AM40" i="29" s="1"/>
  <c r="AI28" i="29"/>
  <c r="AM28" i="29" s="1"/>
  <c r="AI27" i="29"/>
  <c r="AM27" i="29" s="1"/>
  <c r="AI23" i="29"/>
  <c r="AM23" i="29" s="1"/>
  <c r="AI21" i="29"/>
  <c r="AM21" i="29" s="1"/>
  <c r="AI19" i="29"/>
  <c r="AM19" i="29" s="1"/>
  <c r="AI15" i="29"/>
  <c r="AM15" i="29" s="1"/>
  <c r="AI55" i="29"/>
  <c r="AM55" i="29" s="1"/>
  <c r="AI10" i="29"/>
  <c r="AM10" i="29" s="1"/>
  <c r="AI38" i="29"/>
  <c r="AM38" i="29" s="1"/>
  <c r="AI45" i="29"/>
  <c r="AM45" i="29" s="1"/>
  <c r="AI20" i="29"/>
  <c r="AM20" i="29" s="1"/>
  <c r="AI30" i="29"/>
  <c r="AM30" i="29" s="1"/>
  <c r="AI7" i="29"/>
  <c r="AM7" i="29" s="1"/>
  <c r="AH12" i="29"/>
  <c r="AI12" i="29" s="1"/>
  <c r="AM12" i="29" s="1"/>
  <c r="AI33" i="29"/>
  <c r="AM33" i="29" s="1"/>
  <c r="AH37" i="29"/>
  <c r="AI36" i="29"/>
  <c r="AM36" i="29" s="1"/>
  <c r="AI63" i="29"/>
  <c r="AM63" i="29" s="1"/>
  <c r="AL6" i="29"/>
  <c r="AL12" i="29" s="1"/>
  <c r="BG66" i="29"/>
  <c r="BG61" i="29"/>
  <c r="BG60" i="29"/>
  <c r="BG57" i="29"/>
  <c r="BG62" i="29"/>
  <c r="BG59" i="29"/>
  <c r="BG58" i="29"/>
  <c r="BG56" i="29"/>
  <c r="BG55" i="29"/>
  <c r="BG54" i="29"/>
  <c r="BG53" i="29"/>
  <c r="BG49" i="29"/>
  <c r="BG40" i="29"/>
  <c r="BG39" i="29"/>
  <c r="BG31" i="29"/>
  <c r="BG29" i="29"/>
  <c r="BG52" i="29"/>
  <c r="BG65" i="29"/>
  <c r="BG46" i="29"/>
  <c r="BG44" i="29"/>
  <c r="BG43" i="29"/>
  <c r="BG10" i="29"/>
  <c r="BG51" i="29"/>
  <c r="BG48" i="29"/>
  <c r="BG26" i="29"/>
  <c r="BG22" i="29"/>
  <c r="BG21" i="29"/>
  <c r="BG18" i="29"/>
  <c r="BG17" i="29"/>
  <c r="BG16" i="29"/>
  <c r="BG14" i="29"/>
  <c r="BG13" i="29"/>
  <c r="BG9" i="29"/>
  <c r="BG47" i="29"/>
  <c r="BG42" i="29"/>
  <c r="BG38" i="29"/>
  <c r="BG32" i="29"/>
  <c r="BG25" i="29"/>
  <c r="BG24" i="29"/>
  <c r="BG15" i="29"/>
  <c r="BG11" i="29"/>
  <c r="BG8" i="29"/>
  <c r="BG50" i="29"/>
  <c r="BG35" i="29"/>
  <c r="BG34" i="29"/>
  <c r="BG23" i="29"/>
  <c r="BG19" i="29"/>
  <c r="BG28" i="29"/>
  <c r="BG27" i="29"/>
  <c r="BG41" i="29"/>
  <c r="BG30" i="29"/>
  <c r="BG33" i="29"/>
  <c r="BG7" i="29"/>
  <c r="BG20" i="29"/>
  <c r="BG45" i="29"/>
  <c r="BF12" i="29"/>
  <c r="BG12" i="29" s="1"/>
  <c r="BG63" i="29"/>
  <c r="BF37" i="29"/>
  <c r="BG36" i="29"/>
  <c r="BF6" i="24"/>
  <c r="BA66" i="29"/>
  <c r="BE66" i="29" s="1"/>
  <c r="BA61" i="29"/>
  <c r="BE61" i="29" s="1"/>
  <c r="BA60" i="29"/>
  <c r="BE60" i="29" s="1"/>
  <c r="BA59" i="29"/>
  <c r="BE59" i="29" s="1"/>
  <c r="BA50" i="29"/>
  <c r="BE50" i="29" s="1"/>
  <c r="BA47" i="29"/>
  <c r="BE47" i="29" s="1"/>
  <c r="BA43" i="29"/>
  <c r="BE43" i="29" s="1"/>
  <c r="BA38" i="29"/>
  <c r="BE38" i="29" s="1"/>
  <c r="BA34" i="29"/>
  <c r="BE34" i="29" s="1"/>
  <c r="BA31" i="29"/>
  <c r="BE31" i="29" s="1"/>
  <c r="BA65" i="29"/>
  <c r="BE65" i="29" s="1"/>
  <c r="BA52" i="29"/>
  <c r="BE52" i="29" s="1"/>
  <c r="BA62" i="29"/>
  <c r="BE62" i="29" s="1"/>
  <c r="BA58" i="29"/>
  <c r="BE58" i="29" s="1"/>
  <c r="BA56" i="29"/>
  <c r="BE56" i="29" s="1"/>
  <c r="BA51" i="29"/>
  <c r="BE51" i="29" s="1"/>
  <c r="BA48" i="29"/>
  <c r="BE48" i="29" s="1"/>
  <c r="BA46" i="29"/>
  <c r="BE46" i="29" s="1"/>
  <c r="BA54" i="29"/>
  <c r="BE54" i="29" s="1"/>
  <c r="BA42" i="29"/>
  <c r="BE42" i="29" s="1"/>
  <c r="BA39" i="29"/>
  <c r="BE39" i="29" s="1"/>
  <c r="BA32" i="29"/>
  <c r="BE32" i="29" s="1"/>
  <c r="BA26" i="29"/>
  <c r="BE26" i="29" s="1"/>
  <c r="BA22" i="29"/>
  <c r="BE22" i="29" s="1"/>
  <c r="BA21" i="29"/>
  <c r="BE21" i="29" s="1"/>
  <c r="BA18" i="29"/>
  <c r="BE18" i="29" s="1"/>
  <c r="BA17" i="29"/>
  <c r="BE17" i="29" s="1"/>
  <c r="BA16" i="29"/>
  <c r="BE16" i="29" s="1"/>
  <c r="BA14" i="29"/>
  <c r="BE14" i="29" s="1"/>
  <c r="BA13" i="29"/>
  <c r="BE13" i="29" s="1"/>
  <c r="BA10" i="29"/>
  <c r="BE10" i="29" s="1"/>
  <c r="BA57" i="29"/>
  <c r="BE57" i="29" s="1"/>
  <c r="BA53" i="29"/>
  <c r="BE53" i="29" s="1"/>
  <c r="BA35" i="29"/>
  <c r="BE35" i="29" s="1"/>
  <c r="BA29" i="29"/>
  <c r="BE29" i="29" s="1"/>
  <c r="BA25" i="29"/>
  <c r="BE25" i="29" s="1"/>
  <c r="BA24" i="29"/>
  <c r="BE24" i="29" s="1"/>
  <c r="BA15" i="29"/>
  <c r="BE15" i="29" s="1"/>
  <c r="AZ12" i="29"/>
  <c r="BA12" i="29" s="1"/>
  <c r="BE12" i="29" s="1"/>
  <c r="BA11" i="29"/>
  <c r="BE11" i="29" s="1"/>
  <c r="BA9" i="29"/>
  <c r="BE9" i="29" s="1"/>
  <c r="BA8" i="29"/>
  <c r="BE8" i="29" s="1"/>
  <c r="BA55" i="29"/>
  <c r="BE55" i="29" s="1"/>
  <c r="BA49" i="29"/>
  <c r="BE49" i="29" s="1"/>
  <c r="BA41" i="29"/>
  <c r="BE41" i="29" s="1"/>
  <c r="BA40" i="29"/>
  <c r="BE40" i="29" s="1"/>
  <c r="BA28" i="29"/>
  <c r="BE28" i="29" s="1"/>
  <c r="BA27" i="29"/>
  <c r="BE27" i="29" s="1"/>
  <c r="BA23" i="29"/>
  <c r="BE23" i="29" s="1"/>
  <c r="BA19" i="29"/>
  <c r="BE19" i="29" s="1"/>
  <c r="BA20" i="29"/>
  <c r="BE20" i="29" s="1"/>
  <c r="BA44" i="29"/>
  <c r="BE44" i="29" s="1"/>
  <c r="BA45" i="29"/>
  <c r="BE45" i="29" s="1"/>
  <c r="BA30" i="29"/>
  <c r="BE30" i="29" s="1"/>
  <c r="BA7" i="29"/>
  <c r="BE7" i="29" s="1"/>
  <c r="BA33" i="29"/>
  <c r="BE33" i="29" s="1"/>
  <c r="BA63" i="29"/>
  <c r="BE63" i="29" s="1"/>
  <c r="BA36" i="29"/>
  <c r="BE36" i="29" s="1"/>
  <c r="AZ37" i="29"/>
  <c r="BD6" i="29"/>
  <c r="BD12" i="29" s="1"/>
  <c r="BY61" i="29"/>
  <c r="BY60" i="29"/>
  <c r="BY59" i="29"/>
  <c r="BY66" i="29"/>
  <c r="BY58" i="29"/>
  <c r="BY57" i="29"/>
  <c r="BY56" i="29"/>
  <c r="BY55" i="29"/>
  <c r="BY53" i="29"/>
  <c r="BY50" i="29"/>
  <c r="BY43" i="29"/>
  <c r="BY38" i="29"/>
  <c r="BY34" i="29"/>
  <c r="BY65" i="29"/>
  <c r="BY52" i="29"/>
  <c r="BY62" i="29"/>
  <c r="BY51" i="29"/>
  <c r="BY48" i="29"/>
  <c r="BY46" i="29"/>
  <c r="BY40" i="29"/>
  <c r="BY26" i="29"/>
  <c r="BY22" i="29"/>
  <c r="BY21" i="29"/>
  <c r="BY18" i="29"/>
  <c r="BY17" i="29"/>
  <c r="BY16" i="29"/>
  <c r="BY14" i="29"/>
  <c r="BY13" i="29"/>
  <c r="BY44" i="29"/>
  <c r="BY39" i="29"/>
  <c r="BY25" i="29"/>
  <c r="BY15" i="29"/>
  <c r="BX12" i="29"/>
  <c r="BY12" i="29" s="1"/>
  <c r="BY11" i="29"/>
  <c r="BY8" i="29"/>
  <c r="BY54" i="29"/>
  <c r="BY49" i="29"/>
  <c r="BY42" i="29"/>
  <c r="BY32" i="29"/>
  <c r="BY27" i="29"/>
  <c r="BY23" i="29"/>
  <c r="BY19" i="29"/>
  <c r="BY31" i="29"/>
  <c r="BY29" i="29"/>
  <c r="BY28" i="29"/>
  <c r="BY24" i="29"/>
  <c r="BY9" i="29"/>
  <c r="BY41" i="29"/>
  <c r="BY35" i="29"/>
  <c r="BY20" i="29"/>
  <c r="BY10" i="29"/>
  <c r="BY47" i="29"/>
  <c r="BY30" i="29"/>
  <c r="BY45" i="29"/>
  <c r="BY33" i="29"/>
  <c r="BY7" i="29"/>
  <c r="BY36" i="29"/>
  <c r="BX37" i="29"/>
  <c r="BY63" i="29"/>
  <c r="BX6" i="24"/>
  <c r="BM65" i="29"/>
  <c r="BM62" i="29"/>
  <c r="BM66" i="29"/>
  <c r="BM57" i="29"/>
  <c r="BM55" i="29"/>
  <c r="BM53" i="29"/>
  <c r="BM51" i="29"/>
  <c r="BM48" i="29"/>
  <c r="BM46" i="29"/>
  <c r="BM44" i="29"/>
  <c r="BM41" i="29"/>
  <c r="BM39" i="29"/>
  <c r="BM28" i="29"/>
  <c r="BM61" i="29"/>
  <c r="BM58" i="29"/>
  <c r="BM56" i="29"/>
  <c r="BM54" i="29"/>
  <c r="BM59" i="29"/>
  <c r="BM50" i="29"/>
  <c r="BM47" i="29"/>
  <c r="BM38" i="29"/>
  <c r="BM35" i="29"/>
  <c r="BM29" i="29"/>
  <c r="BM27" i="29"/>
  <c r="BM23" i="29"/>
  <c r="BM19" i="29"/>
  <c r="BM40" i="29"/>
  <c r="BM34" i="29"/>
  <c r="BM31" i="29"/>
  <c r="BM30" i="29"/>
  <c r="BM20" i="29"/>
  <c r="BM10" i="29"/>
  <c r="BM60" i="29"/>
  <c r="BM52" i="29"/>
  <c r="BM49" i="29"/>
  <c r="BM43" i="29"/>
  <c r="BM26" i="29"/>
  <c r="BM24" i="29"/>
  <c r="BM22" i="29"/>
  <c r="BM21" i="29"/>
  <c r="BM18" i="29"/>
  <c r="BM17" i="29"/>
  <c r="BM16" i="29"/>
  <c r="BM14" i="29"/>
  <c r="BM13" i="29"/>
  <c r="BM9" i="29"/>
  <c r="BM42" i="29"/>
  <c r="BM15" i="29"/>
  <c r="BM11" i="29"/>
  <c r="BM25" i="29"/>
  <c r="BM8" i="29"/>
  <c r="BM32" i="29"/>
  <c r="BL12" i="29"/>
  <c r="BM12" i="29" s="1"/>
  <c r="BM45" i="29"/>
  <c r="BM7" i="29"/>
  <c r="BM33" i="29"/>
  <c r="BM63" i="29"/>
  <c r="BL37" i="29"/>
  <c r="BM36" i="29"/>
  <c r="BL6" i="24"/>
  <c r="K66" i="29"/>
  <c r="K61" i="29"/>
  <c r="K60" i="29"/>
  <c r="K59" i="29"/>
  <c r="K57" i="29"/>
  <c r="K53" i="29"/>
  <c r="K51" i="29"/>
  <c r="K43" i="29"/>
  <c r="K35" i="29"/>
  <c r="K32" i="29"/>
  <c r="K62" i="29"/>
  <c r="K58" i="29"/>
  <c r="K56" i="29"/>
  <c r="K52" i="29"/>
  <c r="K47" i="29"/>
  <c r="K50" i="29"/>
  <c r="K49" i="29"/>
  <c r="K46" i="29"/>
  <c r="K44" i="29"/>
  <c r="K41" i="29"/>
  <c r="K40" i="29"/>
  <c r="K26" i="29"/>
  <c r="K22" i="29"/>
  <c r="K18" i="29"/>
  <c r="K17" i="29"/>
  <c r="K16" i="29"/>
  <c r="K15" i="29"/>
  <c r="K14" i="29"/>
  <c r="K8" i="29"/>
  <c r="K55" i="29"/>
  <c r="K48" i="29"/>
  <c r="K38" i="29"/>
  <c r="K25" i="29"/>
  <c r="K24" i="29"/>
  <c r="K13" i="29"/>
  <c r="K9" i="29"/>
  <c r="K42" i="29"/>
  <c r="K39" i="29"/>
  <c r="K34" i="29"/>
  <c r="K28" i="29"/>
  <c r="K27" i="29"/>
  <c r="K23" i="29"/>
  <c r="K21" i="29"/>
  <c r="K19" i="29"/>
  <c r="K11" i="29"/>
  <c r="K65" i="29"/>
  <c r="K54" i="29"/>
  <c r="K10" i="29"/>
  <c r="K31" i="29"/>
  <c r="K29" i="29"/>
  <c r="K20" i="29"/>
  <c r="K30" i="29"/>
  <c r="K33" i="29"/>
  <c r="J12" i="29"/>
  <c r="K12" i="29" s="1"/>
  <c r="K45" i="29"/>
  <c r="K7" i="29"/>
  <c r="J37" i="29"/>
  <c r="K63" i="29"/>
  <c r="K36" i="29"/>
  <c r="AU59" i="29"/>
  <c r="AY59" i="29" s="1"/>
  <c r="AU65" i="29"/>
  <c r="AY65" i="29" s="1"/>
  <c r="AU62" i="29"/>
  <c r="AY62" i="29" s="1"/>
  <c r="AU58" i="29"/>
  <c r="AY58" i="29" s="1"/>
  <c r="AU56" i="29"/>
  <c r="AY56" i="29" s="1"/>
  <c r="AU52" i="29"/>
  <c r="AY52" i="29" s="1"/>
  <c r="AU47" i="29"/>
  <c r="AY47" i="29" s="1"/>
  <c r="AU42" i="29"/>
  <c r="AY42" i="29" s="1"/>
  <c r="AU35" i="29"/>
  <c r="AY35" i="29" s="1"/>
  <c r="AU32" i="29"/>
  <c r="AY32" i="29" s="1"/>
  <c r="AU60" i="29"/>
  <c r="AY60" i="29" s="1"/>
  <c r="AU55" i="29"/>
  <c r="AY55" i="29" s="1"/>
  <c r="AU66" i="29"/>
  <c r="AY66" i="29" s="1"/>
  <c r="AU57" i="29"/>
  <c r="AY57" i="29" s="1"/>
  <c r="AU54" i="29"/>
  <c r="AY54" i="29" s="1"/>
  <c r="AU53" i="29"/>
  <c r="AY53" i="29" s="1"/>
  <c r="AU51" i="29"/>
  <c r="AY51" i="29" s="1"/>
  <c r="AU49" i="29"/>
  <c r="AY49" i="29" s="1"/>
  <c r="AU46" i="29"/>
  <c r="AY46" i="29" s="1"/>
  <c r="AU34" i="29"/>
  <c r="AY34" i="29" s="1"/>
  <c r="AU29" i="29"/>
  <c r="AY29" i="29" s="1"/>
  <c r="AU25" i="29"/>
  <c r="AY25" i="29" s="1"/>
  <c r="AU24" i="29"/>
  <c r="AY24" i="29" s="1"/>
  <c r="AU15" i="29"/>
  <c r="AY15" i="29" s="1"/>
  <c r="AU11" i="29"/>
  <c r="AY11" i="29" s="1"/>
  <c r="AU9" i="29"/>
  <c r="AY9" i="29" s="1"/>
  <c r="AU8" i="29"/>
  <c r="AY8" i="29" s="1"/>
  <c r="AU48" i="29"/>
  <c r="AY48" i="29" s="1"/>
  <c r="AU44" i="29"/>
  <c r="AY44" i="29" s="1"/>
  <c r="AU43" i="29"/>
  <c r="AY43" i="29" s="1"/>
  <c r="AU41" i="29"/>
  <c r="AY41" i="29" s="1"/>
  <c r="AU40" i="29"/>
  <c r="AY40" i="29" s="1"/>
  <c r="AU31" i="29"/>
  <c r="AY31" i="29" s="1"/>
  <c r="AU28" i="29"/>
  <c r="AY28" i="29" s="1"/>
  <c r="AU27" i="29"/>
  <c r="AY27" i="29" s="1"/>
  <c r="AU23" i="29"/>
  <c r="AY23" i="29" s="1"/>
  <c r="AU19" i="29"/>
  <c r="AY19" i="29" s="1"/>
  <c r="CD6" i="29"/>
  <c r="AU61" i="29"/>
  <c r="AY61" i="29" s="1"/>
  <c r="AU22" i="29"/>
  <c r="AY22" i="29" s="1"/>
  <c r="AU21" i="29"/>
  <c r="AY21" i="29" s="1"/>
  <c r="AU18" i="29"/>
  <c r="AY18" i="29" s="1"/>
  <c r="AU17" i="29"/>
  <c r="AY17" i="29" s="1"/>
  <c r="AU16" i="29"/>
  <c r="AY16" i="29" s="1"/>
  <c r="AU39" i="29"/>
  <c r="AY39" i="29" s="1"/>
  <c r="AU26" i="29"/>
  <c r="AY26" i="29" s="1"/>
  <c r="AU14" i="29"/>
  <c r="AY14" i="29" s="1"/>
  <c r="AU13" i="29"/>
  <c r="AY13" i="29" s="1"/>
  <c r="AU10" i="29"/>
  <c r="AY10" i="29" s="1"/>
  <c r="AU50" i="29"/>
  <c r="AY50" i="29" s="1"/>
  <c r="AU38" i="29"/>
  <c r="AY38" i="29" s="1"/>
  <c r="AU30" i="29"/>
  <c r="AY30" i="29" s="1"/>
  <c r="AT12" i="29"/>
  <c r="AU12" i="29" s="1"/>
  <c r="AY12" i="29" s="1"/>
  <c r="AU33" i="29"/>
  <c r="AY33" i="29" s="1"/>
  <c r="AU45" i="29"/>
  <c r="AY45" i="29" s="1"/>
  <c r="AU20" i="29"/>
  <c r="AY20" i="29" s="1"/>
  <c r="AU7" i="29"/>
  <c r="AY7" i="29" s="1"/>
  <c r="AU36" i="29"/>
  <c r="AY36" i="29" s="1"/>
  <c r="AU63" i="29"/>
  <c r="AY63" i="29" s="1"/>
  <c r="AT37" i="29"/>
  <c r="AX6" i="29"/>
  <c r="AX12" i="29" s="1"/>
  <c r="BS66" i="29"/>
  <c r="BS65" i="29"/>
  <c r="BS62" i="29"/>
  <c r="BS58" i="29"/>
  <c r="BS57" i="29"/>
  <c r="BS56" i="29"/>
  <c r="BS53" i="29"/>
  <c r="BS52" i="29"/>
  <c r="BS42" i="29"/>
  <c r="BS35" i="29"/>
  <c r="BS32" i="29"/>
  <c r="BS28" i="29"/>
  <c r="BS60" i="29"/>
  <c r="BS54" i="29"/>
  <c r="BS47" i="29"/>
  <c r="BS59" i="29"/>
  <c r="BS49" i="29"/>
  <c r="BS46" i="29"/>
  <c r="BS39" i="29"/>
  <c r="BS25" i="29"/>
  <c r="BS15" i="29"/>
  <c r="BS11" i="29"/>
  <c r="BS8" i="29"/>
  <c r="BS61" i="29"/>
  <c r="BS55" i="29"/>
  <c r="BS51" i="29"/>
  <c r="BS48" i="29"/>
  <c r="BS38" i="29"/>
  <c r="BS27" i="29"/>
  <c r="BS23" i="29"/>
  <c r="BS19" i="29"/>
  <c r="BS41" i="29"/>
  <c r="BS34" i="29"/>
  <c r="BS31" i="29"/>
  <c r="BS29" i="29"/>
  <c r="BS24" i="29"/>
  <c r="BS10" i="29"/>
  <c r="BS9" i="29"/>
  <c r="BS26" i="29"/>
  <c r="BS50" i="29"/>
  <c r="BS44" i="29"/>
  <c r="BS14" i="29"/>
  <c r="BS13" i="29"/>
  <c r="BS40" i="29"/>
  <c r="BS22" i="29"/>
  <c r="BS21" i="29"/>
  <c r="BS43" i="29"/>
  <c r="BS18" i="29"/>
  <c r="BS17" i="29"/>
  <c r="BS16" i="29"/>
  <c r="BS33" i="29"/>
  <c r="BS30" i="29"/>
  <c r="BS45" i="29"/>
  <c r="BS7" i="29"/>
  <c r="BR12" i="29"/>
  <c r="BS12" i="29" s="1"/>
  <c r="BS20" i="29"/>
  <c r="BR37" i="29"/>
  <c r="BS63" i="29"/>
  <c r="BS36" i="29"/>
  <c r="BR6" i="24"/>
  <c r="BC41" i="2"/>
  <c r="BD41" i="2" s="1"/>
  <c r="L41" i="2"/>
  <c r="M41" i="2" s="1"/>
  <c r="AJ41" i="2"/>
  <c r="AK41" i="2" s="1"/>
  <c r="AK40" i="2"/>
  <c r="AD41" i="2"/>
  <c r="M39" i="2"/>
  <c r="BU47" i="2"/>
  <c r="CA47" i="2"/>
  <c r="BI47" i="2"/>
  <c r="BO47" i="2"/>
  <c r="X47" i="2"/>
  <c r="AX39" i="2"/>
  <c r="BD39" i="2"/>
  <c r="Y40" i="2"/>
  <c r="AE39" i="2"/>
  <c r="AX40" i="2"/>
  <c r="BJ39" i="2"/>
  <c r="BP39" i="2"/>
  <c r="BV39" i="2"/>
  <c r="CB39" i="2"/>
  <c r="Y39" i="2"/>
  <c r="BJ40" i="2"/>
  <c r="BP40" i="2"/>
  <c r="BV40" i="2"/>
  <c r="M40" i="2"/>
  <c r="X41" i="2"/>
  <c r="AE40" i="2"/>
  <c r="AW41" i="2"/>
  <c r="BD40" i="2"/>
  <c r="BI41" i="2"/>
  <c r="BJ41" i="2" s="1"/>
  <c r="BO41" i="2"/>
  <c r="BP41" i="2" s="1"/>
  <c r="BU41" i="2"/>
  <c r="CA41" i="2"/>
  <c r="CB41" i="2" s="1"/>
  <c r="AK39" i="2"/>
  <c r="P4" i="4"/>
  <c r="CA48" i="2"/>
  <c r="CB40" i="2"/>
  <c r="CA46" i="2"/>
  <c r="CB25" i="2"/>
  <c r="BU48" i="2"/>
  <c r="BU46" i="2"/>
  <c r="BV25" i="2"/>
  <c r="BP25" i="2"/>
  <c r="BO48" i="2"/>
  <c r="BO46" i="2"/>
  <c r="BJ25" i="2"/>
  <c r="BI48" i="2"/>
  <c r="BI46" i="2"/>
  <c r="AX25" i="2"/>
  <c r="AK25" i="2"/>
  <c r="AE25" i="2"/>
  <c r="Y25" i="2"/>
  <c r="X48" i="2"/>
  <c r="X46" i="2"/>
  <c r="M25" i="2"/>
  <c r="BM60" i="24" l="1"/>
  <c r="BM66" i="24"/>
  <c r="BM53" i="24"/>
  <c r="BM48" i="24"/>
  <c r="BM62" i="24"/>
  <c r="BM59" i="24"/>
  <c r="BM38" i="24"/>
  <c r="BM29" i="24"/>
  <c r="BM15" i="24"/>
  <c r="BM9" i="24"/>
  <c r="BM34" i="24"/>
  <c r="BM27" i="24"/>
  <c r="BM22" i="24"/>
  <c r="BM50" i="24"/>
  <c r="BM40" i="24"/>
  <c r="BM32" i="24"/>
  <c r="BM17" i="24"/>
  <c r="BM11" i="24"/>
  <c r="BM55" i="24"/>
  <c r="BM52" i="24"/>
  <c r="BM46" i="24"/>
  <c r="BM42" i="24"/>
  <c r="BM25" i="24"/>
  <c r="BM19" i="24"/>
  <c r="BM14" i="24"/>
  <c r="BM57" i="24"/>
  <c r="BM8" i="24"/>
  <c r="BM24" i="24"/>
  <c r="BM39" i="24"/>
  <c r="BM54" i="24"/>
  <c r="BM21" i="24"/>
  <c r="BM51" i="24"/>
  <c r="BM26" i="24"/>
  <c r="BM44" i="24"/>
  <c r="BM56" i="24"/>
  <c r="BM10" i="24"/>
  <c r="BM23" i="24"/>
  <c r="BM41" i="24"/>
  <c r="BM61" i="24"/>
  <c r="BM28" i="24"/>
  <c r="BM58" i="24"/>
  <c r="BM35" i="24"/>
  <c r="BM65" i="24"/>
  <c r="BM31" i="24"/>
  <c r="BM20" i="24"/>
  <c r="BM16" i="24"/>
  <c r="BM47" i="24"/>
  <c r="BM13" i="24"/>
  <c r="BM43" i="24"/>
  <c r="BM18" i="24"/>
  <c r="BM49" i="24"/>
  <c r="BM7" i="24"/>
  <c r="BL12" i="24"/>
  <c r="BM12" i="24" s="1"/>
  <c r="BM45" i="24"/>
  <c r="BM63" i="24"/>
  <c r="BM33" i="24"/>
  <c r="BM30" i="24"/>
  <c r="BL37" i="24"/>
  <c r="BM36" i="24"/>
  <c r="BY65" i="24"/>
  <c r="BY43" i="24"/>
  <c r="BY41" i="24"/>
  <c r="BY39" i="24"/>
  <c r="BY35" i="24"/>
  <c r="BY32" i="24"/>
  <c r="BY29" i="24"/>
  <c r="BY27" i="24"/>
  <c r="BY25" i="24"/>
  <c r="BY62" i="24"/>
  <c r="BY60" i="24"/>
  <c r="BY58" i="24"/>
  <c r="BY56" i="24"/>
  <c r="BY54" i="24"/>
  <c r="BY52" i="24"/>
  <c r="BY50" i="24"/>
  <c r="BY48" i="24"/>
  <c r="BY46" i="24"/>
  <c r="BY38" i="24"/>
  <c r="BY26" i="24"/>
  <c r="BY24" i="24"/>
  <c r="BY22" i="24"/>
  <c r="BY19" i="24"/>
  <c r="BY17" i="24"/>
  <c r="BY15" i="24"/>
  <c r="BY13" i="24"/>
  <c r="BY10" i="24"/>
  <c r="BY8" i="24"/>
  <c r="BY44" i="24"/>
  <c r="BY34" i="24"/>
  <c r="BY66" i="24"/>
  <c r="BY40" i="24"/>
  <c r="BY28" i="24"/>
  <c r="BY61" i="24"/>
  <c r="BY59" i="24"/>
  <c r="BY57" i="24"/>
  <c r="BY55" i="24"/>
  <c r="BY53" i="24"/>
  <c r="BY51" i="24"/>
  <c r="BY49" i="24"/>
  <c r="BY47" i="24"/>
  <c r="BY42" i="24"/>
  <c r="BY31" i="24"/>
  <c r="BY23" i="24"/>
  <c r="BY21" i="24"/>
  <c r="BY18" i="24"/>
  <c r="BY16" i="24"/>
  <c r="BY14" i="24"/>
  <c r="BY11" i="24"/>
  <c r="BY9" i="24"/>
  <c r="BY20" i="24"/>
  <c r="BX12" i="24"/>
  <c r="BY12" i="24" s="1"/>
  <c r="BY7" i="24"/>
  <c r="BY30" i="24"/>
  <c r="BY45" i="24"/>
  <c r="BX37" i="24"/>
  <c r="BY33" i="24"/>
  <c r="BY63" i="24"/>
  <c r="BY36" i="24"/>
  <c r="AT64" i="29"/>
  <c r="AU37" i="29"/>
  <c r="AY37" i="29" s="1"/>
  <c r="AX37" i="29"/>
  <c r="BA37" i="29"/>
  <c r="BE37" i="29" s="1"/>
  <c r="AZ64" i="29"/>
  <c r="BD37" i="29"/>
  <c r="AB64" i="29"/>
  <c r="AC37" i="29"/>
  <c r="AG37" i="29" s="1"/>
  <c r="AF37" i="29"/>
  <c r="BS60" i="24"/>
  <c r="BS43" i="24"/>
  <c r="BS23" i="24"/>
  <c r="BS55" i="24"/>
  <c r="BS57" i="24"/>
  <c r="BS40" i="24"/>
  <c r="BS19" i="24"/>
  <c r="BS59" i="24"/>
  <c r="BS62" i="24"/>
  <c r="BS46" i="24"/>
  <c r="BS25" i="24"/>
  <c r="BS51" i="24"/>
  <c r="BS8" i="24"/>
  <c r="BS56" i="24"/>
  <c r="BS39" i="24"/>
  <c r="BS18" i="24"/>
  <c r="BS38" i="24"/>
  <c r="BS53" i="24"/>
  <c r="BS34" i="24"/>
  <c r="BS15" i="24"/>
  <c r="BS31" i="24"/>
  <c r="BS58" i="24"/>
  <c r="BS41" i="24"/>
  <c r="BS21" i="24"/>
  <c r="BS47" i="24"/>
  <c r="BS20" i="24"/>
  <c r="BS52" i="24"/>
  <c r="BS32" i="24"/>
  <c r="BS14" i="24"/>
  <c r="BS17" i="24"/>
  <c r="BS49" i="24"/>
  <c r="BS28" i="24"/>
  <c r="BS10" i="24"/>
  <c r="BS26" i="24"/>
  <c r="BS54" i="24"/>
  <c r="BS35" i="24"/>
  <c r="BS16" i="24"/>
  <c r="BS42" i="24"/>
  <c r="BS63" i="24"/>
  <c r="BS66" i="24"/>
  <c r="BS48" i="24"/>
  <c r="BS27" i="24"/>
  <c r="BS9" i="24"/>
  <c r="BS61" i="24"/>
  <c r="BS44" i="24"/>
  <c r="BS24" i="24"/>
  <c r="BS65" i="24"/>
  <c r="BS22" i="24"/>
  <c r="BS50" i="24"/>
  <c r="BS29" i="24"/>
  <c r="BS11" i="24"/>
  <c r="BS13" i="24"/>
  <c r="BS7" i="24"/>
  <c r="BR12" i="24"/>
  <c r="BS12" i="24" s="1"/>
  <c r="BS45" i="24"/>
  <c r="BS30" i="24"/>
  <c r="BR37" i="24"/>
  <c r="BS33" i="24"/>
  <c r="BS36" i="24"/>
  <c r="BM37" i="29"/>
  <c r="BL64" i="29"/>
  <c r="BX64" i="29"/>
  <c r="BY37" i="29"/>
  <c r="BF64" i="29"/>
  <c r="BG37" i="29"/>
  <c r="BG59" i="24"/>
  <c r="BG57" i="24"/>
  <c r="BG52" i="24"/>
  <c r="BG50" i="24"/>
  <c r="BG44" i="24"/>
  <c r="BG42" i="24"/>
  <c r="BG27" i="24"/>
  <c r="BG25" i="24"/>
  <c r="BG15" i="24"/>
  <c r="BG13" i="24"/>
  <c r="BG10" i="24"/>
  <c r="BG8" i="24"/>
  <c r="BG53" i="24"/>
  <c r="BG46" i="24"/>
  <c r="BG38" i="24"/>
  <c r="BG31" i="24"/>
  <c r="BG23" i="24"/>
  <c r="BG21" i="24"/>
  <c r="BG65" i="24"/>
  <c r="BG61" i="24"/>
  <c r="BG56" i="24"/>
  <c r="BG54" i="24"/>
  <c r="BG47" i="24"/>
  <c r="BG39" i="24"/>
  <c r="BG35" i="24"/>
  <c r="BG32" i="24"/>
  <c r="BG29" i="24"/>
  <c r="BG24" i="24"/>
  <c r="BG22" i="24"/>
  <c r="BG19" i="24"/>
  <c r="BG17" i="24"/>
  <c r="BG66" i="24"/>
  <c r="BG48" i="24"/>
  <c r="BG40" i="24"/>
  <c r="BG34" i="24"/>
  <c r="BG18" i="24"/>
  <c r="BG60" i="24"/>
  <c r="BG58" i="24"/>
  <c r="BG51" i="24"/>
  <c r="BG49" i="24"/>
  <c r="BG43" i="24"/>
  <c r="BG41" i="24"/>
  <c r="BG28" i="24"/>
  <c r="BG26" i="24"/>
  <c r="BG16" i="24"/>
  <c r="BG14" i="24"/>
  <c r="BG11" i="24"/>
  <c r="BG9" i="24"/>
  <c r="BG62" i="24"/>
  <c r="BG55" i="24"/>
  <c r="BG20" i="24"/>
  <c r="BG30" i="24"/>
  <c r="BG63" i="24"/>
  <c r="BF12" i="24"/>
  <c r="BG12" i="24" s="1"/>
  <c r="BG7" i="24"/>
  <c r="BG45" i="24"/>
  <c r="BF37" i="24"/>
  <c r="BG33" i="24"/>
  <c r="BG36" i="24"/>
  <c r="BR64" i="29"/>
  <c r="BS37" i="29"/>
  <c r="CE8" i="29"/>
  <c r="CE11" i="29"/>
  <c r="CE9" i="29"/>
  <c r="CE62" i="29"/>
  <c r="CE35" i="29"/>
  <c r="CE27" i="29"/>
  <c r="CE25" i="29"/>
  <c r="CE15" i="29"/>
  <c r="CE10" i="29"/>
  <c r="CE13" i="29"/>
  <c r="CE17" i="29"/>
  <c r="CE39" i="29"/>
  <c r="CE57" i="29"/>
  <c r="CE52" i="29"/>
  <c r="CE55" i="29"/>
  <c r="CE66" i="29"/>
  <c r="CE58" i="29"/>
  <c r="CE34" i="29"/>
  <c r="CE23" i="29"/>
  <c r="CE21" i="29"/>
  <c r="CE16" i="29"/>
  <c r="CE18" i="29"/>
  <c r="CE46" i="29"/>
  <c r="CE65" i="29"/>
  <c r="CE44" i="29"/>
  <c r="CE42" i="29"/>
  <c r="CE19" i="29"/>
  <c r="CE14" i="29"/>
  <c r="CE32" i="29"/>
  <c r="CE38" i="29"/>
  <c r="CE49" i="29"/>
  <c r="CE24" i="29"/>
  <c r="CE28" i="29"/>
  <c r="CE43" i="29"/>
  <c r="CE59" i="29"/>
  <c r="CE47" i="29"/>
  <c r="CE61" i="29"/>
  <c r="CE60" i="29"/>
  <c r="CE40" i="29"/>
  <c r="CE31" i="29"/>
  <c r="CE29" i="29"/>
  <c r="CD12" i="29"/>
  <c r="CE12" i="29" s="1"/>
  <c r="CE22" i="29"/>
  <c r="CE26" i="29"/>
  <c r="CE54" i="29"/>
  <c r="CE56" i="29"/>
  <c r="CE53" i="29"/>
  <c r="CE48" i="29"/>
  <c r="CE41" i="29"/>
  <c r="CE50" i="29"/>
  <c r="CE51" i="29"/>
  <c r="CE30" i="29"/>
  <c r="CE33" i="29"/>
  <c r="CE7" i="29"/>
  <c r="CE20" i="29"/>
  <c r="CE45" i="29"/>
  <c r="CE36" i="29"/>
  <c r="CE63" i="29"/>
  <c r="CD37" i="29"/>
  <c r="J64" i="29"/>
  <c r="K37" i="29"/>
  <c r="AH64" i="29"/>
  <c r="AI37" i="29"/>
  <c r="AM37" i="29" s="1"/>
  <c r="AL37" i="29"/>
  <c r="AX41" i="2"/>
  <c r="AE41" i="2"/>
  <c r="Y41" i="2"/>
  <c r="CB47" i="2"/>
  <c r="BO49" i="2"/>
  <c r="BP49" i="2" s="1"/>
  <c r="BP47" i="2"/>
  <c r="BV47" i="2"/>
  <c r="BJ47" i="2"/>
  <c r="BV41" i="2"/>
  <c r="Y47" i="2"/>
  <c r="X49" i="2"/>
  <c r="CB48" i="2"/>
  <c r="CA49" i="2"/>
  <c r="CB49" i="2" s="1"/>
  <c r="BV48" i="2"/>
  <c r="BP48" i="2"/>
  <c r="BJ48" i="2"/>
  <c r="BI49" i="2"/>
  <c r="BJ49" i="2" s="1"/>
  <c r="Y48" i="2"/>
  <c r="AI64" i="29" l="1"/>
  <c r="AM64" i="29" s="1"/>
  <c r="AH67" i="29"/>
  <c r="AL64" i="29"/>
  <c r="K64" i="29"/>
  <c r="J67" i="29"/>
  <c r="K67" i="29" s="1"/>
  <c r="CE37" i="29"/>
  <c r="CD64" i="29"/>
  <c r="BS64" i="29"/>
  <c r="BR67" i="29"/>
  <c r="BS67" i="29" s="1"/>
  <c r="BF64" i="24"/>
  <c r="BG37" i="24"/>
  <c r="AC64" i="29"/>
  <c r="AG64" i="29" s="1"/>
  <c r="AB67" i="29"/>
  <c r="AF64" i="29"/>
  <c r="BL67" i="29"/>
  <c r="BM67" i="29" s="1"/>
  <c r="BM64" i="29"/>
  <c r="BR64" i="24"/>
  <c r="BS37" i="24"/>
  <c r="AZ67" i="29"/>
  <c r="BA64" i="29"/>
  <c r="BE64" i="29" s="1"/>
  <c r="BD64" i="29"/>
  <c r="BX64" i="24"/>
  <c r="BY37" i="24"/>
  <c r="BY64" i="29"/>
  <c r="BX67" i="29"/>
  <c r="BY67" i="29" s="1"/>
  <c r="BG64" i="29"/>
  <c r="BF67" i="29"/>
  <c r="BG67" i="29" s="1"/>
  <c r="AU64" i="29"/>
  <c r="AY64" i="29" s="1"/>
  <c r="AT67" i="29"/>
  <c r="AX64" i="29"/>
  <c r="BL64" i="24"/>
  <c r="BM37" i="24"/>
  <c r="Y49" i="2"/>
  <c r="BU49" i="2"/>
  <c r="BV49" i="2" s="1"/>
  <c r="P29" i="4"/>
  <c r="BA67" i="29" l="1"/>
  <c r="BE67" i="29" s="1"/>
  <c r="BD67" i="29"/>
  <c r="BL67" i="24"/>
  <c r="BM67" i="24" s="1"/>
  <c r="BM64" i="24"/>
  <c r="BX67" i="24"/>
  <c r="BY67" i="24" s="1"/>
  <c r="BY64" i="24"/>
  <c r="BR67" i="24"/>
  <c r="BS67" i="24" s="1"/>
  <c r="BS64" i="24"/>
  <c r="AC67" i="29"/>
  <c r="AG67" i="29" s="1"/>
  <c r="AF67" i="29"/>
  <c r="CD67" i="29"/>
  <c r="CE67" i="29" s="1"/>
  <c r="CE64" i="29"/>
  <c r="BF67" i="24"/>
  <c r="BG67" i="24" s="1"/>
  <c r="BG64" i="24"/>
  <c r="AI67" i="29"/>
  <c r="AM67" i="29" s="1"/>
  <c r="AL67" i="29"/>
  <c r="AU67" i="29"/>
  <c r="AY67" i="29" s="1"/>
  <c r="AX67" i="29"/>
  <c r="P64" i="4"/>
  <c r="P65" i="4"/>
  <c r="P62" i="4"/>
  <c r="P61" i="4"/>
  <c r="P60" i="4"/>
  <c r="P59" i="4"/>
  <c r="N57" i="4"/>
  <c r="N67" i="4" s="1"/>
  <c r="M57" i="4"/>
  <c r="M67" i="4" s="1"/>
  <c r="L57" i="4"/>
  <c r="L67" i="4" s="1"/>
  <c r="K57" i="4"/>
  <c r="K67" i="4" s="1"/>
  <c r="J57" i="4"/>
  <c r="J67" i="4" s="1"/>
  <c r="I57" i="4"/>
  <c r="I67" i="4" s="1"/>
  <c r="H57" i="4"/>
  <c r="H67" i="4" s="1"/>
  <c r="G57" i="4"/>
  <c r="G67" i="4" s="1"/>
  <c r="F57" i="4"/>
  <c r="F67" i="4" s="1"/>
  <c r="P54" i="4"/>
  <c r="P55" i="4"/>
  <c r="P52" i="4"/>
  <c r="P51" i="4"/>
  <c r="P50" i="4"/>
  <c r="P49" i="4"/>
  <c r="P47" i="4"/>
  <c r="P48" i="4"/>
  <c r="P45" i="4"/>
  <c r="P44" i="4"/>
  <c r="P43" i="4"/>
  <c r="P42" i="4"/>
  <c r="P40" i="4"/>
  <c r="P41" i="4"/>
  <c r="P38" i="4"/>
  <c r="P37" i="4"/>
  <c r="P36" i="4"/>
  <c r="P35" i="4"/>
  <c r="P33" i="4"/>
  <c r="O56" i="4"/>
  <c r="O66" i="4" s="1"/>
  <c r="N56" i="4"/>
  <c r="N66" i="4" s="1"/>
  <c r="M56" i="4"/>
  <c r="M66" i="4" s="1"/>
  <c r="L56" i="4"/>
  <c r="L66" i="4" s="1"/>
  <c r="K56" i="4"/>
  <c r="J56" i="4"/>
  <c r="I56" i="4"/>
  <c r="I58" i="4" s="1"/>
  <c r="H56" i="4"/>
  <c r="F56" i="4"/>
  <c r="D56" i="4"/>
  <c r="P31" i="4"/>
  <c r="P30" i="4"/>
  <c r="P28" i="4"/>
  <c r="P56" i="4" l="1"/>
  <c r="O58" i="4"/>
  <c r="O68" i="4" s="1"/>
  <c r="F58" i="4"/>
  <c r="J58" i="4"/>
  <c r="N58" i="4"/>
  <c r="N68" i="4" s="1"/>
  <c r="H58" i="4"/>
  <c r="L58" i="4"/>
  <c r="L68" i="4" s="1"/>
  <c r="G58" i="4"/>
  <c r="G68" i="4" s="1"/>
  <c r="K58" i="4"/>
  <c r="P57" i="4"/>
  <c r="M58" i="4"/>
  <c r="M68" i="4" s="1"/>
  <c r="D58" i="4"/>
  <c r="P32" i="4"/>
  <c r="P39" i="4"/>
  <c r="P46" i="4"/>
  <c r="P53" i="4"/>
  <c r="P63" i="4"/>
  <c r="P58" i="4" l="1"/>
  <c r="P34" i="4"/>
  <c r="D8" i="4" l="1"/>
  <c r="D25" i="4" s="1"/>
  <c r="D66" i="4" s="1"/>
  <c r="F6" i="2" l="1"/>
  <c r="F9" i="2" l="1"/>
  <c r="G9" i="2" s="1"/>
  <c r="R48" i="2"/>
  <c r="P14" i="4"/>
  <c r="P13" i="4"/>
  <c r="P12" i="4"/>
  <c r="P11" i="4"/>
  <c r="BY14" i="2"/>
  <c r="BS14" i="2"/>
  <c r="BM14" i="2"/>
  <c r="F38" i="2"/>
  <c r="F40" i="2"/>
  <c r="J12" i="2"/>
  <c r="CC37" i="2"/>
  <c r="CD37" i="2" s="1"/>
  <c r="CD36" i="2"/>
  <c r="CD35" i="2"/>
  <c r="CC33" i="2"/>
  <c r="CD33" i="2" s="1"/>
  <c r="CD32" i="2"/>
  <c r="CD31" i="2"/>
  <c r="CC29" i="2"/>
  <c r="CD29" i="2" s="1"/>
  <c r="CD28" i="2"/>
  <c r="CD27" i="2"/>
  <c r="CC25" i="2"/>
  <c r="CD25" i="2" s="1"/>
  <c r="CD24" i="2"/>
  <c r="CD23" i="2"/>
  <c r="BW37" i="2"/>
  <c r="BX37" i="2" s="1"/>
  <c r="BX36" i="2"/>
  <c r="BX35" i="2"/>
  <c r="BW33" i="2"/>
  <c r="BX33" i="2" s="1"/>
  <c r="BX32" i="2"/>
  <c r="BX31" i="2"/>
  <c r="BW29" i="2"/>
  <c r="BX29" i="2" s="1"/>
  <c r="BX28" i="2"/>
  <c r="BX27" i="2"/>
  <c r="BW25" i="2"/>
  <c r="BX25" i="2" s="1"/>
  <c r="BX24" i="2"/>
  <c r="BX23" i="2"/>
  <c r="BQ37" i="2"/>
  <c r="BR37" i="2" s="1"/>
  <c r="BT37" i="2" s="1"/>
  <c r="BR36" i="2"/>
  <c r="BT36" i="2" s="1"/>
  <c r="BR35" i="2"/>
  <c r="BT35" i="2" s="1"/>
  <c r="BQ33" i="2"/>
  <c r="BR33" i="2" s="1"/>
  <c r="BT33" i="2" s="1"/>
  <c r="BR32" i="2"/>
  <c r="BT32" i="2" s="1"/>
  <c r="BR31" i="2"/>
  <c r="BT31" i="2" s="1"/>
  <c r="BQ29" i="2"/>
  <c r="BR29" i="2" s="1"/>
  <c r="BT29" i="2" s="1"/>
  <c r="BR28" i="2"/>
  <c r="BT28" i="2" s="1"/>
  <c r="BR27" i="2"/>
  <c r="BT27" i="2" s="1"/>
  <c r="BQ25" i="2"/>
  <c r="BR25" i="2" s="1"/>
  <c r="BT25" i="2" s="1"/>
  <c r="BR24" i="2"/>
  <c r="BT24" i="2" s="1"/>
  <c r="BR23" i="2"/>
  <c r="BT23" i="2" s="1"/>
  <c r="BK37" i="2"/>
  <c r="BL37" i="2" s="1"/>
  <c r="BL36" i="2"/>
  <c r="BL35" i="2"/>
  <c r="BK33" i="2"/>
  <c r="BL33" i="2" s="1"/>
  <c r="BL32" i="2"/>
  <c r="BL31" i="2"/>
  <c r="BK29" i="2"/>
  <c r="BL29" i="2" s="1"/>
  <c r="BL28" i="2"/>
  <c r="BL27" i="2"/>
  <c r="BK25" i="2"/>
  <c r="BL25" i="2" s="1"/>
  <c r="BL24" i="2"/>
  <c r="BL23" i="2"/>
  <c r="V37" i="2"/>
  <c r="V25" i="2"/>
  <c r="O37" i="2"/>
  <c r="O36" i="2"/>
  <c r="O35" i="2"/>
  <c r="O33" i="2"/>
  <c r="O32" i="2"/>
  <c r="O31" i="2"/>
  <c r="O29" i="2"/>
  <c r="O28" i="2"/>
  <c r="O27" i="2"/>
  <c r="O24" i="2"/>
  <c r="O23" i="2"/>
  <c r="H37" i="2"/>
  <c r="I36" i="2"/>
  <c r="I35" i="2"/>
  <c r="H33" i="2"/>
  <c r="I32" i="2"/>
  <c r="I31" i="2"/>
  <c r="H29" i="2"/>
  <c r="I28" i="2"/>
  <c r="I27" i="2"/>
  <c r="H25" i="2"/>
  <c r="I24" i="2"/>
  <c r="I23" i="2"/>
  <c r="F37" i="2"/>
  <c r="G36" i="2"/>
  <c r="G35" i="2"/>
  <c r="F33" i="2"/>
  <c r="G32" i="2"/>
  <c r="G31" i="2"/>
  <c r="F29" i="2"/>
  <c r="G28" i="2"/>
  <c r="G27" i="2"/>
  <c r="G24" i="2"/>
  <c r="CC17" i="2"/>
  <c r="CD17" i="2" s="1"/>
  <c r="CD16" i="2"/>
  <c r="CD15" i="2"/>
  <c r="CC13" i="2"/>
  <c r="CD12" i="2"/>
  <c r="CD11" i="2"/>
  <c r="CC9" i="2"/>
  <c r="CD8" i="2"/>
  <c r="CD7" i="2"/>
  <c r="BW17" i="2"/>
  <c r="BX17" i="2" s="1"/>
  <c r="BX16" i="2"/>
  <c r="BX15" i="2"/>
  <c r="BW13" i="2"/>
  <c r="BX12" i="2"/>
  <c r="BX11" i="2"/>
  <c r="BW9" i="2"/>
  <c r="BX8" i="2"/>
  <c r="BX7" i="2"/>
  <c r="BQ17" i="2"/>
  <c r="BR17" i="2" s="1"/>
  <c r="BR16" i="2"/>
  <c r="BR15" i="2"/>
  <c r="BQ13" i="2"/>
  <c r="BR12" i="2"/>
  <c r="BT12" i="2" s="1"/>
  <c r="BR11" i="2"/>
  <c r="BT11" i="2" s="1"/>
  <c r="BQ9" i="2"/>
  <c r="BR8" i="2"/>
  <c r="BT8" i="2" s="1"/>
  <c r="BR7" i="2"/>
  <c r="BT7" i="2" s="1"/>
  <c r="BK17" i="2"/>
  <c r="BL17" i="2" s="1"/>
  <c r="BL16" i="2"/>
  <c r="BL15" i="2"/>
  <c r="BK13" i="2"/>
  <c r="BL12" i="2"/>
  <c r="BL11" i="2"/>
  <c r="BK9" i="2"/>
  <c r="BL8" i="2"/>
  <c r="BL7" i="2"/>
  <c r="H17" i="2"/>
  <c r="H13" i="2"/>
  <c r="H9" i="2"/>
  <c r="I16" i="2"/>
  <c r="I15" i="2"/>
  <c r="I12" i="2"/>
  <c r="I11" i="2"/>
  <c r="I8" i="2"/>
  <c r="I7" i="2"/>
  <c r="G8" i="2"/>
  <c r="D6" i="29" l="1"/>
  <c r="CD9" i="2"/>
  <c r="G7" i="2"/>
  <c r="I9" i="2"/>
  <c r="AR9" i="2"/>
  <c r="AS9" i="2" s="1"/>
  <c r="I37" i="2"/>
  <c r="AR37" i="2"/>
  <c r="AS37" i="2" s="1"/>
  <c r="I17" i="2"/>
  <c r="AR17" i="2"/>
  <c r="AS17" i="2" s="1"/>
  <c r="I29" i="2"/>
  <c r="AR29" i="2"/>
  <c r="AS29" i="2" s="1"/>
  <c r="I13" i="2"/>
  <c r="AR13" i="2"/>
  <c r="AS13" i="2" s="1"/>
  <c r="I25" i="2"/>
  <c r="AR25" i="2"/>
  <c r="I33" i="2"/>
  <c r="AR33" i="2"/>
  <c r="AS33" i="2" s="1"/>
  <c r="BX9" i="2"/>
  <c r="BX13" i="2"/>
  <c r="G29" i="2"/>
  <c r="G37" i="2"/>
  <c r="V29" i="2"/>
  <c r="G33" i="2"/>
  <c r="V33" i="2"/>
  <c r="BL13" i="2"/>
  <c r="BR9" i="2"/>
  <c r="BT9" i="2" s="1"/>
  <c r="BL9" i="2"/>
  <c r="BR13" i="2"/>
  <c r="BT13" i="2" s="1"/>
  <c r="CD13" i="2"/>
  <c r="O25" i="2"/>
  <c r="BY17" i="2"/>
  <c r="BS17" i="2"/>
  <c r="BM17" i="2"/>
  <c r="E59" i="29" l="1"/>
  <c r="I59" i="29" s="1"/>
  <c r="E58" i="29"/>
  <c r="I58" i="29" s="1"/>
  <c r="E56" i="29"/>
  <c r="I56" i="29" s="1"/>
  <c r="E60" i="29"/>
  <c r="I60" i="29" s="1"/>
  <c r="E57" i="29"/>
  <c r="I57" i="29" s="1"/>
  <c r="E50" i="29"/>
  <c r="I50" i="29" s="1"/>
  <c r="E49" i="29"/>
  <c r="I49" i="29" s="1"/>
  <c r="E38" i="29"/>
  <c r="I38" i="29" s="1"/>
  <c r="E66" i="29"/>
  <c r="I66" i="29" s="1"/>
  <c r="E65" i="29"/>
  <c r="I65" i="29" s="1"/>
  <c r="E61" i="29"/>
  <c r="I61" i="29" s="1"/>
  <c r="E55" i="29"/>
  <c r="I55" i="29" s="1"/>
  <c r="E48" i="29"/>
  <c r="I48" i="29" s="1"/>
  <c r="E46" i="29"/>
  <c r="I46" i="29" s="1"/>
  <c r="E42" i="29"/>
  <c r="I42" i="29" s="1"/>
  <c r="E25" i="29"/>
  <c r="I25" i="29" s="1"/>
  <c r="E24" i="29"/>
  <c r="I24" i="29" s="1"/>
  <c r="E20" i="29"/>
  <c r="I20" i="29" s="1"/>
  <c r="E13" i="29"/>
  <c r="I13" i="29" s="1"/>
  <c r="D12" i="29"/>
  <c r="E12" i="29" s="1"/>
  <c r="I12" i="29" s="1"/>
  <c r="E9" i="29"/>
  <c r="I9" i="29" s="1"/>
  <c r="E54" i="29"/>
  <c r="I54" i="29" s="1"/>
  <c r="E51" i="29"/>
  <c r="I51" i="29" s="1"/>
  <c r="E39" i="29"/>
  <c r="I39" i="29" s="1"/>
  <c r="E34" i="29"/>
  <c r="I34" i="29" s="1"/>
  <c r="E30" i="29"/>
  <c r="I30" i="29" s="1"/>
  <c r="E28" i="29"/>
  <c r="I28" i="29" s="1"/>
  <c r="E27" i="29"/>
  <c r="I27" i="29" s="1"/>
  <c r="E23" i="29"/>
  <c r="I23" i="29" s="1"/>
  <c r="E21" i="29"/>
  <c r="I21" i="29" s="1"/>
  <c r="E19" i="29"/>
  <c r="I19" i="29" s="1"/>
  <c r="AN6" i="29"/>
  <c r="E47" i="29"/>
  <c r="I47" i="29" s="1"/>
  <c r="E44" i="29"/>
  <c r="I44" i="29" s="1"/>
  <c r="E43" i="29"/>
  <c r="I43" i="29" s="1"/>
  <c r="E32" i="29"/>
  <c r="I32" i="29" s="1"/>
  <c r="E31" i="29"/>
  <c r="I31" i="29" s="1"/>
  <c r="E29" i="29"/>
  <c r="I29" i="29" s="1"/>
  <c r="E11" i="29"/>
  <c r="I11" i="29" s="1"/>
  <c r="E10" i="29"/>
  <c r="I10" i="29" s="1"/>
  <c r="E41" i="29"/>
  <c r="I41" i="29" s="1"/>
  <c r="E35" i="29"/>
  <c r="I35" i="29" s="1"/>
  <c r="E52" i="29"/>
  <c r="I52" i="29" s="1"/>
  <c r="E22" i="29"/>
  <c r="I22" i="29" s="1"/>
  <c r="E18" i="29"/>
  <c r="I18" i="29" s="1"/>
  <c r="E17" i="29"/>
  <c r="I17" i="29" s="1"/>
  <c r="E16" i="29"/>
  <c r="I16" i="29" s="1"/>
  <c r="E8" i="29"/>
  <c r="I8" i="29" s="1"/>
  <c r="E53" i="29"/>
  <c r="I53" i="29" s="1"/>
  <c r="E40" i="29"/>
  <c r="I40" i="29" s="1"/>
  <c r="E26" i="29"/>
  <c r="I26" i="29" s="1"/>
  <c r="E62" i="29"/>
  <c r="I62" i="29" s="1"/>
  <c r="E15" i="29"/>
  <c r="I15" i="29" s="1"/>
  <c r="E14" i="29"/>
  <c r="I14" i="29" s="1"/>
  <c r="E45" i="29"/>
  <c r="I45" i="29" s="1"/>
  <c r="E33" i="29"/>
  <c r="I33" i="29" s="1"/>
  <c r="E7" i="29"/>
  <c r="I7" i="29" s="1"/>
  <c r="E63" i="29"/>
  <c r="I63" i="29" s="1"/>
  <c r="E36" i="29"/>
  <c r="I36" i="29" s="1"/>
  <c r="D37" i="29"/>
  <c r="H6" i="29"/>
  <c r="H12" i="29" s="1"/>
  <c r="AS45" i="2"/>
  <c r="AS25" i="2"/>
  <c r="AS41" i="2"/>
  <c r="F39" i="2"/>
  <c r="F41" i="2" s="1"/>
  <c r="F25" i="2"/>
  <c r="G23" i="2"/>
  <c r="AO26" i="29" l="1"/>
  <c r="AO17" i="29"/>
  <c r="AO11" i="29"/>
  <c r="AO22" i="29"/>
  <c r="AO24" i="29"/>
  <c r="AO14" i="29"/>
  <c r="AO15" i="29"/>
  <c r="AO18" i="29"/>
  <c r="AO8" i="29"/>
  <c r="AO9" i="29"/>
  <c r="AO19" i="29"/>
  <c r="AO21" i="29"/>
  <c r="AO23" i="29"/>
  <c r="AO61" i="29"/>
  <c r="AO53" i="29"/>
  <c r="AO16" i="29"/>
  <c r="AO47" i="29"/>
  <c r="AO50" i="29"/>
  <c r="AO29" i="29"/>
  <c r="AO25" i="29"/>
  <c r="AO57" i="29"/>
  <c r="AO43" i="29"/>
  <c r="AO32" i="29"/>
  <c r="AO27" i="29"/>
  <c r="AO31" i="29"/>
  <c r="AO42" i="29"/>
  <c r="AO46" i="29"/>
  <c r="AO54" i="29"/>
  <c r="AO60" i="29"/>
  <c r="AO62" i="29"/>
  <c r="AO65" i="29"/>
  <c r="AO40" i="29"/>
  <c r="AO58" i="29"/>
  <c r="AO35" i="29"/>
  <c r="AO39" i="29"/>
  <c r="CJ6" i="29"/>
  <c r="AO13" i="29"/>
  <c r="AO51" i="29"/>
  <c r="AO38" i="29"/>
  <c r="AO48" i="29"/>
  <c r="AO10" i="29"/>
  <c r="AO59" i="29"/>
  <c r="AO34" i="29"/>
  <c r="AO49" i="29"/>
  <c r="AO28" i="29"/>
  <c r="AO44" i="29"/>
  <c r="AO55" i="29"/>
  <c r="AO52" i="29"/>
  <c r="AO41" i="29"/>
  <c r="AO56" i="29"/>
  <c r="AO66" i="29"/>
  <c r="AN12" i="29"/>
  <c r="AO12" i="29" s="1"/>
  <c r="AO30" i="29"/>
  <c r="AO33" i="29"/>
  <c r="AO7" i="29"/>
  <c r="AO20" i="29"/>
  <c r="AO45" i="29"/>
  <c r="AN37" i="29"/>
  <c r="AO63" i="29"/>
  <c r="AO36" i="29"/>
  <c r="D64" i="29"/>
  <c r="E37" i="29"/>
  <c r="I37" i="29" s="1"/>
  <c r="H37" i="29"/>
  <c r="G25" i="2"/>
  <c r="CK27" i="29" l="1"/>
  <c r="CK65" i="29"/>
  <c r="CK47" i="29"/>
  <c r="CK41" i="29"/>
  <c r="CK59" i="29"/>
  <c r="CK46" i="29"/>
  <c r="CK52" i="29"/>
  <c r="CK42" i="29"/>
  <c r="CK24" i="29"/>
  <c r="CK21" i="29"/>
  <c r="CK43" i="29"/>
  <c r="CK32" i="29"/>
  <c r="CK8" i="29"/>
  <c r="CK56" i="29"/>
  <c r="CK53" i="29"/>
  <c r="CK51" i="29"/>
  <c r="CK44" i="29"/>
  <c r="CK19" i="29"/>
  <c r="CK61" i="29"/>
  <c r="CK38" i="29"/>
  <c r="CK55" i="29"/>
  <c r="CK22" i="29"/>
  <c r="CK9" i="29"/>
  <c r="CK11" i="29"/>
  <c r="CK13" i="29"/>
  <c r="CK31" i="29"/>
  <c r="CJ12" i="29"/>
  <c r="CK12" i="29" s="1"/>
  <c r="CK18" i="29"/>
  <c r="CK50" i="29"/>
  <c r="CK60" i="29"/>
  <c r="CK54" i="29"/>
  <c r="CK39" i="29"/>
  <c r="CK66" i="29"/>
  <c r="CK14" i="29"/>
  <c r="CK58" i="29"/>
  <c r="CK29" i="29"/>
  <c r="CK15" i="29"/>
  <c r="CK62" i="29"/>
  <c r="CK26" i="29"/>
  <c r="CK45" i="29"/>
  <c r="CK35" i="29"/>
  <c r="CK57" i="29"/>
  <c r="CK28" i="29"/>
  <c r="CK40" i="29"/>
  <c r="CK16" i="29"/>
  <c r="CK48" i="29"/>
  <c r="CK49" i="29"/>
  <c r="CK17" i="29"/>
  <c r="CK23" i="29"/>
  <c r="CK34" i="29"/>
  <c r="CK10" i="29"/>
  <c r="CK25" i="29"/>
  <c r="CK7" i="29"/>
  <c r="CK30" i="29"/>
  <c r="CK33" i="29"/>
  <c r="CK63" i="29"/>
  <c r="CK20" i="29"/>
  <c r="CJ37" i="29"/>
  <c r="CK36" i="29"/>
  <c r="AN64" i="29"/>
  <c r="AO37" i="29"/>
  <c r="E64" i="29"/>
  <c r="I64" i="29" s="1"/>
  <c r="D67" i="29"/>
  <c r="H64" i="29"/>
  <c r="K8" i="4"/>
  <c r="K25" i="4" s="1"/>
  <c r="K66" i="4" s="1"/>
  <c r="E67" i="29" l="1"/>
  <c r="I67" i="29" s="1"/>
  <c r="H67" i="29"/>
  <c r="CK37" i="29"/>
  <c r="CJ64" i="29"/>
  <c r="AN67" i="29"/>
  <c r="AO67" i="29" s="1"/>
  <c r="AO64" i="29"/>
  <c r="BC6" i="2"/>
  <c r="CJ67" i="29" l="1"/>
  <c r="CK67" i="29" s="1"/>
  <c r="CK64" i="29"/>
  <c r="BC9" i="2"/>
  <c r="BD8" i="2"/>
  <c r="BD9" i="2" l="1"/>
  <c r="BD7" i="2"/>
  <c r="I8" i="4" l="1"/>
  <c r="I25" i="4" s="1"/>
  <c r="I66" i="4" s="1"/>
  <c r="AJ6" i="2" l="1"/>
  <c r="AJ18" i="2" s="1"/>
  <c r="V44" i="2"/>
  <c r="V43" i="2"/>
  <c r="V42" i="2"/>
  <c r="V40" i="2"/>
  <c r="V39" i="2"/>
  <c r="V38" i="2"/>
  <c r="AH6" i="28" l="1"/>
  <c r="AJ21" i="2"/>
  <c r="AK20" i="2"/>
  <c r="AO20" i="2" s="1"/>
  <c r="AK19" i="2"/>
  <c r="AO19" i="2" s="1"/>
  <c r="AN18" i="2"/>
  <c r="AJ9" i="2"/>
  <c r="AK8" i="2"/>
  <c r="V45" i="2"/>
  <c r="V41" i="2"/>
  <c r="AK21" i="2" l="1"/>
  <c r="AO21" i="2" s="1"/>
  <c r="AN21" i="2"/>
  <c r="AH6" i="24"/>
  <c r="AI62" i="28"/>
  <c r="AM62" i="28" s="1"/>
  <c r="AI61" i="28"/>
  <c r="AM61" i="28" s="1"/>
  <c r="AI59" i="28"/>
  <c r="AM59" i="28" s="1"/>
  <c r="AI56" i="28"/>
  <c r="AM56" i="28" s="1"/>
  <c r="AI66" i="28"/>
  <c r="AM66" i="28" s="1"/>
  <c r="AI65" i="28"/>
  <c r="AM65" i="28" s="1"/>
  <c r="AI58" i="28"/>
  <c r="AM58" i="28" s="1"/>
  <c r="AI55" i="28"/>
  <c r="AM55" i="28" s="1"/>
  <c r="AI54" i="28"/>
  <c r="AM54" i="28" s="1"/>
  <c r="AI52" i="28"/>
  <c r="AM52" i="28" s="1"/>
  <c r="AI51" i="28"/>
  <c r="AM51" i="28" s="1"/>
  <c r="AI50" i="28"/>
  <c r="AM50" i="28" s="1"/>
  <c r="AI39" i="28"/>
  <c r="AM39" i="28" s="1"/>
  <c r="AI28" i="28"/>
  <c r="AM28" i="28" s="1"/>
  <c r="AI27" i="28"/>
  <c r="AM27" i="28" s="1"/>
  <c r="AI19" i="28"/>
  <c r="AM19" i="28" s="1"/>
  <c r="AI16" i="28"/>
  <c r="AM16" i="28" s="1"/>
  <c r="AI11" i="28"/>
  <c r="AM11" i="28" s="1"/>
  <c r="AI10" i="28"/>
  <c r="AM10" i="28" s="1"/>
  <c r="AI57" i="28"/>
  <c r="AM57" i="28" s="1"/>
  <c r="AI49" i="28"/>
  <c r="AM49" i="28" s="1"/>
  <c r="AI44" i="28"/>
  <c r="AM44" i="28" s="1"/>
  <c r="AI43" i="28"/>
  <c r="AM43" i="28" s="1"/>
  <c r="AI42" i="28"/>
  <c r="AM42" i="28" s="1"/>
  <c r="AI34" i="28"/>
  <c r="AM34" i="28" s="1"/>
  <c r="AI31" i="28"/>
  <c r="AM31" i="28" s="1"/>
  <c r="AI26" i="28"/>
  <c r="AM26" i="28" s="1"/>
  <c r="AI25" i="28"/>
  <c r="AM25" i="28" s="1"/>
  <c r="AI20" i="28"/>
  <c r="AM20" i="28" s="1"/>
  <c r="AI18" i="28"/>
  <c r="AM18" i="28" s="1"/>
  <c r="AI15" i="28"/>
  <c r="AM15" i="28" s="1"/>
  <c r="AI60" i="28"/>
  <c r="AM60" i="28" s="1"/>
  <c r="AI48" i="28"/>
  <c r="AM48" i="28" s="1"/>
  <c r="AI41" i="28"/>
  <c r="AM41" i="28" s="1"/>
  <c r="AI40" i="28"/>
  <c r="AM40" i="28" s="1"/>
  <c r="AI38" i="28"/>
  <c r="AM38" i="28" s="1"/>
  <c r="AI32" i="28"/>
  <c r="AM32" i="28" s="1"/>
  <c r="AI23" i="28"/>
  <c r="AM23" i="28" s="1"/>
  <c r="AI17" i="28"/>
  <c r="AM17" i="28" s="1"/>
  <c r="AI8" i="28"/>
  <c r="AM8" i="28" s="1"/>
  <c r="AI53" i="28"/>
  <c r="AM53" i="28" s="1"/>
  <c r="AI46" i="28"/>
  <c r="AM46" i="28" s="1"/>
  <c r="AI35" i="28"/>
  <c r="AM35" i="28" s="1"/>
  <c r="AI30" i="28"/>
  <c r="AM30" i="28" s="1"/>
  <c r="AI24" i="28"/>
  <c r="AM24" i="28" s="1"/>
  <c r="AI9" i="28"/>
  <c r="AM9" i="28" s="1"/>
  <c r="AI7" i="28"/>
  <c r="AM7" i="28" s="1"/>
  <c r="AH12" i="28"/>
  <c r="AI12" i="28" s="1"/>
  <c r="AM12" i="28" s="1"/>
  <c r="AI47" i="28"/>
  <c r="AM47" i="28" s="1"/>
  <c r="AI14" i="28"/>
  <c r="AM14" i="28" s="1"/>
  <c r="AI29" i="28"/>
  <c r="AM29" i="28" s="1"/>
  <c r="AI22" i="28"/>
  <c r="AM22" i="28" s="1"/>
  <c r="AI21" i="28"/>
  <c r="AM21" i="28" s="1"/>
  <c r="AI13" i="28"/>
  <c r="AM13" i="28" s="1"/>
  <c r="AI45" i="28"/>
  <c r="AM45" i="28" s="1"/>
  <c r="AI33" i="28"/>
  <c r="AM33" i="28" s="1"/>
  <c r="AI63" i="28"/>
  <c r="AM63" i="28" s="1"/>
  <c r="AI36" i="28"/>
  <c r="AM36" i="28" s="1"/>
  <c r="AH37" i="28"/>
  <c r="AL6" i="28"/>
  <c r="AL12" i="28" s="1"/>
  <c r="AK9" i="2"/>
  <c r="AK7" i="2"/>
  <c r="L10" i="2"/>
  <c r="N40" i="2"/>
  <c r="N39" i="2"/>
  <c r="N38" i="2"/>
  <c r="L6" i="29" s="1"/>
  <c r="AI66" i="24" l="1"/>
  <c r="AM66" i="24" s="1"/>
  <c r="AI59" i="24"/>
  <c r="AM59" i="24" s="1"/>
  <c r="AI53" i="24"/>
  <c r="AM53" i="24" s="1"/>
  <c r="AI47" i="24"/>
  <c r="AM47" i="24" s="1"/>
  <c r="AI44" i="24"/>
  <c r="AM44" i="24" s="1"/>
  <c r="AI38" i="24"/>
  <c r="AM38" i="24" s="1"/>
  <c r="AI26" i="24"/>
  <c r="AM26" i="24" s="1"/>
  <c r="AI21" i="24"/>
  <c r="AM21" i="24" s="1"/>
  <c r="AI15" i="24"/>
  <c r="AM15" i="24" s="1"/>
  <c r="AI10" i="24"/>
  <c r="AM10" i="24" s="1"/>
  <c r="AI14" i="24"/>
  <c r="AM14" i="24" s="1"/>
  <c r="AI9" i="24"/>
  <c r="AM9" i="24" s="1"/>
  <c r="AI61" i="24"/>
  <c r="AM61" i="24" s="1"/>
  <c r="AI54" i="24"/>
  <c r="AM54" i="24" s="1"/>
  <c r="AI49" i="24"/>
  <c r="AM49" i="24" s="1"/>
  <c r="AI41" i="24"/>
  <c r="AM41" i="24" s="1"/>
  <c r="AI39" i="24"/>
  <c r="AM39" i="24" s="1"/>
  <c r="AI29" i="24"/>
  <c r="AM29" i="24" s="1"/>
  <c r="AI27" i="24"/>
  <c r="AM27" i="24" s="1"/>
  <c r="AI22" i="24"/>
  <c r="AM22" i="24" s="1"/>
  <c r="AI17" i="24"/>
  <c r="AM17" i="24" s="1"/>
  <c r="AI11" i="24"/>
  <c r="AM11" i="24" s="1"/>
  <c r="AI51" i="24"/>
  <c r="AM51" i="24" s="1"/>
  <c r="AI43" i="24"/>
  <c r="AM43" i="24" s="1"/>
  <c r="AI25" i="24"/>
  <c r="AM25" i="24" s="1"/>
  <c r="AI62" i="24"/>
  <c r="AM62" i="24" s="1"/>
  <c r="AI57" i="24"/>
  <c r="AM57" i="24" s="1"/>
  <c r="AI55" i="24"/>
  <c r="AM55" i="24" s="1"/>
  <c r="AI50" i="24"/>
  <c r="AM50" i="24" s="1"/>
  <c r="AI42" i="24"/>
  <c r="AM42" i="24" s="1"/>
  <c r="AI40" i="24"/>
  <c r="AM40" i="24" s="1"/>
  <c r="AI34" i="24"/>
  <c r="AM34" i="24" s="1"/>
  <c r="AI31" i="24"/>
  <c r="AM31" i="24" s="1"/>
  <c r="AI23" i="24"/>
  <c r="AM23" i="24" s="1"/>
  <c r="AI18" i="24"/>
  <c r="AM18" i="24" s="1"/>
  <c r="AI13" i="24"/>
  <c r="AM13" i="24" s="1"/>
  <c r="AI65" i="24"/>
  <c r="AM65" i="24" s="1"/>
  <c r="AI58" i="24"/>
  <c r="AM58" i="24" s="1"/>
  <c r="AI46" i="24"/>
  <c r="AM46" i="24" s="1"/>
  <c r="AI35" i="24"/>
  <c r="AM35" i="24" s="1"/>
  <c r="AI19" i="24"/>
  <c r="AM19" i="24" s="1"/>
  <c r="AI7" i="24"/>
  <c r="AM7" i="24" s="1"/>
  <c r="AI48" i="24"/>
  <c r="AM48" i="24" s="1"/>
  <c r="AI30" i="24"/>
  <c r="AM30" i="24" s="1"/>
  <c r="AI28" i="24"/>
  <c r="AM28" i="24" s="1"/>
  <c r="AI56" i="24"/>
  <c r="AM56" i="24" s="1"/>
  <c r="AI60" i="24"/>
  <c r="AM60" i="24" s="1"/>
  <c r="AH12" i="24"/>
  <c r="AI12" i="24" s="1"/>
  <c r="AM12" i="24" s="1"/>
  <c r="AI32" i="24"/>
  <c r="AM32" i="24" s="1"/>
  <c r="AI16" i="24"/>
  <c r="AM16" i="24" s="1"/>
  <c r="AI8" i="24"/>
  <c r="AM8" i="24" s="1"/>
  <c r="AI24" i="24"/>
  <c r="AM24" i="24" s="1"/>
  <c r="AI52" i="24"/>
  <c r="AM52" i="24" s="1"/>
  <c r="AI45" i="24"/>
  <c r="AM45" i="24" s="1"/>
  <c r="AI33" i="24"/>
  <c r="AM33" i="24" s="1"/>
  <c r="AI20" i="24"/>
  <c r="AM20" i="24" s="1"/>
  <c r="AI63" i="24"/>
  <c r="AM63" i="24" s="1"/>
  <c r="AI36" i="24"/>
  <c r="AM36" i="24" s="1"/>
  <c r="AH37" i="24"/>
  <c r="AL6" i="24"/>
  <c r="AL12" i="24" s="1"/>
  <c r="AH64" i="28"/>
  <c r="AI37" i="28"/>
  <c r="AM37" i="28" s="1"/>
  <c r="AL37" i="28"/>
  <c r="M59" i="29"/>
  <c r="O59" i="29" s="1"/>
  <c r="M58" i="29"/>
  <c r="O58" i="29" s="1"/>
  <c r="M56" i="29"/>
  <c r="O56" i="29" s="1"/>
  <c r="M62" i="29"/>
  <c r="O62" i="29" s="1"/>
  <c r="M50" i="29"/>
  <c r="O50" i="29" s="1"/>
  <c r="M49" i="29"/>
  <c r="O49" i="29" s="1"/>
  <c r="M38" i="29"/>
  <c r="O38" i="29" s="1"/>
  <c r="M60" i="29"/>
  <c r="O60" i="29" s="1"/>
  <c r="M57" i="29"/>
  <c r="O57" i="29" s="1"/>
  <c r="M66" i="29"/>
  <c r="O66" i="29" s="1"/>
  <c r="M65" i="29"/>
  <c r="O65" i="29" s="1"/>
  <c r="M55" i="29"/>
  <c r="O55" i="29" s="1"/>
  <c r="M54" i="29"/>
  <c r="O54" i="29" s="1"/>
  <c r="M48" i="29"/>
  <c r="O48" i="29" s="1"/>
  <c r="M46" i="29"/>
  <c r="O46" i="29" s="1"/>
  <c r="M47" i="29"/>
  <c r="O47" i="29" s="1"/>
  <c r="M35" i="29"/>
  <c r="O35" i="29" s="1"/>
  <c r="M25" i="29"/>
  <c r="O25" i="29" s="1"/>
  <c r="M24" i="29"/>
  <c r="O24" i="29" s="1"/>
  <c r="M20" i="29"/>
  <c r="O20" i="29" s="1"/>
  <c r="M13" i="29"/>
  <c r="O13" i="29" s="1"/>
  <c r="M9" i="29"/>
  <c r="O9" i="29" s="1"/>
  <c r="M53" i="29"/>
  <c r="O53" i="29" s="1"/>
  <c r="M52" i="29"/>
  <c r="O52" i="29" s="1"/>
  <c r="M42" i="29"/>
  <c r="O42" i="29" s="1"/>
  <c r="M39" i="29"/>
  <c r="O39" i="29" s="1"/>
  <c r="M34" i="29"/>
  <c r="O34" i="29" s="1"/>
  <c r="M30" i="29"/>
  <c r="O30" i="29" s="1"/>
  <c r="M28" i="29"/>
  <c r="O28" i="29" s="1"/>
  <c r="M27" i="29"/>
  <c r="O27" i="29" s="1"/>
  <c r="M23" i="29"/>
  <c r="O23" i="29" s="1"/>
  <c r="M21" i="29"/>
  <c r="O21" i="29" s="1"/>
  <c r="M19" i="29"/>
  <c r="O19" i="29" s="1"/>
  <c r="M11" i="29"/>
  <c r="O11" i="29" s="1"/>
  <c r="M31" i="29"/>
  <c r="O31" i="29" s="1"/>
  <c r="M29" i="29"/>
  <c r="O29" i="29" s="1"/>
  <c r="M10" i="29"/>
  <c r="O10" i="29" s="1"/>
  <c r="N6" i="29"/>
  <c r="N12" i="29" s="1"/>
  <c r="M61" i="29"/>
  <c r="O61" i="29" s="1"/>
  <c r="M40" i="29"/>
  <c r="O40" i="29" s="1"/>
  <c r="M26" i="29"/>
  <c r="O26" i="29" s="1"/>
  <c r="M43" i="29"/>
  <c r="O43" i="29" s="1"/>
  <c r="M15" i="29"/>
  <c r="O15" i="29" s="1"/>
  <c r="M14" i="29"/>
  <c r="O14" i="29" s="1"/>
  <c r="L12" i="29"/>
  <c r="M12" i="29" s="1"/>
  <c r="O12" i="29" s="1"/>
  <c r="M41" i="29"/>
  <c r="O41" i="29" s="1"/>
  <c r="M51" i="29"/>
  <c r="O51" i="29" s="1"/>
  <c r="M18" i="29"/>
  <c r="O18" i="29" s="1"/>
  <c r="M17" i="29"/>
  <c r="O17" i="29" s="1"/>
  <c r="M16" i="29"/>
  <c r="O16" i="29" s="1"/>
  <c r="M44" i="29"/>
  <c r="O44" i="29" s="1"/>
  <c r="M32" i="29"/>
  <c r="O32" i="29" s="1"/>
  <c r="M22" i="29"/>
  <c r="O22" i="29" s="1"/>
  <c r="M8" i="29"/>
  <c r="O8" i="29" s="1"/>
  <c r="M45" i="29"/>
  <c r="O45" i="29" s="1"/>
  <c r="M7" i="29"/>
  <c r="O7" i="29" s="1"/>
  <c r="M33" i="29"/>
  <c r="O33" i="29" s="1"/>
  <c r="M36" i="29"/>
  <c r="O36" i="29" s="1"/>
  <c r="L37" i="29"/>
  <c r="M63" i="29"/>
  <c r="O63" i="29" s="1"/>
  <c r="AP6" i="29"/>
  <c r="L6" i="24"/>
  <c r="AJ47" i="2"/>
  <c r="M11" i="2"/>
  <c r="M12" i="2"/>
  <c r="N41" i="2"/>
  <c r="AQ29" i="29" l="1"/>
  <c r="AS29" i="29" s="1"/>
  <c r="AQ15" i="29"/>
  <c r="AS15" i="29" s="1"/>
  <c r="AQ50" i="29"/>
  <c r="AS50" i="29" s="1"/>
  <c r="AQ57" i="29"/>
  <c r="AS57" i="29" s="1"/>
  <c r="AQ60" i="29"/>
  <c r="AS60" i="29" s="1"/>
  <c r="AQ40" i="29"/>
  <c r="AS40" i="29" s="1"/>
  <c r="AQ38" i="29"/>
  <c r="AS38" i="29" s="1"/>
  <c r="AQ8" i="29"/>
  <c r="AS8" i="29" s="1"/>
  <c r="AQ10" i="29"/>
  <c r="AS10" i="29" s="1"/>
  <c r="AQ23" i="29"/>
  <c r="AS23" i="29" s="1"/>
  <c r="AQ45" i="29"/>
  <c r="AS45" i="29" s="1"/>
  <c r="AQ48" i="29"/>
  <c r="AS48" i="29" s="1"/>
  <c r="AQ25" i="29"/>
  <c r="AS25" i="29" s="1"/>
  <c r="AR6" i="29"/>
  <c r="AR12" i="29" s="1"/>
  <c r="AQ16" i="29"/>
  <c r="AS16" i="29" s="1"/>
  <c r="AQ53" i="29"/>
  <c r="AS53" i="29" s="1"/>
  <c r="AQ62" i="29"/>
  <c r="AS62" i="29" s="1"/>
  <c r="AQ32" i="29"/>
  <c r="AS32" i="29" s="1"/>
  <c r="AQ35" i="29"/>
  <c r="AS35" i="29" s="1"/>
  <c r="AQ18" i="29"/>
  <c r="AS18" i="29" s="1"/>
  <c r="AQ22" i="29"/>
  <c r="AS22" i="29" s="1"/>
  <c r="AQ26" i="29"/>
  <c r="AS26" i="29" s="1"/>
  <c r="AQ41" i="29"/>
  <c r="AS41" i="29" s="1"/>
  <c r="AQ52" i="29"/>
  <c r="AS52" i="29" s="1"/>
  <c r="AQ61" i="29"/>
  <c r="AS61" i="29" s="1"/>
  <c r="AQ59" i="29"/>
  <c r="AS59" i="29" s="1"/>
  <c r="AQ11" i="29"/>
  <c r="AS11" i="29" s="1"/>
  <c r="AQ17" i="29"/>
  <c r="AS17" i="29" s="1"/>
  <c r="AQ51" i="29"/>
  <c r="AS51" i="29" s="1"/>
  <c r="AQ58" i="29"/>
  <c r="AS58" i="29" s="1"/>
  <c r="AQ31" i="29"/>
  <c r="AS31" i="29" s="1"/>
  <c r="AQ46" i="29"/>
  <c r="AS46" i="29" s="1"/>
  <c r="AQ13" i="29"/>
  <c r="AS13" i="29" s="1"/>
  <c r="AQ27" i="29"/>
  <c r="AS27" i="29" s="1"/>
  <c r="AQ24" i="29"/>
  <c r="AS24" i="29" s="1"/>
  <c r="AQ28" i="29"/>
  <c r="AS28" i="29" s="1"/>
  <c r="AQ54" i="29"/>
  <c r="AS54" i="29" s="1"/>
  <c r="AQ39" i="29"/>
  <c r="AS39" i="29" s="1"/>
  <c r="AQ43" i="29"/>
  <c r="AS43" i="29" s="1"/>
  <c r="AQ55" i="29"/>
  <c r="AS55" i="29" s="1"/>
  <c r="AQ66" i="29"/>
  <c r="AS66" i="29" s="1"/>
  <c r="AQ9" i="29"/>
  <c r="AS9" i="29" s="1"/>
  <c r="AQ20" i="29"/>
  <c r="AS20" i="29" s="1"/>
  <c r="AQ19" i="29"/>
  <c r="AS19" i="29" s="1"/>
  <c r="AQ65" i="29"/>
  <c r="AS65" i="29" s="1"/>
  <c r="AQ47" i="29"/>
  <c r="AS47" i="29" s="1"/>
  <c r="AQ44" i="29"/>
  <c r="AS44" i="29" s="1"/>
  <c r="AQ42" i="29"/>
  <c r="AS42" i="29" s="1"/>
  <c r="AQ34" i="29"/>
  <c r="AS34" i="29" s="1"/>
  <c r="AQ14" i="29"/>
  <c r="AS14" i="29" s="1"/>
  <c r="AQ30" i="29"/>
  <c r="AS30" i="29" s="1"/>
  <c r="AQ21" i="29"/>
  <c r="AS21" i="29" s="1"/>
  <c r="AQ49" i="29"/>
  <c r="AS49" i="29" s="1"/>
  <c r="AQ56" i="29"/>
  <c r="AS56" i="29" s="1"/>
  <c r="AQ7" i="29"/>
  <c r="AS7" i="29" s="1"/>
  <c r="AQ63" i="29"/>
  <c r="AS63" i="29" s="1"/>
  <c r="AP12" i="29"/>
  <c r="AQ12" i="29" s="1"/>
  <c r="AS12" i="29" s="1"/>
  <c r="AQ33" i="29"/>
  <c r="AS33" i="29" s="1"/>
  <c r="AQ36" i="29"/>
  <c r="AS36" i="29" s="1"/>
  <c r="AP37" i="29"/>
  <c r="L64" i="29"/>
  <c r="N37" i="29"/>
  <c r="M37" i="29"/>
  <c r="O37" i="29" s="1"/>
  <c r="AH64" i="24"/>
  <c r="AI37" i="24"/>
  <c r="AM37" i="24" s="1"/>
  <c r="AL37" i="24"/>
  <c r="M61" i="24"/>
  <c r="M58" i="24"/>
  <c r="M49" i="24"/>
  <c r="M46" i="24"/>
  <c r="M41" i="24"/>
  <c r="M38" i="24"/>
  <c r="M31" i="24"/>
  <c r="M22" i="24"/>
  <c r="M19" i="24"/>
  <c r="M10" i="24"/>
  <c r="M65" i="24"/>
  <c r="M54" i="24"/>
  <c r="M43" i="24"/>
  <c r="M66" i="24"/>
  <c r="M62" i="24"/>
  <c r="M55" i="24"/>
  <c r="M53" i="24"/>
  <c r="M34" i="24"/>
  <c r="M27" i="24"/>
  <c r="M25" i="24"/>
  <c r="M23" i="24"/>
  <c r="M17" i="24"/>
  <c r="M14" i="24"/>
  <c r="M51" i="24"/>
  <c r="M26" i="24"/>
  <c r="M24" i="24"/>
  <c r="M13" i="24"/>
  <c r="M59" i="24"/>
  <c r="M57" i="24"/>
  <c r="M50" i="24"/>
  <c r="M47" i="24"/>
  <c r="M42" i="24"/>
  <c r="M39" i="24"/>
  <c r="M35" i="24"/>
  <c r="M32" i="24"/>
  <c r="M29" i="24"/>
  <c r="M21" i="24"/>
  <c r="M18" i="24"/>
  <c r="M11" i="24"/>
  <c r="M9" i="24"/>
  <c r="M15" i="24"/>
  <c r="M48" i="24"/>
  <c r="M52" i="24"/>
  <c r="M44" i="24"/>
  <c r="L12" i="24"/>
  <c r="M12" i="24" s="1"/>
  <c r="M56" i="24"/>
  <c r="M16" i="24"/>
  <c r="M8" i="24"/>
  <c r="M60" i="24"/>
  <c r="M28" i="24"/>
  <c r="M30" i="24"/>
  <c r="M45" i="24"/>
  <c r="M40" i="24"/>
  <c r="M7" i="24"/>
  <c r="M20" i="24"/>
  <c r="M33" i="24"/>
  <c r="L37" i="24"/>
  <c r="M63" i="24"/>
  <c r="M36" i="24"/>
  <c r="AP6" i="24"/>
  <c r="AH67" i="28"/>
  <c r="AI64" i="28"/>
  <c r="AM64" i="28" s="1"/>
  <c r="AL64" i="28"/>
  <c r="L13" i="2"/>
  <c r="M13" i="2" s="1"/>
  <c r="AQ35" i="24" l="1"/>
  <c r="AQ41" i="24"/>
  <c r="AQ15" i="24"/>
  <c r="AQ14" i="24"/>
  <c r="AQ11" i="24"/>
  <c r="AQ65" i="24"/>
  <c r="AQ66" i="24"/>
  <c r="AQ32" i="24"/>
  <c r="AQ26" i="24"/>
  <c r="AQ54" i="24"/>
  <c r="AQ20" i="24"/>
  <c r="AQ39" i="24"/>
  <c r="AQ42" i="24"/>
  <c r="AQ61" i="24"/>
  <c r="AQ51" i="24"/>
  <c r="AQ38" i="24"/>
  <c r="AQ19" i="24"/>
  <c r="AQ17" i="24"/>
  <c r="AQ52" i="24"/>
  <c r="AQ7" i="24"/>
  <c r="AQ50" i="24"/>
  <c r="AQ28" i="24"/>
  <c r="AQ53" i="24"/>
  <c r="AQ62" i="24"/>
  <c r="AQ29" i="24"/>
  <c r="AQ9" i="24"/>
  <c r="AP12" i="24"/>
  <c r="AQ12" i="24" s="1"/>
  <c r="AQ34" i="24"/>
  <c r="AQ55" i="24"/>
  <c r="AQ18" i="24"/>
  <c r="AQ58" i="24"/>
  <c r="AQ23" i="24"/>
  <c r="AQ31" i="24"/>
  <c r="AQ43" i="24"/>
  <c r="AQ46" i="24"/>
  <c r="AQ49" i="24"/>
  <c r="AQ8" i="24"/>
  <c r="AQ27" i="24"/>
  <c r="AQ22" i="24"/>
  <c r="AQ21" i="24"/>
  <c r="AQ16" i="24"/>
  <c r="AQ40" i="24"/>
  <c r="AQ44" i="24"/>
  <c r="AQ24" i="24"/>
  <c r="AQ10" i="24"/>
  <c r="AQ47" i="24"/>
  <c r="AQ60" i="24"/>
  <c r="AQ25" i="24"/>
  <c r="AQ13" i="24"/>
  <c r="AQ56" i="24"/>
  <c r="AQ57" i="24"/>
  <c r="AQ59" i="24"/>
  <c r="AQ48" i="24"/>
  <c r="AQ45" i="24"/>
  <c r="AQ30" i="24"/>
  <c r="AQ63" i="24"/>
  <c r="AQ33" i="24"/>
  <c r="AQ36" i="24"/>
  <c r="AP37" i="24"/>
  <c r="N64" i="29"/>
  <c r="M64" i="29"/>
  <c r="O64" i="29" s="1"/>
  <c r="L67" i="29"/>
  <c r="AI67" i="28"/>
  <c r="AM67" i="28" s="1"/>
  <c r="AL67" i="28"/>
  <c r="L64" i="24"/>
  <c r="M37" i="24"/>
  <c r="AH67" i="24"/>
  <c r="AI64" i="24"/>
  <c r="AM64" i="24" s="1"/>
  <c r="AL64" i="24"/>
  <c r="AP64" i="29"/>
  <c r="AQ37" i="29"/>
  <c r="AS37" i="29" s="1"/>
  <c r="AR37" i="29"/>
  <c r="J8" i="4"/>
  <c r="J25" i="4" s="1"/>
  <c r="J66" i="4" s="1"/>
  <c r="H8" i="4"/>
  <c r="H25" i="4" s="1"/>
  <c r="H66" i="4" s="1"/>
  <c r="F8" i="4"/>
  <c r="F25" i="4" s="1"/>
  <c r="F66" i="4" s="1"/>
  <c r="E8" i="4"/>
  <c r="E25" i="4" s="1"/>
  <c r="E66" i="4" s="1"/>
  <c r="G45" i="2"/>
  <c r="CE44" i="2"/>
  <c r="BS44" i="2"/>
  <c r="AH44" i="2"/>
  <c r="P44" i="2"/>
  <c r="J44" i="2"/>
  <c r="G44" i="2"/>
  <c r="BY43" i="2"/>
  <c r="BM43" i="2"/>
  <c r="AN43" i="2"/>
  <c r="AB43" i="2"/>
  <c r="P43" i="2"/>
  <c r="G43" i="2"/>
  <c r="BM42" i="2"/>
  <c r="BA42" i="2"/>
  <c r="AN42" i="2"/>
  <c r="AH42" i="2"/>
  <c r="AB42" i="2"/>
  <c r="P42" i="2"/>
  <c r="J42" i="2"/>
  <c r="G41" i="2"/>
  <c r="CC40" i="2"/>
  <c r="CE40" i="2" s="1"/>
  <c r="BW40" i="2"/>
  <c r="BY40" i="2" s="1"/>
  <c r="BQ40" i="2"/>
  <c r="BK40" i="2"/>
  <c r="BG40" i="2"/>
  <c r="BA40" i="2"/>
  <c r="AN40" i="2"/>
  <c r="AB40" i="2"/>
  <c r="P40" i="2"/>
  <c r="G40" i="2"/>
  <c r="CC39" i="2"/>
  <c r="CE39" i="2" s="1"/>
  <c r="BW39" i="2"/>
  <c r="BQ39" i="2"/>
  <c r="BS39" i="2" s="1"/>
  <c r="BK39" i="2"/>
  <c r="BG39" i="2"/>
  <c r="AH39" i="2"/>
  <c r="AB39" i="2"/>
  <c r="G39" i="2"/>
  <c r="CC38" i="2"/>
  <c r="BZ6" i="29" s="1"/>
  <c r="BW38" i="2"/>
  <c r="BQ38" i="2"/>
  <c r="BN6" i="29" s="1"/>
  <c r="BK38" i="2"/>
  <c r="BA38" i="2"/>
  <c r="AN38" i="2"/>
  <c r="J38" i="2"/>
  <c r="BG37" i="2"/>
  <c r="BA37" i="2"/>
  <c r="BB37" i="2"/>
  <c r="P37" i="2"/>
  <c r="CI36" i="2"/>
  <c r="CG36" i="2"/>
  <c r="CN36" i="2" s="1"/>
  <c r="CE36" i="2"/>
  <c r="BY36" i="2"/>
  <c r="BS36" i="2"/>
  <c r="BM36" i="2"/>
  <c r="BG36" i="2"/>
  <c r="BA36" i="2"/>
  <c r="AN36" i="2"/>
  <c r="AH36" i="2"/>
  <c r="AB36" i="2"/>
  <c r="P36" i="2"/>
  <c r="J36" i="2"/>
  <c r="CI35" i="2"/>
  <c r="CG35" i="2"/>
  <c r="CN35" i="2" s="1"/>
  <c r="CE35" i="2"/>
  <c r="BY35" i="2"/>
  <c r="BS35" i="2"/>
  <c r="BM35" i="2"/>
  <c r="BN35" i="2"/>
  <c r="BG35" i="2"/>
  <c r="BA35" i="2"/>
  <c r="AN35" i="2"/>
  <c r="AH35" i="2"/>
  <c r="AB35" i="2"/>
  <c r="P35" i="2"/>
  <c r="J35" i="2"/>
  <c r="CI34" i="2"/>
  <c r="CG34" i="2"/>
  <c r="CN34" i="2" s="1"/>
  <c r="CE34" i="2"/>
  <c r="BY34" i="2"/>
  <c r="BS34" i="2"/>
  <c r="BM34" i="2"/>
  <c r="BG34" i="2"/>
  <c r="BA34" i="2"/>
  <c r="AN34" i="2"/>
  <c r="AH34" i="2"/>
  <c r="P34" i="2"/>
  <c r="J34" i="2"/>
  <c r="BY33" i="2"/>
  <c r="AH33" i="2"/>
  <c r="J33" i="2"/>
  <c r="CI32" i="2"/>
  <c r="CG32" i="2"/>
  <c r="CN32" i="2" s="1"/>
  <c r="CE32" i="2"/>
  <c r="BY32" i="2"/>
  <c r="BS32" i="2"/>
  <c r="BM32" i="2"/>
  <c r="BG32" i="2"/>
  <c r="BA32" i="2"/>
  <c r="AN32" i="2"/>
  <c r="AH32" i="2"/>
  <c r="AB32" i="2"/>
  <c r="P32" i="2"/>
  <c r="J32" i="2"/>
  <c r="CI31" i="2"/>
  <c r="CG31" i="2"/>
  <c r="CN31" i="2" s="1"/>
  <c r="CE31" i="2"/>
  <c r="BY31" i="2"/>
  <c r="BS31" i="2"/>
  <c r="BM31" i="2"/>
  <c r="BG31" i="2"/>
  <c r="BA31" i="2"/>
  <c r="AN31" i="2"/>
  <c r="AH31" i="2"/>
  <c r="AB31" i="2"/>
  <c r="P31" i="2"/>
  <c r="J31" i="2"/>
  <c r="CI30" i="2"/>
  <c r="CG30" i="2"/>
  <c r="CE30" i="2"/>
  <c r="BY30" i="2"/>
  <c r="BS30" i="2"/>
  <c r="BM30" i="2"/>
  <c r="BA30" i="2"/>
  <c r="AN30" i="2"/>
  <c r="AH30" i="2"/>
  <c r="AB30" i="2"/>
  <c r="P30" i="2"/>
  <c r="J30" i="2"/>
  <c r="P29" i="2"/>
  <c r="J29" i="2"/>
  <c r="CI28" i="2"/>
  <c r="CG28" i="2"/>
  <c r="CN28" i="2" s="1"/>
  <c r="CE28" i="2"/>
  <c r="BY28" i="2"/>
  <c r="BS28" i="2"/>
  <c r="BM28" i="2"/>
  <c r="BG28" i="2"/>
  <c r="BA28" i="2"/>
  <c r="AN28" i="2"/>
  <c r="AH28" i="2"/>
  <c r="AB28" i="2"/>
  <c r="P28" i="2"/>
  <c r="Q28" i="2"/>
  <c r="J28" i="2"/>
  <c r="CI27" i="2"/>
  <c r="CG27" i="2"/>
  <c r="CN27" i="2" s="1"/>
  <c r="CO27" i="2" s="1"/>
  <c r="CE27" i="2"/>
  <c r="BY27" i="2"/>
  <c r="BS27" i="2"/>
  <c r="BM27" i="2"/>
  <c r="BG27" i="2"/>
  <c r="BA27" i="2"/>
  <c r="AN27" i="2"/>
  <c r="AH27" i="2"/>
  <c r="AB27" i="2"/>
  <c r="P27" i="2"/>
  <c r="J27" i="2"/>
  <c r="CI26" i="2"/>
  <c r="CG26" i="2"/>
  <c r="CN26" i="2" s="1"/>
  <c r="CE26" i="2"/>
  <c r="BY26" i="2"/>
  <c r="BS26" i="2"/>
  <c r="BM26" i="2"/>
  <c r="BG26" i="2"/>
  <c r="BA26" i="2"/>
  <c r="AN26" i="2"/>
  <c r="AH26" i="2"/>
  <c r="AB26" i="2"/>
  <c r="P26" i="2"/>
  <c r="J26" i="2"/>
  <c r="AN25" i="2"/>
  <c r="P25" i="2"/>
  <c r="CI24" i="2"/>
  <c r="CI40" i="2" s="1"/>
  <c r="CG24" i="2"/>
  <c r="CE24" i="2"/>
  <c r="BY24" i="2"/>
  <c r="BS24" i="2"/>
  <c r="BM24" i="2"/>
  <c r="BG24" i="2"/>
  <c r="BA24" i="2"/>
  <c r="AN24" i="2"/>
  <c r="AH24" i="2"/>
  <c r="AB24" i="2"/>
  <c r="P24" i="2"/>
  <c r="J24" i="2"/>
  <c r="CI23" i="2"/>
  <c r="CI39" i="2" s="1"/>
  <c r="CG23" i="2"/>
  <c r="CE23" i="2"/>
  <c r="BY23" i="2"/>
  <c r="BS23" i="2"/>
  <c r="BM23" i="2"/>
  <c r="BG23" i="2"/>
  <c r="BA23" i="2"/>
  <c r="AN23" i="2"/>
  <c r="AH23" i="2"/>
  <c r="AB23" i="2"/>
  <c r="P23" i="2"/>
  <c r="J23" i="2"/>
  <c r="CI22" i="2"/>
  <c r="CG22" i="2"/>
  <c r="CE22" i="2"/>
  <c r="BY22" i="2"/>
  <c r="BS22" i="2"/>
  <c r="BM22" i="2"/>
  <c r="BG22" i="2"/>
  <c r="BA22" i="2"/>
  <c r="AN22" i="2"/>
  <c r="AH22" i="2"/>
  <c r="AB22" i="2"/>
  <c r="P22" i="2"/>
  <c r="J22" i="2"/>
  <c r="BZ17" i="2"/>
  <c r="CI16" i="2"/>
  <c r="CP16" i="2" s="1"/>
  <c r="CE16" i="2"/>
  <c r="BZ16" i="2"/>
  <c r="CI15" i="2"/>
  <c r="CP15" i="2" s="1"/>
  <c r="CG15" i="2"/>
  <c r="CN15" i="2" s="1"/>
  <c r="CE15" i="2"/>
  <c r="P15" i="2"/>
  <c r="J15" i="2"/>
  <c r="CI14" i="2"/>
  <c r="CP14" i="2" s="1"/>
  <c r="CP17" i="2" s="1"/>
  <c r="CE14" i="2"/>
  <c r="CI12" i="2"/>
  <c r="CP12" i="2" s="1"/>
  <c r="CG12" i="2"/>
  <c r="CN12" i="2" s="1"/>
  <c r="CE12" i="2"/>
  <c r="BY12" i="2"/>
  <c r="BS12" i="2"/>
  <c r="BM12" i="2"/>
  <c r="BG12" i="2"/>
  <c r="BA12" i="2"/>
  <c r="AN12" i="2"/>
  <c r="AH12" i="2"/>
  <c r="P12" i="2"/>
  <c r="CI11" i="2"/>
  <c r="CP11" i="2" s="1"/>
  <c r="CI10" i="2"/>
  <c r="CP10" i="2" s="1"/>
  <c r="CE10" i="2"/>
  <c r="BY10" i="2"/>
  <c r="BS10" i="2"/>
  <c r="BM10" i="2"/>
  <c r="AN10" i="2"/>
  <c r="P10" i="2"/>
  <c r="BN9" i="2"/>
  <c r="J9" i="2"/>
  <c r="CI8" i="2"/>
  <c r="CG8" i="2"/>
  <c r="CE8" i="2"/>
  <c r="CF8" i="2"/>
  <c r="BY8" i="2"/>
  <c r="BS8" i="2"/>
  <c r="BM8" i="2"/>
  <c r="BG8" i="2"/>
  <c r="BH8" i="2"/>
  <c r="BA8" i="2"/>
  <c r="AN8" i="2"/>
  <c r="AH8" i="2"/>
  <c r="P8" i="2"/>
  <c r="J8" i="2"/>
  <c r="CI7" i="2"/>
  <c r="CE7" i="2"/>
  <c r="BY7" i="2"/>
  <c r="BS7" i="2"/>
  <c r="BM7" i="2"/>
  <c r="BG7" i="2"/>
  <c r="AN7" i="2"/>
  <c r="J7" i="2"/>
  <c r="CI6" i="2"/>
  <c r="CE6" i="2"/>
  <c r="BY6" i="2"/>
  <c r="BS6" i="2"/>
  <c r="BM6" i="2"/>
  <c r="BG6" i="2"/>
  <c r="AN6" i="2"/>
  <c r="J6" i="2"/>
  <c r="CI18" i="2" l="1"/>
  <c r="CP6" i="2"/>
  <c r="CN8" i="2"/>
  <c r="BM38" i="2"/>
  <c r="BH6" i="29"/>
  <c r="AI67" i="24"/>
  <c r="AM67" i="24" s="1"/>
  <c r="AL67" i="24"/>
  <c r="L67" i="24"/>
  <c r="M64" i="24"/>
  <c r="CA66" i="29"/>
  <c r="CC66" i="29" s="1"/>
  <c r="CA65" i="29"/>
  <c r="CC65" i="29" s="1"/>
  <c r="CA62" i="29"/>
  <c r="CC62" i="29" s="1"/>
  <c r="CA58" i="29"/>
  <c r="CC58" i="29" s="1"/>
  <c r="CA57" i="29"/>
  <c r="CC57" i="29" s="1"/>
  <c r="CA56" i="29"/>
  <c r="CC56" i="29" s="1"/>
  <c r="CA55" i="29"/>
  <c r="CC55" i="29" s="1"/>
  <c r="CA61" i="29"/>
  <c r="CC61" i="29" s="1"/>
  <c r="CA59" i="29"/>
  <c r="CC59" i="29" s="1"/>
  <c r="CA52" i="29"/>
  <c r="CC52" i="29" s="1"/>
  <c r="CA49" i="29"/>
  <c r="CC49" i="29" s="1"/>
  <c r="CA42" i="29"/>
  <c r="CC42" i="29" s="1"/>
  <c r="CA41" i="29"/>
  <c r="CC41" i="29" s="1"/>
  <c r="CA39" i="29"/>
  <c r="CC39" i="29" s="1"/>
  <c r="CA35" i="29"/>
  <c r="CC35" i="29" s="1"/>
  <c r="CA32" i="29"/>
  <c r="CC32" i="29" s="1"/>
  <c r="CA31" i="29"/>
  <c r="CC31" i="29" s="1"/>
  <c r="CA28" i="29"/>
  <c r="CC28" i="29" s="1"/>
  <c r="CA60" i="29"/>
  <c r="CC60" i="29" s="1"/>
  <c r="CA54" i="29"/>
  <c r="CC54" i="29" s="1"/>
  <c r="CA47" i="29"/>
  <c r="CC47" i="29" s="1"/>
  <c r="CA44" i="29"/>
  <c r="CC44" i="29" s="1"/>
  <c r="CA43" i="29"/>
  <c r="CC43" i="29" s="1"/>
  <c r="CA25" i="29"/>
  <c r="CC25" i="29" s="1"/>
  <c r="CA15" i="29"/>
  <c r="CC15" i="29" s="1"/>
  <c r="CA11" i="29"/>
  <c r="CC11" i="29" s="1"/>
  <c r="CA8" i="29"/>
  <c r="CC8" i="29" s="1"/>
  <c r="CA53" i="29"/>
  <c r="CC53" i="29" s="1"/>
  <c r="CA50" i="29"/>
  <c r="CC50" i="29" s="1"/>
  <c r="CA27" i="29"/>
  <c r="CC27" i="29" s="1"/>
  <c r="CA23" i="29"/>
  <c r="CC23" i="29" s="1"/>
  <c r="CA19" i="29"/>
  <c r="CC19" i="29" s="1"/>
  <c r="CA46" i="29"/>
  <c r="CC46" i="29" s="1"/>
  <c r="CA38" i="29"/>
  <c r="CC38" i="29" s="1"/>
  <c r="CA29" i="29"/>
  <c r="CC29" i="29" s="1"/>
  <c r="CA24" i="29"/>
  <c r="CC24" i="29" s="1"/>
  <c r="CA10" i="29"/>
  <c r="CC10" i="29" s="1"/>
  <c r="CA9" i="29"/>
  <c r="CC9" i="29" s="1"/>
  <c r="CB6" i="29"/>
  <c r="CB12" i="29" s="1"/>
  <c r="CA40" i="29"/>
  <c r="CC40" i="29" s="1"/>
  <c r="CA34" i="29"/>
  <c r="CC34" i="29" s="1"/>
  <c r="CA51" i="29"/>
  <c r="CC51" i="29" s="1"/>
  <c r="CA48" i="29"/>
  <c r="CC48" i="29" s="1"/>
  <c r="CA22" i="29"/>
  <c r="CC22" i="29" s="1"/>
  <c r="CA21" i="29"/>
  <c r="CC21" i="29" s="1"/>
  <c r="CA18" i="29"/>
  <c r="CC18" i="29" s="1"/>
  <c r="CA17" i="29"/>
  <c r="CC17" i="29" s="1"/>
  <c r="CA16" i="29"/>
  <c r="CC16" i="29" s="1"/>
  <c r="CA26" i="29"/>
  <c r="CC26" i="29" s="1"/>
  <c r="CA14" i="29"/>
  <c r="CC14" i="29" s="1"/>
  <c r="CA13" i="29"/>
  <c r="CC13" i="29" s="1"/>
  <c r="CA30" i="29"/>
  <c r="CC30" i="29" s="1"/>
  <c r="BZ12" i="29"/>
  <c r="CA12" i="29" s="1"/>
  <c r="CC12" i="29" s="1"/>
  <c r="CA20" i="29"/>
  <c r="CC20" i="29" s="1"/>
  <c r="CA7" i="29"/>
  <c r="CC7" i="29" s="1"/>
  <c r="CA45" i="29"/>
  <c r="CC45" i="29" s="1"/>
  <c r="CA33" i="29"/>
  <c r="CC33" i="29" s="1"/>
  <c r="CA36" i="29"/>
  <c r="CC36" i="29" s="1"/>
  <c r="CA63" i="29"/>
  <c r="CC63" i="29" s="1"/>
  <c r="BZ37" i="29"/>
  <c r="BZ6" i="24"/>
  <c r="CI20" i="2"/>
  <c r="CI48" i="2" s="1"/>
  <c r="CP8" i="2"/>
  <c r="CP20" i="2" s="1"/>
  <c r="CG38" i="2"/>
  <c r="CN22" i="2"/>
  <c r="CO28" i="2"/>
  <c r="BO66" i="29"/>
  <c r="BQ66" i="29" s="1"/>
  <c r="BO61" i="29"/>
  <c r="BQ61" i="29" s="1"/>
  <c r="BO60" i="29"/>
  <c r="BQ60" i="29" s="1"/>
  <c r="BO65" i="29"/>
  <c r="BQ65" i="29" s="1"/>
  <c r="BO58" i="29"/>
  <c r="BQ58" i="29" s="1"/>
  <c r="BO56" i="29"/>
  <c r="BQ56" i="29" s="1"/>
  <c r="BO54" i="29"/>
  <c r="BQ54" i="29" s="1"/>
  <c r="BO49" i="29"/>
  <c r="BQ49" i="29" s="1"/>
  <c r="BO40" i="29"/>
  <c r="BQ40" i="29" s="1"/>
  <c r="BO31" i="29"/>
  <c r="BQ31" i="29" s="1"/>
  <c r="BO29" i="29"/>
  <c r="BQ29" i="29" s="1"/>
  <c r="BO62" i="29"/>
  <c r="BQ62" i="29" s="1"/>
  <c r="BO59" i="29"/>
  <c r="BQ59" i="29" s="1"/>
  <c r="BO57" i="29"/>
  <c r="BQ57" i="29" s="1"/>
  <c r="BO55" i="29"/>
  <c r="BQ55" i="29" s="1"/>
  <c r="BO52" i="29"/>
  <c r="BQ52" i="29" s="1"/>
  <c r="BO47" i="29"/>
  <c r="BQ47" i="29" s="1"/>
  <c r="BO41" i="29"/>
  <c r="BQ41" i="29" s="1"/>
  <c r="BO34" i="29"/>
  <c r="BQ34" i="29" s="1"/>
  <c r="BO28" i="29"/>
  <c r="BQ28" i="29" s="1"/>
  <c r="BO10" i="29"/>
  <c r="BQ10" i="29" s="1"/>
  <c r="BP6" i="29"/>
  <c r="BP12" i="29" s="1"/>
  <c r="BO53" i="29"/>
  <c r="BQ53" i="29" s="1"/>
  <c r="BO50" i="29"/>
  <c r="BQ50" i="29" s="1"/>
  <c r="BO44" i="29"/>
  <c r="BQ44" i="29" s="1"/>
  <c r="BO43" i="29"/>
  <c r="BQ43" i="29" s="1"/>
  <c r="BO26" i="29"/>
  <c r="BQ26" i="29" s="1"/>
  <c r="BO24" i="29"/>
  <c r="BQ24" i="29" s="1"/>
  <c r="BO22" i="29"/>
  <c r="BQ22" i="29" s="1"/>
  <c r="BO21" i="29"/>
  <c r="BQ21" i="29" s="1"/>
  <c r="BO18" i="29"/>
  <c r="BQ18" i="29" s="1"/>
  <c r="BO17" i="29"/>
  <c r="BQ17" i="29" s="1"/>
  <c r="BO16" i="29"/>
  <c r="BQ16" i="29" s="1"/>
  <c r="BO14" i="29"/>
  <c r="BQ14" i="29" s="1"/>
  <c r="BO13" i="29"/>
  <c r="BQ13" i="29" s="1"/>
  <c r="BO9" i="29"/>
  <c r="BQ9" i="29" s="1"/>
  <c r="BO46" i="29"/>
  <c r="BQ46" i="29" s="1"/>
  <c r="BO42" i="29"/>
  <c r="BQ42" i="29" s="1"/>
  <c r="BO39" i="29"/>
  <c r="BQ39" i="29" s="1"/>
  <c r="BO32" i="29"/>
  <c r="BQ32" i="29" s="1"/>
  <c r="BO25" i="29"/>
  <c r="BQ25" i="29" s="1"/>
  <c r="BO15" i="29"/>
  <c r="BQ15" i="29" s="1"/>
  <c r="BO11" i="29"/>
  <c r="BQ11" i="29" s="1"/>
  <c r="BO8" i="29"/>
  <c r="BQ8" i="29" s="1"/>
  <c r="BO51" i="29"/>
  <c r="BQ51" i="29" s="1"/>
  <c r="BO48" i="29"/>
  <c r="BQ48" i="29" s="1"/>
  <c r="BO35" i="29"/>
  <c r="BQ35" i="29" s="1"/>
  <c r="BO23" i="29"/>
  <c r="BQ23" i="29" s="1"/>
  <c r="BO19" i="29"/>
  <c r="BQ19" i="29" s="1"/>
  <c r="BO38" i="29"/>
  <c r="BQ38" i="29" s="1"/>
  <c r="BO27" i="29"/>
  <c r="BQ27" i="29" s="1"/>
  <c r="BO33" i="29"/>
  <c r="BQ33" i="29" s="1"/>
  <c r="BN12" i="29"/>
  <c r="BO12" i="29" s="1"/>
  <c r="BQ12" i="29" s="1"/>
  <c r="BO30" i="29"/>
  <c r="BQ30" i="29" s="1"/>
  <c r="BO7" i="29"/>
  <c r="BQ7" i="29" s="1"/>
  <c r="BO20" i="29"/>
  <c r="BQ20" i="29" s="1"/>
  <c r="BO45" i="29"/>
  <c r="BQ45" i="29" s="1"/>
  <c r="BN37" i="29"/>
  <c r="BO63" i="29"/>
  <c r="BQ63" i="29" s="1"/>
  <c r="BO36" i="29"/>
  <c r="BQ36" i="29" s="1"/>
  <c r="BN6" i="24"/>
  <c r="AQ64" i="29"/>
  <c r="AS64" i="29" s="1"/>
  <c r="AR64" i="29"/>
  <c r="AP67" i="29"/>
  <c r="M67" i="29"/>
  <c r="O67" i="29" s="1"/>
  <c r="N67" i="29"/>
  <c r="CI19" i="2"/>
  <c r="CI47" i="2" s="1"/>
  <c r="CP7" i="2"/>
  <c r="CP19" i="2" s="1"/>
  <c r="CG40" i="2"/>
  <c r="CH40" i="2" s="1"/>
  <c r="CN24" i="2"/>
  <c r="CP13" i="2"/>
  <c r="CI38" i="2"/>
  <c r="CG39" i="2"/>
  <c r="CK39" i="2" s="1"/>
  <c r="CN29" i="2"/>
  <c r="CO29" i="2" s="1"/>
  <c r="BY38" i="2"/>
  <c r="BT6" i="29"/>
  <c r="AQ37" i="24"/>
  <c r="AP64" i="24"/>
  <c r="CO36" i="2"/>
  <c r="CO35" i="2"/>
  <c r="CN37" i="2"/>
  <c r="CO37" i="2" s="1"/>
  <c r="CN30" i="2"/>
  <c r="CN23" i="2"/>
  <c r="CN39" i="2" s="1"/>
  <c r="CP24" i="2"/>
  <c r="CP30" i="2"/>
  <c r="CP35" i="2"/>
  <c r="CP36" i="2"/>
  <c r="CT36" i="2" s="1"/>
  <c r="CP34" i="2"/>
  <c r="CP22" i="2"/>
  <c r="CP38" i="2" s="1"/>
  <c r="CP26" i="2"/>
  <c r="CP27" i="2"/>
  <c r="CP28" i="2"/>
  <c r="CT28" i="2" s="1"/>
  <c r="CP32" i="2"/>
  <c r="CT32" i="2" s="1"/>
  <c r="CP23" i="2"/>
  <c r="CP39" i="2" s="1"/>
  <c r="CP31" i="2"/>
  <c r="CT31" i="2" s="1"/>
  <c r="L6" i="2"/>
  <c r="L18" i="2" s="1"/>
  <c r="P9" i="4"/>
  <c r="R6" i="2"/>
  <c r="AD10" i="2"/>
  <c r="N46" i="2"/>
  <c r="AD6" i="2"/>
  <c r="AD18" i="2" s="1"/>
  <c r="R10" i="2"/>
  <c r="AW10" i="2"/>
  <c r="BC17" i="2"/>
  <c r="BD15" i="2"/>
  <c r="BG14" i="2"/>
  <c r="AV12" i="2"/>
  <c r="AT12" i="2"/>
  <c r="AT15" i="2"/>
  <c r="AV8" i="2"/>
  <c r="AT8" i="2"/>
  <c r="V48" i="2"/>
  <c r="AV23" i="2"/>
  <c r="AT23" i="2"/>
  <c r="AV24" i="2"/>
  <c r="AT24" i="2"/>
  <c r="AV27" i="2"/>
  <c r="AT27" i="2"/>
  <c r="AT30" i="2"/>
  <c r="AV30" i="2"/>
  <c r="AT31" i="2"/>
  <c r="AV31" i="2"/>
  <c r="AT35" i="2"/>
  <c r="AV35" i="2"/>
  <c r="AV22" i="2"/>
  <c r="AT22" i="2"/>
  <c r="AT26" i="2"/>
  <c r="AV26" i="2"/>
  <c r="AV28" i="2"/>
  <c r="AT28" i="2"/>
  <c r="AV32" i="2"/>
  <c r="AT32" i="2"/>
  <c r="AV34" i="2"/>
  <c r="AT34" i="2"/>
  <c r="AV36" i="2"/>
  <c r="AT36" i="2"/>
  <c r="BA43" i="2"/>
  <c r="Q43" i="2"/>
  <c r="AQ24" i="2"/>
  <c r="P8" i="4"/>
  <c r="CJ16" i="2"/>
  <c r="BH23" i="2"/>
  <c r="W24" i="2"/>
  <c r="BZ15" i="2"/>
  <c r="CF23" i="2"/>
  <c r="AN37" i="2"/>
  <c r="BS42" i="2"/>
  <c r="BS33" i="2"/>
  <c r="BN7" i="2"/>
  <c r="BZ8" i="2"/>
  <c r="CR15" i="2"/>
  <c r="BB25" i="2"/>
  <c r="AC27" i="2"/>
  <c r="K28" i="2"/>
  <c r="CH28" i="2"/>
  <c r="BH37" i="2"/>
  <c r="BN8" i="2"/>
  <c r="Q24" i="2"/>
  <c r="AO24" i="2"/>
  <c r="Q32" i="2"/>
  <c r="AO32" i="2"/>
  <c r="BB33" i="2"/>
  <c r="W44" i="2"/>
  <c r="CJ8" i="2"/>
  <c r="I10" i="4"/>
  <c r="I27" i="4" s="1"/>
  <c r="I68" i="4" s="1"/>
  <c r="BH35" i="2"/>
  <c r="AH37" i="2"/>
  <c r="BB40" i="2"/>
  <c r="CM35" i="2"/>
  <c r="CJ35" i="2"/>
  <c r="CF35" i="2"/>
  <c r="BM33" i="2"/>
  <c r="BY42" i="2"/>
  <c r="CT26" i="2"/>
  <c r="W27" i="2"/>
  <c r="AB33" i="2"/>
  <c r="AO7" i="2"/>
  <c r="CE17" i="2"/>
  <c r="BB23" i="2"/>
  <c r="BZ23" i="2"/>
  <c r="J25" i="2"/>
  <c r="BA29" i="2"/>
  <c r="BB35" i="2"/>
  <c r="BZ35" i="2"/>
  <c r="BN36" i="2"/>
  <c r="CM36" i="2"/>
  <c r="J37" i="2"/>
  <c r="BZ40" i="2"/>
  <c r="AI28" i="2"/>
  <c r="CH32" i="2"/>
  <c r="K8" i="2"/>
  <c r="BN12" i="2"/>
  <c r="AQ23" i="2"/>
  <c r="CH23" i="2"/>
  <c r="BH25" i="2"/>
  <c r="BN28" i="2"/>
  <c r="BN32" i="2"/>
  <c r="AQ33" i="2"/>
  <c r="AC35" i="2"/>
  <c r="BS43" i="2"/>
  <c r="CQ7" i="2"/>
  <c r="CM15" i="2"/>
  <c r="CI17" i="2"/>
  <c r="CC47" i="2"/>
  <c r="BB24" i="2"/>
  <c r="BZ24" i="2"/>
  <c r="AI27" i="2"/>
  <c r="AN29" i="2"/>
  <c r="BY29" i="2"/>
  <c r="CH31" i="2"/>
  <c r="K32" i="2"/>
  <c r="AI32" i="2"/>
  <c r="AI36" i="2"/>
  <c r="AI37" i="2"/>
  <c r="AC32" i="2"/>
  <c r="AC24" i="2"/>
  <c r="BM40" i="2"/>
  <c r="BL40" i="2"/>
  <c r="BY9" i="2"/>
  <c r="K27" i="2"/>
  <c r="AO27" i="2"/>
  <c r="BB27" i="2"/>
  <c r="BZ27" i="2"/>
  <c r="BM29" i="2"/>
  <c r="BZ29" i="2"/>
  <c r="AH38" i="2"/>
  <c r="CH35" i="2"/>
  <c r="CG37" i="2"/>
  <c r="CH36" i="2"/>
  <c r="AQ36" i="2"/>
  <c r="CD40" i="2"/>
  <c r="CE38" i="2"/>
  <c r="AN44" i="2"/>
  <c r="CI9" i="2"/>
  <c r="BG42" i="2"/>
  <c r="BG9" i="2"/>
  <c r="BW48" i="2"/>
  <c r="CJ28" i="2"/>
  <c r="CM26" i="2"/>
  <c r="CK26" i="2"/>
  <c r="AC23" i="2"/>
  <c r="AH25" i="2"/>
  <c r="AC28" i="2"/>
  <c r="AN33" i="2"/>
  <c r="BR39" i="2"/>
  <c r="BS38" i="2"/>
  <c r="BM39" i="2"/>
  <c r="BL39" i="2"/>
  <c r="K7" i="2"/>
  <c r="BY25" i="2"/>
  <c r="AO28" i="2"/>
  <c r="AC31" i="2"/>
  <c r="W35" i="2"/>
  <c r="K36" i="2"/>
  <c r="AO37" i="2"/>
  <c r="CE37" i="2"/>
  <c r="AN9" i="2"/>
  <c r="CE9" i="2"/>
  <c r="CF16" i="2"/>
  <c r="BH29" i="2"/>
  <c r="BN31" i="2"/>
  <c r="BH32" i="2"/>
  <c r="CF32" i="2"/>
  <c r="CM32" i="2"/>
  <c r="CK32" i="2"/>
  <c r="K33" i="2"/>
  <c r="BG38" i="2"/>
  <c r="BH40" i="2" s="1"/>
  <c r="BZ7" i="2"/>
  <c r="BZ9" i="2"/>
  <c r="Q12" i="2"/>
  <c r="AO12" i="2"/>
  <c r="CF12" i="2"/>
  <c r="BQ46" i="2"/>
  <c r="CI25" i="2"/>
  <c r="BA25" i="2"/>
  <c r="BS25" i="2"/>
  <c r="CF25" i="2"/>
  <c r="AO29" i="2"/>
  <c r="BH36" i="2"/>
  <c r="CF36" i="2"/>
  <c r="BY37" i="2"/>
  <c r="J39" i="2"/>
  <c r="I39" i="2"/>
  <c r="BN43" i="2"/>
  <c r="BZ12" i="2"/>
  <c r="CF15" i="2"/>
  <c r="CC46" i="2"/>
  <c r="BQ47" i="2"/>
  <c r="W23" i="2"/>
  <c r="BN24" i="2"/>
  <c r="Q25" i="2"/>
  <c r="Q27" i="2"/>
  <c r="CF28" i="2"/>
  <c r="CK28" i="2"/>
  <c r="Q29" i="2"/>
  <c r="CG33" i="2"/>
  <c r="BH31" i="2"/>
  <c r="CF31" i="2"/>
  <c r="BB32" i="2"/>
  <c r="BZ32" i="2"/>
  <c r="CM34" i="2"/>
  <c r="Q35" i="2"/>
  <c r="AO35" i="2"/>
  <c r="AC36" i="2"/>
  <c r="BB36" i="2"/>
  <c r="BZ36" i="2"/>
  <c r="Q37" i="2"/>
  <c r="W37" i="2"/>
  <c r="AO40" i="2"/>
  <c r="W39" i="2"/>
  <c r="AO43" i="2"/>
  <c r="CE42" i="2"/>
  <c r="AI44" i="2"/>
  <c r="BG44" i="2"/>
  <c r="BH7" i="2"/>
  <c r="CF7" i="2"/>
  <c r="CR12" i="2"/>
  <c r="BW46" i="2"/>
  <c r="BK48" i="2"/>
  <c r="BN23" i="2"/>
  <c r="K24" i="2"/>
  <c r="AI24" i="2"/>
  <c r="BH24" i="2"/>
  <c r="CF24" i="2"/>
  <c r="CG25" i="2"/>
  <c r="W28" i="2"/>
  <c r="BB28" i="2"/>
  <c r="BZ28" i="2"/>
  <c r="CM28" i="2"/>
  <c r="K31" i="2"/>
  <c r="AI31" i="2"/>
  <c r="BB31" i="2"/>
  <c r="BZ31" i="2"/>
  <c r="W32" i="2"/>
  <c r="AC33" i="2"/>
  <c r="CK34" i="2"/>
  <c r="K35" i="2"/>
  <c r="AI35" i="2"/>
  <c r="CK35" i="2"/>
  <c r="CT35" i="2"/>
  <c r="W36" i="2"/>
  <c r="AC43" i="2"/>
  <c r="CE43" i="2"/>
  <c r="K44" i="2"/>
  <c r="I44" i="2"/>
  <c r="W40" i="2"/>
  <c r="Q44" i="2"/>
  <c r="CT15" i="2"/>
  <c r="H10" i="4"/>
  <c r="H27" i="4" s="1"/>
  <c r="H68" i="4" s="1"/>
  <c r="D10" i="4"/>
  <c r="D27" i="4" s="1"/>
  <c r="D68" i="4" s="1"/>
  <c r="K10" i="4"/>
  <c r="K27" i="4" s="1"/>
  <c r="K68" i="4" s="1"/>
  <c r="E10" i="4"/>
  <c r="E27" i="4" s="1"/>
  <c r="E68" i="4" s="1"/>
  <c r="F10" i="4"/>
  <c r="F27" i="4" s="1"/>
  <c r="F68" i="4" s="1"/>
  <c r="J10" i="4"/>
  <c r="J27" i="4" s="1"/>
  <c r="J68" i="4" s="1"/>
  <c r="BS9" i="2"/>
  <c r="BK46" i="2"/>
  <c r="CK23" i="2"/>
  <c r="CJ23" i="2"/>
  <c r="CM23" i="2"/>
  <c r="CR8" i="2"/>
  <c r="CQ8" i="2"/>
  <c r="CT8" i="2"/>
  <c r="N48" i="2"/>
  <c r="CH27" i="2"/>
  <c r="CG29" i="2"/>
  <c r="CK27" i="2"/>
  <c r="CT23" i="2"/>
  <c r="CJ7" i="2"/>
  <c r="CK8" i="2"/>
  <c r="CJ11" i="2"/>
  <c r="CK12" i="2"/>
  <c r="CJ12" i="2"/>
  <c r="BQ48" i="2"/>
  <c r="CC48" i="2"/>
  <c r="CK24" i="2"/>
  <c r="CJ24" i="2"/>
  <c r="AB25" i="2"/>
  <c r="BG25" i="2"/>
  <c r="AQ28" i="2"/>
  <c r="AQ27" i="2"/>
  <c r="CE29" i="2"/>
  <c r="CT34" i="2"/>
  <c r="AH29" i="2"/>
  <c r="CK31" i="2"/>
  <c r="CJ31" i="2"/>
  <c r="CM31" i="2"/>
  <c r="P39" i="2"/>
  <c r="O39" i="2"/>
  <c r="AN39" i="2"/>
  <c r="AO8" i="2"/>
  <c r="BM9" i="2"/>
  <c r="CM12" i="2"/>
  <c r="CT12" i="2"/>
  <c r="Q23" i="2"/>
  <c r="AO23" i="2"/>
  <c r="CM24" i="2"/>
  <c r="BN27" i="2"/>
  <c r="BH28" i="2"/>
  <c r="BS29" i="2"/>
  <c r="W31" i="2"/>
  <c r="AQ31" i="2"/>
  <c r="AQ32" i="2"/>
  <c r="P33" i="2"/>
  <c r="CE33" i="2"/>
  <c r="AB38" i="2"/>
  <c r="CM8" i="2"/>
  <c r="CK15" i="2"/>
  <c r="CJ15" i="2"/>
  <c r="H48" i="2"/>
  <c r="N47" i="2"/>
  <c r="BK47" i="2"/>
  <c r="BW47" i="2"/>
  <c r="CM22" i="2"/>
  <c r="CK22" i="2"/>
  <c r="K23" i="2"/>
  <c r="AI23" i="2"/>
  <c r="CH24" i="2"/>
  <c r="BK41" i="2"/>
  <c r="BM25" i="2"/>
  <c r="CC41" i="2"/>
  <c r="CE25" i="2"/>
  <c r="BH27" i="2"/>
  <c r="CF27" i="2"/>
  <c r="CM27" i="2"/>
  <c r="AB29" i="2"/>
  <c r="CI29" i="2"/>
  <c r="BG29" i="2"/>
  <c r="P38" i="2"/>
  <c r="BA39" i="2"/>
  <c r="AH43" i="2"/>
  <c r="BM44" i="2"/>
  <c r="CI13" i="2"/>
  <c r="Q31" i="2"/>
  <c r="AO31" i="2"/>
  <c r="BG33" i="2"/>
  <c r="AQ35" i="2"/>
  <c r="Q36" i="2"/>
  <c r="AO36" i="2"/>
  <c r="CK36" i="2"/>
  <c r="CJ36" i="2"/>
  <c r="AB37" i="2"/>
  <c r="AQ37" i="2"/>
  <c r="BM37" i="2"/>
  <c r="BY39" i="2"/>
  <c r="BX39" i="2"/>
  <c r="J40" i="2"/>
  <c r="I40" i="2"/>
  <c r="AH40" i="2"/>
  <c r="BS40" i="2"/>
  <c r="BR40" i="2"/>
  <c r="BW41" i="2"/>
  <c r="CJ27" i="2"/>
  <c r="CJ32" i="2"/>
  <c r="CM30" i="2"/>
  <c r="CK30" i="2"/>
  <c r="CI33" i="2"/>
  <c r="BA33" i="2"/>
  <c r="BY44" i="2"/>
  <c r="BG43" i="2"/>
  <c r="I43" i="2"/>
  <c r="CD39" i="2"/>
  <c r="O40" i="2"/>
  <c r="BX40" i="2"/>
  <c r="J43" i="2"/>
  <c r="BA44" i="2"/>
  <c r="AB44" i="2"/>
  <c r="CP48" i="2" l="1"/>
  <c r="AB6" i="28"/>
  <c r="AE19" i="2"/>
  <c r="AI19" i="2" s="1"/>
  <c r="AE20" i="2"/>
  <c r="AI20" i="2" s="1"/>
  <c r="AD21" i="2"/>
  <c r="AH18" i="2"/>
  <c r="L21" i="2"/>
  <c r="J6" i="28"/>
  <c r="M20" i="2"/>
  <c r="Q20" i="2" s="1"/>
  <c r="P18" i="2"/>
  <c r="M19" i="2"/>
  <c r="Q19" i="2" s="1"/>
  <c r="BU66" i="29"/>
  <c r="BW66" i="29" s="1"/>
  <c r="BU65" i="29"/>
  <c r="BW65" i="29" s="1"/>
  <c r="BU62" i="29"/>
  <c r="BW62" i="29" s="1"/>
  <c r="BU55" i="29"/>
  <c r="BW55" i="29" s="1"/>
  <c r="BU60" i="29"/>
  <c r="BW60" i="29" s="1"/>
  <c r="BU51" i="29"/>
  <c r="BW51" i="29" s="1"/>
  <c r="BU49" i="29"/>
  <c r="BW49" i="29" s="1"/>
  <c r="BU48" i="29"/>
  <c r="BW48" i="29" s="1"/>
  <c r="BU46" i="29"/>
  <c r="BW46" i="29" s="1"/>
  <c r="BU44" i="29"/>
  <c r="BW44" i="29" s="1"/>
  <c r="BU41" i="29"/>
  <c r="BW41" i="29" s="1"/>
  <c r="BU39" i="29"/>
  <c r="BW39" i="29" s="1"/>
  <c r="BU31" i="29"/>
  <c r="BW31" i="29" s="1"/>
  <c r="BU54" i="29"/>
  <c r="BW54" i="29" s="1"/>
  <c r="BU61" i="29"/>
  <c r="BW61" i="29" s="1"/>
  <c r="BU59" i="29"/>
  <c r="BW59" i="29" s="1"/>
  <c r="BU58" i="29"/>
  <c r="BW58" i="29" s="1"/>
  <c r="BU57" i="29"/>
  <c r="BW57" i="29" s="1"/>
  <c r="BU56" i="29"/>
  <c r="BW56" i="29" s="1"/>
  <c r="BU50" i="29"/>
  <c r="BW50" i="29" s="1"/>
  <c r="BU52" i="29"/>
  <c r="BW52" i="29" s="1"/>
  <c r="BU42" i="29"/>
  <c r="BW42" i="29" s="1"/>
  <c r="BU38" i="29"/>
  <c r="BW38" i="29" s="1"/>
  <c r="BU32" i="29"/>
  <c r="BW32" i="29" s="1"/>
  <c r="BU27" i="29"/>
  <c r="BW27" i="29" s="1"/>
  <c r="BU23" i="29"/>
  <c r="BW23" i="29" s="1"/>
  <c r="BU19" i="29"/>
  <c r="BW19" i="29" s="1"/>
  <c r="BU47" i="29"/>
  <c r="BW47" i="29" s="1"/>
  <c r="BU35" i="29"/>
  <c r="BW35" i="29" s="1"/>
  <c r="BU34" i="29"/>
  <c r="BW34" i="29" s="1"/>
  <c r="BU30" i="29"/>
  <c r="BW30" i="29" s="1"/>
  <c r="BU29" i="29"/>
  <c r="BW29" i="29" s="1"/>
  <c r="BU28" i="29"/>
  <c r="BW28" i="29" s="1"/>
  <c r="BU24" i="29"/>
  <c r="BW24" i="29" s="1"/>
  <c r="BU20" i="29"/>
  <c r="BW20" i="29" s="1"/>
  <c r="BU10" i="29"/>
  <c r="BW10" i="29" s="1"/>
  <c r="BU9" i="29"/>
  <c r="BW9" i="29" s="1"/>
  <c r="BU43" i="29"/>
  <c r="BW43" i="29" s="1"/>
  <c r="BU40" i="29"/>
  <c r="BW40" i="29" s="1"/>
  <c r="BU26" i="29"/>
  <c r="BW26" i="29" s="1"/>
  <c r="BU22" i="29"/>
  <c r="BW22" i="29" s="1"/>
  <c r="BU21" i="29"/>
  <c r="BW21" i="29" s="1"/>
  <c r="BU18" i="29"/>
  <c r="BW18" i="29" s="1"/>
  <c r="BU17" i="29"/>
  <c r="BW17" i="29" s="1"/>
  <c r="BU16" i="29"/>
  <c r="BW16" i="29" s="1"/>
  <c r="BU14" i="29"/>
  <c r="BW14" i="29" s="1"/>
  <c r="BU13" i="29"/>
  <c r="BW13" i="29" s="1"/>
  <c r="BT12" i="29"/>
  <c r="BU12" i="29" s="1"/>
  <c r="BW12" i="29" s="1"/>
  <c r="BU25" i="29"/>
  <c r="BW25" i="29" s="1"/>
  <c r="BU8" i="29"/>
  <c r="BW8" i="29" s="1"/>
  <c r="BU53" i="29"/>
  <c r="BW53" i="29" s="1"/>
  <c r="BU15" i="29"/>
  <c r="BW15" i="29" s="1"/>
  <c r="BU11" i="29"/>
  <c r="BW11" i="29" s="1"/>
  <c r="BV6" i="29"/>
  <c r="BV12" i="29" s="1"/>
  <c r="BU7" i="29"/>
  <c r="BW7" i="29" s="1"/>
  <c r="BU45" i="29"/>
  <c r="BW45" i="29" s="1"/>
  <c r="BU63" i="29"/>
  <c r="BW63" i="29" s="1"/>
  <c r="BU33" i="29"/>
  <c r="BW33" i="29" s="1"/>
  <c r="BU36" i="29"/>
  <c r="BW36" i="29" s="1"/>
  <c r="BT37" i="29"/>
  <c r="BT6" i="24"/>
  <c r="CK38" i="2"/>
  <c r="CL39" i="2" s="1"/>
  <c r="CI41" i="2"/>
  <c r="CN38" i="2"/>
  <c r="CJ40" i="2"/>
  <c r="CJ39" i="2"/>
  <c r="AR67" i="29"/>
  <c r="AQ67" i="29"/>
  <c r="AS67" i="29" s="1"/>
  <c r="BZ64" i="29"/>
  <c r="CA37" i="29"/>
  <c r="CC37" i="29" s="1"/>
  <c r="CB37" i="29"/>
  <c r="AQ64" i="24"/>
  <c r="AP67" i="24"/>
  <c r="CP47" i="2"/>
  <c r="BN64" i="29"/>
  <c r="BO37" i="29"/>
  <c r="BQ37" i="29" s="1"/>
  <c r="BP37" i="29"/>
  <c r="CG41" i="2"/>
  <c r="CH41" i="2" s="1"/>
  <c r="BI61" i="29"/>
  <c r="BK61" i="29" s="1"/>
  <c r="BI60" i="29"/>
  <c r="BK60" i="29" s="1"/>
  <c r="BI59" i="29"/>
  <c r="BK59" i="29" s="1"/>
  <c r="BI57" i="29"/>
  <c r="BK57" i="29" s="1"/>
  <c r="BI50" i="29"/>
  <c r="BK50" i="29" s="1"/>
  <c r="BI47" i="29"/>
  <c r="BK47" i="29" s="1"/>
  <c r="BI43" i="29"/>
  <c r="BK43" i="29" s="1"/>
  <c r="BI38" i="29"/>
  <c r="BK38" i="29" s="1"/>
  <c r="BI34" i="29"/>
  <c r="BK34" i="29" s="1"/>
  <c r="BI66" i="29"/>
  <c r="BK66" i="29" s="1"/>
  <c r="BI52" i="29"/>
  <c r="BK52" i="29" s="1"/>
  <c r="BI65" i="29"/>
  <c r="BK65" i="29" s="1"/>
  <c r="BI51" i="29"/>
  <c r="BK51" i="29" s="1"/>
  <c r="BI48" i="29"/>
  <c r="BK48" i="29" s="1"/>
  <c r="BI46" i="29"/>
  <c r="BK46" i="29" s="1"/>
  <c r="BI55" i="29"/>
  <c r="BK55" i="29" s="1"/>
  <c r="BI49" i="29"/>
  <c r="BK49" i="29" s="1"/>
  <c r="BI26" i="29"/>
  <c r="BK26" i="29" s="1"/>
  <c r="BI22" i="29"/>
  <c r="BK22" i="29" s="1"/>
  <c r="BI21" i="29"/>
  <c r="BK21" i="29" s="1"/>
  <c r="BI18" i="29"/>
  <c r="BK18" i="29" s="1"/>
  <c r="BI17" i="29"/>
  <c r="BK17" i="29" s="1"/>
  <c r="BI16" i="29"/>
  <c r="BK16" i="29" s="1"/>
  <c r="BI14" i="29"/>
  <c r="BK14" i="29" s="1"/>
  <c r="BI13" i="29"/>
  <c r="BK13" i="29" s="1"/>
  <c r="BH12" i="29"/>
  <c r="BI12" i="29" s="1"/>
  <c r="BK12" i="29" s="1"/>
  <c r="BI9" i="29"/>
  <c r="BK9" i="29" s="1"/>
  <c r="BI58" i="29"/>
  <c r="BK58" i="29" s="1"/>
  <c r="BI56" i="29"/>
  <c r="BK56" i="29" s="1"/>
  <c r="BI42" i="29"/>
  <c r="BK42" i="29" s="1"/>
  <c r="BI39" i="29"/>
  <c r="BK39" i="29" s="1"/>
  <c r="BI32" i="29"/>
  <c r="BK32" i="29" s="1"/>
  <c r="BI25" i="29"/>
  <c r="BK25" i="29" s="1"/>
  <c r="BI24" i="29"/>
  <c r="BK24" i="29" s="1"/>
  <c r="BI15" i="29"/>
  <c r="BK15" i="29" s="1"/>
  <c r="BI11" i="29"/>
  <c r="BK11" i="29" s="1"/>
  <c r="BI8" i="29"/>
  <c r="BK8" i="29" s="1"/>
  <c r="BJ6" i="29"/>
  <c r="BJ12" i="29" s="1"/>
  <c r="BI54" i="29"/>
  <c r="BK54" i="29" s="1"/>
  <c r="BI41" i="29"/>
  <c r="BK41" i="29" s="1"/>
  <c r="BI35" i="29"/>
  <c r="BK35" i="29" s="1"/>
  <c r="BI29" i="29"/>
  <c r="BK29" i="29" s="1"/>
  <c r="BI28" i="29"/>
  <c r="BK28" i="29" s="1"/>
  <c r="BI27" i="29"/>
  <c r="BK27" i="29" s="1"/>
  <c r="BI23" i="29"/>
  <c r="BK23" i="29" s="1"/>
  <c r="BI19" i="29"/>
  <c r="BK19" i="29" s="1"/>
  <c r="BI62" i="29"/>
  <c r="BK62" i="29" s="1"/>
  <c r="BI44" i="29"/>
  <c r="BK44" i="29" s="1"/>
  <c r="BI53" i="29"/>
  <c r="BK53" i="29" s="1"/>
  <c r="BI40" i="29"/>
  <c r="BK40" i="29" s="1"/>
  <c r="BI31" i="29"/>
  <c r="BK31" i="29" s="1"/>
  <c r="BI20" i="29"/>
  <c r="BK20" i="29" s="1"/>
  <c r="BI10" i="29"/>
  <c r="BK10" i="29" s="1"/>
  <c r="BI45" i="29"/>
  <c r="BK45" i="29" s="1"/>
  <c r="BI30" i="29"/>
  <c r="BK30" i="29" s="1"/>
  <c r="BI63" i="29"/>
  <c r="BK63" i="29" s="1"/>
  <c r="BI7" i="29"/>
  <c r="BK7" i="29" s="1"/>
  <c r="BI33" i="29"/>
  <c r="BK33" i="29" s="1"/>
  <c r="BI36" i="29"/>
  <c r="BK36" i="29" s="1"/>
  <c r="BH37" i="29"/>
  <c r="BH6" i="24"/>
  <c r="CF6" i="29"/>
  <c r="CP9" i="2"/>
  <c r="CP18" i="2"/>
  <c r="CP41" i="2"/>
  <c r="CR38" i="2"/>
  <c r="CH39" i="2"/>
  <c r="CK40" i="2"/>
  <c r="CL40" i="2" s="1"/>
  <c r="CP40" i="2"/>
  <c r="CT24" i="2"/>
  <c r="R18" i="2"/>
  <c r="CR39" i="2"/>
  <c r="CS39" i="2" s="1"/>
  <c r="CQ39" i="2"/>
  <c r="CO24" i="2"/>
  <c r="CN40" i="2"/>
  <c r="CO40" i="2" s="1"/>
  <c r="BO61" i="24"/>
  <c r="BQ61" i="24" s="1"/>
  <c r="BO23" i="24"/>
  <c r="BQ23" i="24" s="1"/>
  <c r="BO43" i="24"/>
  <c r="BQ43" i="24" s="1"/>
  <c r="BO9" i="24"/>
  <c r="BQ9" i="24" s="1"/>
  <c r="BO39" i="24"/>
  <c r="BQ39" i="24" s="1"/>
  <c r="BO27" i="24"/>
  <c r="BQ27" i="24" s="1"/>
  <c r="BO14" i="24"/>
  <c r="BQ14" i="24" s="1"/>
  <c r="BO56" i="24"/>
  <c r="BQ56" i="24" s="1"/>
  <c r="BO60" i="24"/>
  <c r="BQ60" i="24" s="1"/>
  <c r="BO48" i="24"/>
  <c r="BQ48" i="24" s="1"/>
  <c r="BO32" i="24"/>
  <c r="BQ32" i="24" s="1"/>
  <c r="BO8" i="24"/>
  <c r="BQ8" i="24" s="1"/>
  <c r="BO26" i="24"/>
  <c r="BQ26" i="24" s="1"/>
  <c r="BO47" i="24"/>
  <c r="BQ47" i="24" s="1"/>
  <c r="BO65" i="24"/>
  <c r="BQ65" i="24" s="1"/>
  <c r="BO21" i="24"/>
  <c r="BQ21" i="24" s="1"/>
  <c r="BO41" i="24"/>
  <c r="BQ41" i="24" s="1"/>
  <c r="BO58" i="24"/>
  <c r="BQ58" i="24" s="1"/>
  <c r="BO15" i="24"/>
  <c r="BQ15" i="24" s="1"/>
  <c r="BO34" i="24"/>
  <c r="BQ34" i="24" s="1"/>
  <c r="BO49" i="24"/>
  <c r="BQ49" i="24" s="1"/>
  <c r="BO66" i="24"/>
  <c r="BQ66" i="24" s="1"/>
  <c r="BO13" i="24"/>
  <c r="BQ13" i="24" s="1"/>
  <c r="BO31" i="24"/>
  <c r="BQ31" i="24" s="1"/>
  <c r="BO51" i="24"/>
  <c r="BQ51" i="24" s="1"/>
  <c r="BO25" i="24"/>
  <c r="BQ25" i="24" s="1"/>
  <c r="BO46" i="24"/>
  <c r="BQ46" i="24" s="1"/>
  <c r="BO62" i="24"/>
  <c r="BQ62" i="24" s="1"/>
  <c r="BO19" i="24"/>
  <c r="BQ19" i="24" s="1"/>
  <c r="BO53" i="24"/>
  <c r="BQ53" i="24" s="1"/>
  <c r="BO17" i="24"/>
  <c r="BQ17" i="24" s="1"/>
  <c r="BO38" i="24"/>
  <c r="BQ38" i="24" s="1"/>
  <c r="BO55" i="24"/>
  <c r="BQ55" i="24" s="1"/>
  <c r="BO11" i="24"/>
  <c r="BQ11" i="24" s="1"/>
  <c r="BO29" i="24"/>
  <c r="BQ29" i="24" s="1"/>
  <c r="BO50" i="24"/>
  <c r="BQ50" i="24" s="1"/>
  <c r="BP6" i="24"/>
  <c r="BP12" i="24" s="1"/>
  <c r="BO24" i="24"/>
  <c r="BQ24" i="24" s="1"/>
  <c r="BO40" i="24"/>
  <c r="BQ40" i="24" s="1"/>
  <c r="BO57" i="24"/>
  <c r="BQ57" i="24" s="1"/>
  <c r="BO52" i="24"/>
  <c r="BQ52" i="24" s="1"/>
  <c r="BO18" i="24"/>
  <c r="BQ18" i="24" s="1"/>
  <c r="BO30" i="24"/>
  <c r="BQ30" i="24" s="1"/>
  <c r="BO22" i="24"/>
  <c r="BQ22" i="24" s="1"/>
  <c r="BO42" i="24"/>
  <c r="BQ42" i="24" s="1"/>
  <c r="BO59" i="24"/>
  <c r="BQ59" i="24" s="1"/>
  <c r="BO16" i="24"/>
  <c r="BQ16" i="24" s="1"/>
  <c r="BO35" i="24"/>
  <c r="BQ35" i="24" s="1"/>
  <c r="BO54" i="24"/>
  <c r="BQ54" i="24" s="1"/>
  <c r="BO10" i="24"/>
  <c r="BQ10" i="24" s="1"/>
  <c r="BO28" i="24"/>
  <c r="BQ28" i="24" s="1"/>
  <c r="BO44" i="24"/>
  <c r="BQ44" i="24" s="1"/>
  <c r="BN37" i="24"/>
  <c r="BN12" i="24"/>
  <c r="BO12" i="24" s="1"/>
  <c r="BQ12" i="24" s="1"/>
  <c r="BO33" i="24"/>
  <c r="BQ33" i="24" s="1"/>
  <c r="BO7" i="24"/>
  <c r="BQ7" i="24" s="1"/>
  <c r="BO20" i="24"/>
  <c r="BQ20" i="24" s="1"/>
  <c r="BO45" i="24"/>
  <c r="BQ45" i="24" s="1"/>
  <c r="BO63" i="24"/>
  <c r="BQ63" i="24" s="1"/>
  <c r="BO36" i="24"/>
  <c r="BQ36" i="24" s="1"/>
  <c r="CA62" i="24"/>
  <c r="CC62" i="24" s="1"/>
  <c r="CA61" i="24"/>
  <c r="CC61" i="24" s="1"/>
  <c r="CA44" i="24"/>
  <c r="CC44" i="24" s="1"/>
  <c r="CA24" i="24"/>
  <c r="CC24" i="24" s="1"/>
  <c r="CA15" i="24"/>
  <c r="CC15" i="24" s="1"/>
  <c r="CA57" i="24"/>
  <c r="CC57" i="24" s="1"/>
  <c r="CA10" i="24"/>
  <c r="CC10" i="24" s="1"/>
  <c r="CA34" i="24"/>
  <c r="CC34" i="24" s="1"/>
  <c r="CB6" i="24"/>
  <c r="CB12" i="24" s="1"/>
  <c r="CA28" i="24"/>
  <c r="CC28" i="24" s="1"/>
  <c r="CA53" i="24"/>
  <c r="CC53" i="24" s="1"/>
  <c r="CA19" i="24"/>
  <c r="CC19" i="24" s="1"/>
  <c r="CA14" i="24"/>
  <c r="CC14" i="24" s="1"/>
  <c r="CA32" i="24"/>
  <c r="CC32" i="24" s="1"/>
  <c r="CA52" i="24"/>
  <c r="CC52" i="24" s="1"/>
  <c r="CA8" i="24"/>
  <c r="CC8" i="24" s="1"/>
  <c r="CA26" i="24"/>
  <c r="CC26" i="24" s="1"/>
  <c r="CA47" i="24"/>
  <c r="CC47" i="24" s="1"/>
  <c r="CA65" i="24"/>
  <c r="CC65" i="24" s="1"/>
  <c r="CA35" i="24"/>
  <c r="CC35" i="24" s="1"/>
  <c r="CA54" i="24"/>
  <c r="CC54" i="24" s="1"/>
  <c r="CA49" i="24"/>
  <c r="CC49" i="24" s="1"/>
  <c r="CA40" i="24"/>
  <c r="CC40" i="24" s="1"/>
  <c r="CA18" i="24"/>
  <c r="CC18" i="24" s="1"/>
  <c r="CA39" i="24"/>
  <c r="CC39" i="24" s="1"/>
  <c r="CA56" i="24"/>
  <c r="CC56" i="24" s="1"/>
  <c r="CA13" i="24"/>
  <c r="CC13" i="24" s="1"/>
  <c r="CA31" i="24"/>
  <c r="CC31" i="24" s="1"/>
  <c r="CA51" i="24"/>
  <c r="CC51" i="24" s="1"/>
  <c r="CA11" i="24"/>
  <c r="CC11" i="24" s="1"/>
  <c r="CA25" i="24"/>
  <c r="CC25" i="24" s="1"/>
  <c r="CA41" i="24"/>
  <c r="CC41" i="24" s="1"/>
  <c r="CA58" i="24"/>
  <c r="CC58" i="24" s="1"/>
  <c r="CA23" i="24"/>
  <c r="CC23" i="24" s="1"/>
  <c r="CA60" i="24"/>
  <c r="CC60" i="24" s="1"/>
  <c r="CA17" i="24"/>
  <c r="CC17" i="24" s="1"/>
  <c r="CA55" i="24"/>
  <c r="CC55" i="24" s="1"/>
  <c r="CA27" i="24"/>
  <c r="CC27" i="24" s="1"/>
  <c r="CA66" i="24"/>
  <c r="CC66" i="24" s="1"/>
  <c r="CA22" i="24"/>
  <c r="CC22" i="24" s="1"/>
  <c r="CA59" i="24"/>
  <c r="CC59" i="24" s="1"/>
  <c r="CA29" i="24"/>
  <c r="CC29" i="24" s="1"/>
  <c r="CA43" i="24"/>
  <c r="CC43" i="24" s="1"/>
  <c r="CA38" i="24"/>
  <c r="CC38" i="24" s="1"/>
  <c r="CA16" i="24"/>
  <c r="CC16" i="24" s="1"/>
  <c r="CA46" i="24"/>
  <c r="CC46" i="24" s="1"/>
  <c r="CA30" i="24"/>
  <c r="CC30" i="24" s="1"/>
  <c r="CA9" i="24"/>
  <c r="CC9" i="24" s="1"/>
  <c r="CA48" i="24"/>
  <c r="CC48" i="24" s="1"/>
  <c r="CA42" i="24"/>
  <c r="CC42" i="24" s="1"/>
  <c r="CA21" i="24"/>
  <c r="CC21" i="24" s="1"/>
  <c r="CA50" i="24"/>
  <c r="CC50" i="24" s="1"/>
  <c r="CA45" i="24"/>
  <c r="CC45" i="24" s="1"/>
  <c r="BZ12" i="24"/>
  <c r="CA12" i="24" s="1"/>
  <c r="CC12" i="24" s="1"/>
  <c r="CA63" i="24"/>
  <c r="CC63" i="24" s="1"/>
  <c r="CA7" i="24"/>
  <c r="CC7" i="24" s="1"/>
  <c r="CA20" i="24"/>
  <c r="CC20" i="24" s="1"/>
  <c r="BZ37" i="24"/>
  <c r="CA33" i="24"/>
  <c r="CC33" i="24" s="1"/>
  <c r="CA36" i="24"/>
  <c r="CC36" i="24" s="1"/>
  <c r="M67" i="24"/>
  <c r="CI21" i="2"/>
  <c r="CI46" i="2"/>
  <c r="CJ47" i="2" s="1"/>
  <c r="CO32" i="2"/>
  <c r="CO31" i="2"/>
  <c r="CN33" i="2"/>
  <c r="CO33" i="2" s="1"/>
  <c r="CO23" i="2"/>
  <c r="CN25" i="2"/>
  <c r="CO25" i="2" s="1"/>
  <c r="CR32" i="2"/>
  <c r="CQ32" i="2"/>
  <c r="CR27" i="2"/>
  <c r="CQ27" i="2"/>
  <c r="CP33" i="2"/>
  <c r="CR30" i="2"/>
  <c r="CT27" i="2"/>
  <c r="CT30" i="2"/>
  <c r="CQ23" i="2"/>
  <c r="CR23" i="2"/>
  <c r="CR28" i="2"/>
  <c r="CQ28" i="2"/>
  <c r="CP29" i="2"/>
  <c r="CR26" i="2"/>
  <c r="CP37" i="2"/>
  <c r="CR34" i="2"/>
  <c r="CQ35" i="2"/>
  <c r="CR35" i="2"/>
  <c r="CQ24" i="2"/>
  <c r="CR24" i="2"/>
  <c r="CR31" i="2"/>
  <c r="CQ31" i="2"/>
  <c r="CR22" i="2"/>
  <c r="CP25" i="2"/>
  <c r="CQ36" i="2"/>
  <c r="CR36" i="2"/>
  <c r="CT22" i="2"/>
  <c r="AP7" i="2"/>
  <c r="AW6" i="2"/>
  <c r="AW18" i="2" s="1"/>
  <c r="AS19" i="2"/>
  <c r="AX11" i="2"/>
  <c r="BC10" i="2"/>
  <c r="BC18" i="2" s="1"/>
  <c r="BD16" i="2"/>
  <c r="AK15" i="2"/>
  <c r="AN14" i="2"/>
  <c r="AD9" i="2"/>
  <c r="AE8" i="2"/>
  <c r="AH6" i="2"/>
  <c r="L9" i="2"/>
  <c r="M8" i="2"/>
  <c r="AP6" i="2"/>
  <c r="P6" i="2"/>
  <c r="AW17" i="2"/>
  <c r="AX15" i="2"/>
  <c r="BA14" i="2"/>
  <c r="CG14" i="2"/>
  <c r="AD17" i="2"/>
  <c r="AE15" i="2"/>
  <c r="AH14" i="2"/>
  <c r="V6" i="2"/>
  <c r="R9" i="2"/>
  <c r="S8" i="2"/>
  <c r="AP14" i="2"/>
  <c r="G15" i="2"/>
  <c r="P15" i="4"/>
  <c r="F10" i="2"/>
  <c r="F18" i="2" s="1"/>
  <c r="BD17" i="2"/>
  <c r="BG17" i="2"/>
  <c r="L17" i="2"/>
  <c r="M15" i="2"/>
  <c r="P14" i="2"/>
  <c r="AX12" i="2"/>
  <c r="BA10" i="2"/>
  <c r="R13" i="2"/>
  <c r="V10" i="2"/>
  <c r="S12" i="2"/>
  <c r="AS21" i="2"/>
  <c r="AD13" i="2"/>
  <c r="AE12" i="2"/>
  <c r="AH10" i="2"/>
  <c r="AS20" i="2"/>
  <c r="CJ9" i="2"/>
  <c r="AT37" i="2"/>
  <c r="AV37" i="2"/>
  <c r="AV25" i="2"/>
  <c r="AT25" i="2"/>
  <c r="AV42" i="2"/>
  <c r="AT42" i="2"/>
  <c r="AV38" i="2"/>
  <c r="AT38" i="2"/>
  <c r="AT40" i="2"/>
  <c r="AV40" i="2"/>
  <c r="AV39" i="2"/>
  <c r="AT39" i="2"/>
  <c r="AV33" i="2"/>
  <c r="AT33" i="2"/>
  <c r="AV29" i="2"/>
  <c r="AT29" i="2"/>
  <c r="AT44" i="2"/>
  <c r="AV44" i="2"/>
  <c r="AV43" i="2"/>
  <c r="AT43" i="2"/>
  <c r="BB43" i="2"/>
  <c r="BS11" i="2"/>
  <c r="AN11" i="2"/>
  <c r="P11" i="2"/>
  <c r="BM11" i="2"/>
  <c r="CE11" i="2"/>
  <c r="BY11" i="2"/>
  <c r="BA11" i="2"/>
  <c r="CT42" i="2"/>
  <c r="P10" i="4"/>
  <c r="CF40" i="2"/>
  <c r="CQ9" i="2"/>
  <c r="CJ17" i="2"/>
  <c r="CH25" i="2"/>
  <c r="AI39" i="2"/>
  <c r="BT44" i="2"/>
  <c r="K37" i="2"/>
  <c r="BM48" i="2"/>
  <c r="BB29" i="2"/>
  <c r="K25" i="2"/>
  <c r="AI25" i="2"/>
  <c r="AO25" i="2"/>
  <c r="CL35" i="2"/>
  <c r="AQ43" i="2"/>
  <c r="BX48" i="2"/>
  <c r="CJ25" i="2"/>
  <c r="CF17" i="2"/>
  <c r="CM25" i="2"/>
  <c r="BN33" i="2"/>
  <c r="BT43" i="2"/>
  <c r="AC40" i="2"/>
  <c r="BY48" i="2"/>
  <c r="CK25" i="2"/>
  <c r="CF39" i="2"/>
  <c r="BR47" i="2"/>
  <c r="BT47" i="2" s="1"/>
  <c r="BZ43" i="2"/>
  <c r="J14" i="2"/>
  <c r="K39" i="2"/>
  <c r="AO44" i="2"/>
  <c r="BT39" i="2"/>
  <c r="BL48" i="2"/>
  <c r="AU36" i="2"/>
  <c r="CF43" i="2"/>
  <c r="BY46" i="2"/>
  <c r="BH44" i="2"/>
  <c r="CF44" i="2"/>
  <c r="CH33" i="2"/>
  <c r="BH39" i="2"/>
  <c r="CH37" i="2"/>
  <c r="BN29" i="2"/>
  <c r="BZ33" i="2"/>
  <c r="BS46" i="2"/>
  <c r="CF9" i="2"/>
  <c r="BN39" i="2"/>
  <c r="AO33" i="2"/>
  <c r="CD47" i="2"/>
  <c r="CE46" i="2"/>
  <c r="BZ37" i="2"/>
  <c r="AI33" i="2"/>
  <c r="AO9" i="2"/>
  <c r="CF37" i="2"/>
  <c r="BZ25" i="2"/>
  <c r="CL28" i="2"/>
  <c r="BH9" i="2"/>
  <c r="CM42" i="2"/>
  <c r="BN40" i="2"/>
  <c r="P25" i="4"/>
  <c r="CT44" i="2"/>
  <c r="J45" i="2"/>
  <c r="I45" i="2"/>
  <c r="AH45" i="2"/>
  <c r="BA41" i="2"/>
  <c r="AB46" i="2"/>
  <c r="AI43" i="2"/>
  <c r="AC44" i="2"/>
  <c r="K43" i="2"/>
  <c r="BG45" i="2"/>
  <c r="BA45" i="2"/>
  <c r="CM43" i="2"/>
  <c r="BZ44" i="2"/>
  <c r="CL32" i="2"/>
  <c r="BX41" i="2"/>
  <c r="BY41" i="2"/>
  <c r="AN41" i="2"/>
  <c r="BT40" i="2"/>
  <c r="K40" i="2"/>
  <c r="BN37" i="2"/>
  <c r="BH33" i="2"/>
  <c r="BN44" i="2"/>
  <c r="BB39" i="2"/>
  <c r="CT29" i="2"/>
  <c r="CJ19" i="2"/>
  <c r="CQ16" i="2"/>
  <c r="W29" i="2"/>
  <c r="CF29" i="2"/>
  <c r="BG41" i="2"/>
  <c r="CL24" i="2"/>
  <c r="AQ25" i="2"/>
  <c r="CE48" i="2"/>
  <c r="CD48" i="2"/>
  <c r="CJ20" i="2"/>
  <c r="AU27" i="2"/>
  <c r="O48" i="2"/>
  <c r="CE45" i="2"/>
  <c r="CM44" i="2"/>
  <c r="CT43" i="2"/>
  <c r="AN45" i="2"/>
  <c r="AQ40" i="2"/>
  <c r="CM33" i="2"/>
  <c r="CJ33" i="2"/>
  <c r="CK33" i="2"/>
  <c r="AU24" i="2"/>
  <c r="CL36" i="2"/>
  <c r="AH41" i="2"/>
  <c r="Q40" i="2"/>
  <c r="BN25" i="2"/>
  <c r="O47" i="2"/>
  <c r="CF33" i="2"/>
  <c r="BK49" i="2"/>
  <c r="Q39" i="2"/>
  <c r="AB41" i="2"/>
  <c r="AU28" i="2"/>
  <c r="W25" i="2"/>
  <c r="CL23" i="2"/>
  <c r="CC49" i="2"/>
  <c r="AB48" i="2"/>
  <c r="BB44" i="2"/>
  <c r="AU35" i="2"/>
  <c r="O41" i="2"/>
  <c r="P41" i="2"/>
  <c r="CJ29" i="2"/>
  <c r="CK29" i="2"/>
  <c r="CM29" i="2"/>
  <c r="CL31" i="2"/>
  <c r="W33" i="2"/>
  <c r="AQ29" i="2"/>
  <c r="BS48" i="2"/>
  <c r="BR48" i="2"/>
  <c r="BT48" i="2" s="1"/>
  <c r="CH29" i="2"/>
  <c r="CT25" i="2"/>
  <c r="BY45" i="2"/>
  <c r="AU31" i="2"/>
  <c r="AI40" i="2"/>
  <c r="N49" i="2"/>
  <c r="H52" i="2"/>
  <c r="K29" i="2"/>
  <c r="AB45" i="2"/>
  <c r="W43" i="2"/>
  <c r="BM45" i="2"/>
  <c r="P45" i="2"/>
  <c r="BH43" i="2"/>
  <c r="AC39" i="2"/>
  <c r="CL27" i="2"/>
  <c r="AU23" i="2"/>
  <c r="BW49" i="2"/>
  <c r="BS45" i="2"/>
  <c r="BZ39" i="2"/>
  <c r="AC37" i="2"/>
  <c r="J41" i="2"/>
  <c r="I41" i="2"/>
  <c r="H47" i="2"/>
  <c r="CJ13" i="2"/>
  <c r="AC29" i="2"/>
  <c r="CE41" i="2"/>
  <c r="CD41" i="2"/>
  <c r="BM41" i="2"/>
  <c r="BL41" i="2"/>
  <c r="CM38" i="2"/>
  <c r="BX47" i="2"/>
  <c r="BL47" i="2"/>
  <c r="AB47" i="2"/>
  <c r="Q33" i="2"/>
  <c r="K9" i="2"/>
  <c r="AO39" i="2"/>
  <c r="AI29" i="2"/>
  <c r="AU32" i="2"/>
  <c r="AC25" i="2"/>
  <c r="CM40" i="2"/>
  <c r="AQ39" i="2"/>
  <c r="CQ15" i="2"/>
  <c r="CM39" i="2"/>
  <c r="BM46" i="2"/>
  <c r="D6" i="28" l="1"/>
  <c r="F46" i="2"/>
  <c r="F21" i="2"/>
  <c r="AZ6" i="28"/>
  <c r="BG18" i="2"/>
  <c r="BD19" i="2"/>
  <c r="BH19" i="2" s="1"/>
  <c r="BC21" i="2"/>
  <c r="BD20" i="2"/>
  <c r="BH20" i="2" s="1"/>
  <c r="AT6" i="28"/>
  <c r="AW21" i="2"/>
  <c r="AX20" i="2"/>
  <c r="BB20" i="2" s="1"/>
  <c r="AX19" i="2"/>
  <c r="BB19" i="2" s="1"/>
  <c r="BA18" i="2"/>
  <c r="CQ41" i="2"/>
  <c r="BI57" i="24"/>
  <c r="BK57" i="24" s="1"/>
  <c r="BI11" i="24"/>
  <c r="BK11" i="24" s="1"/>
  <c r="BI39" i="24"/>
  <c r="BK39" i="24" s="1"/>
  <c r="BI66" i="24"/>
  <c r="BK66" i="24" s="1"/>
  <c r="BI41" i="24"/>
  <c r="BK41" i="24" s="1"/>
  <c r="BI19" i="24"/>
  <c r="BK19" i="24" s="1"/>
  <c r="BI26" i="24"/>
  <c r="BK26" i="24" s="1"/>
  <c r="BI10" i="24"/>
  <c r="BK10" i="24" s="1"/>
  <c r="BI25" i="24"/>
  <c r="BK25" i="24" s="1"/>
  <c r="BI53" i="24"/>
  <c r="BK53" i="24" s="1"/>
  <c r="BI14" i="24"/>
  <c r="BK14" i="24" s="1"/>
  <c r="BI43" i="24"/>
  <c r="BK43" i="24" s="1"/>
  <c r="BI32" i="24"/>
  <c r="BK32" i="24" s="1"/>
  <c r="BI46" i="24"/>
  <c r="BK46" i="24" s="1"/>
  <c r="BI13" i="24"/>
  <c r="BK13" i="24" s="1"/>
  <c r="BI34" i="24"/>
  <c r="BK34" i="24" s="1"/>
  <c r="BI58" i="24"/>
  <c r="BK58" i="24" s="1"/>
  <c r="BI16" i="24"/>
  <c r="BK16" i="24" s="1"/>
  <c r="BI51" i="24"/>
  <c r="BK51" i="24" s="1"/>
  <c r="BI15" i="24"/>
  <c r="BK15" i="24" s="1"/>
  <c r="BI38" i="24"/>
  <c r="BK38" i="24" s="1"/>
  <c r="BI60" i="24"/>
  <c r="BK60" i="24" s="1"/>
  <c r="BI17" i="24"/>
  <c r="BK17" i="24" s="1"/>
  <c r="BI56" i="24"/>
  <c r="BK56" i="24" s="1"/>
  <c r="BJ6" i="24"/>
  <c r="BJ12" i="24" s="1"/>
  <c r="BI49" i="24"/>
  <c r="BK49" i="24" s="1"/>
  <c r="BI21" i="24"/>
  <c r="BK21" i="24" s="1"/>
  <c r="BI42" i="24"/>
  <c r="BK42" i="24" s="1"/>
  <c r="BI61" i="24"/>
  <c r="BK61" i="24" s="1"/>
  <c r="BI48" i="24"/>
  <c r="BK48" i="24" s="1"/>
  <c r="BI18" i="24"/>
  <c r="BK18" i="24" s="1"/>
  <c r="BI47" i="24"/>
  <c r="BK47" i="24" s="1"/>
  <c r="BI65" i="24"/>
  <c r="BK65" i="24" s="1"/>
  <c r="BI22" i="24"/>
  <c r="BK22" i="24" s="1"/>
  <c r="BI9" i="24"/>
  <c r="BK9" i="24" s="1"/>
  <c r="BI59" i="24"/>
  <c r="BK59" i="24" s="1"/>
  <c r="BI27" i="24"/>
  <c r="BK27" i="24" s="1"/>
  <c r="BI52" i="24"/>
  <c r="BK52" i="24" s="1"/>
  <c r="BI54" i="24"/>
  <c r="BK54" i="24" s="1"/>
  <c r="BI30" i="24"/>
  <c r="BK30" i="24" s="1"/>
  <c r="BI23" i="24"/>
  <c r="BK23" i="24" s="1"/>
  <c r="BI50" i="24"/>
  <c r="BK50" i="24" s="1"/>
  <c r="BI31" i="24"/>
  <c r="BK31" i="24" s="1"/>
  <c r="BI35" i="24"/>
  <c r="BK35" i="24" s="1"/>
  <c r="BI62" i="24"/>
  <c r="BK62" i="24" s="1"/>
  <c r="BI29" i="24"/>
  <c r="BK29" i="24" s="1"/>
  <c r="BI55" i="24"/>
  <c r="BK55" i="24" s="1"/>
  <c r="BH12" i="24"/>
  <c r="BI12" i="24" s="1"/>
  <c r="BK12" i="24" s="1"/>
  <c r="BI24" i="24"/>
  <c r="BK24" i="24" s="1"/>
  <c r="BI40" i="24"/>
  <c r="BK40" i="24" s="1"/>
  <c r="BI8" i="24"/>
  <c r="BK8" i="24" s="1"/>
  <c r="BI45" i="24"/>
  <c r="BK45" i="24" s="1"/>
  <c r="BI28" i="24"/>
  <c r="BK28" i="24" s="1"/>
  <c r="BI44" i="24"/>
  <c r="BK44" i="24" s="1"/>
  <c r="BI7" i="24"/>
  <c r="BK7" i="24" s="1"/>
  <c r="BI20" i="24"/>
  <c r="BK20" i="24" s="1"/>
  <c r="BH37" i="24"/>
  <c r="BI63" i="24"/>
  <c r="BK63" i="24" s="1"/>
  <c r="BI33" i="24"/>
  <c r="BK33" i="24" s="1"/>
  <c r="BI36" i="24"/>
  <c r="BK36" i="24" s="1"/>
  <c r="CF6" i="24"/>
  <c r="CO39" i="2"/>
  <c r="CN41" i="2"/>
  <c r="CO41" i="2" s="1"/>
  <c r="AE21" i="2"/>
  <c r="AI21" i="2" s="1"/>
  <c r="AH21" i="2"/>
  <c r="BZ64" i="24"/>
  <c r="CA37" i="24"/>
  <c r="CC37" i="24" s="1"/>
  <c r="CB37" i="24"/>
  <c r="P6" i="28"/>
  <c r="V18" i="2"/>
  <c r="S19" i="2"/>
  <c r="W19" i="2" s="1"/>
  <c r="R21" i="2"/>
  <c r="S20" i="2"/>
  <c r="W20" i="2" s="1"/>
  <c r="CQ20" i="2"/>
  <c r="CP21" i="2"/>
  <c r="BJ37" i="29"/>
  <c r="BI37" i="29"/>
  <c r="BK37" i="29" s="1"/>
  <c r="BH64" i="29"/>
  <c r="CQ19" i="2"/>
  <c r="BT37" i="24"/>
  <c r="BU52" i="24"/>
  <c r="BW52" i="24" s="1"/>
  <c r="BU32" i="24"/>
  <c r="BW32" i="24" s="1"/>
  <c r="BU14" i="24"/>
  <c r="BW14" i="24" s="1"/>
  <c r="BU56" i="24"/>
  <c r="BW56" i="24" s="1"/>
  <c r="BU27" i="24"/>
  <c r="BW27" i="24" s="1"/>
  <c r="BU9" i="24"/>
  <c r="BW9" i="24" s="1"/>
  <c r="BU48" i="24"/>
  <c r="BW48" i="24" s="1"/>
  <c r="BU23" i="24"/>
  <c r="BW23" i="24" s="1"/>
  <c r="BU60" i="24"/>
  <c r="BW60" i="24" s="1"/>
  <c r="BU66" i="24"/>
  <c r="BW66" i="24" s="1"/>
  <c r="BU43" i="24"/>
  <c r="BW43" i="24" s="1"/>
  <c r="BU18" i="24"/>
  <c r="BW18" i="24" s="1"/>
  <c r="BU39" i="24"/>
  <c r="BW39" i="24" s="1"/>
  <c r="BU13" i="24"/>
  <c r="BW13" i="24" s="1"/>
  <c r="BU31" i="24"/>
  <c r="BW31" i="24" s="1"/>
  <c r="BU51" i="24"/>
  <c r="BW51" i="24" s="1"/>
  <c r="BU11" i="24"/>
  <c r="BW11" i="24" s="1"/>
  <c r="BU29" i="24"/>
  <c r="BW29" i="24" s="1"/>
  <c r="BU50" i="24"/>
  <c r="BW50" i="24" s="1"/>
  <c r="BU19" i="24"/>
  <c r="BW19" i="24" s="1"/>
  <c r="BU40" i="24"/>
  <c r="BW40" i="24" s="1"/>
  <c r="BU57" i="24"/>
  <c r="BW57" i="24" s="1"/>
  <c r="BU17" i="24"/>
  <c r="BW17" i="24" s="1"/>
  <c r="BU38" i="24"/>
  <c r="BW38" i="24" s="1"/>
  <c r="BU55" i="24"/>
  <c r="BW55" i="24" s="1"/>
  <c r="BU16" i="24"/>
  <c r="BW16" i="24" s="1"/>
  <c r="BU35" i="24"/>
  <c r="BW35" i="24" s="1"/>
  <c r="BU54" i="24"/>
  <c r="BW54" i="24" s="1"/>
  <c r="BV6" i="24"/>
  <c r="BV12" i="24" s="1"/>
  <c r="BU24" i="24"/>
  <c r="BW24" i="24" s="1"/>
  <c r="BU44" i="24"/>
  <c r="BW44" i="24" s="1"/>
  <c r="BU61" i="24"/>
  <c r="BW61" i="24" s="1"/>
  <c r="BU22" i="24"/>
  <c r="BW22" i="24" s="1"/>
  <c r="BU42" i="24"/>
  <c r="BW42" i="24" s="1"/>
  <c r="BU59" i="24"/>
  <c r="BW59" i="24" s="1"/>
  <c r="BU30" i="24"/>
  <c r="BW30" i="24" s="1"/>
  <c r="BU21" i="24"/>
  <c r="BW21" i="24" s="1"/>
  <c r="BU41" i="24"/>
  <c r="BW41" i="24" s="1"/>
  <c r="BU58" i="24"/>
  <c r="BW58" i="24" s="1"/>
  <c r="BU10" i="24"/>
  <c r="BW10" i="24" s="1"/>
  <c r="BU28" i="24"/>
  <c r="BW28" i="24" s="1"/>
  <c r="BU49" i="24"/>
  <c r="BW49" i="24" s="1"/>
  <c r="BU8" i="24"/>
  <c r="BW8" i="24" s="1"/>
  <c r="BU26" i="24"/>
  <c r="BW26" i="24" s="1"/>
  <c r="BU47" i="24"/>
  <c r="BW47" i="24" s="1"/>
  <c r="BU65" i="24"/>
  <c r="BW65" i="24" s="1"/>
  <c r="BU25" i="24"/>
  <c r="BW25" i="24" s="1"/>
  <c r="BU46" i="24"/>
  <c r="BW46" i="24" s="1"/>
  <c r="BU62" i="24"/>
  <c r="BW62" i="24" s="1"/>
  <c r="BU15" i="24"/>
  <c r="BW15" i="24" s="1"/>
  <c r="BU34" i="24"/>
  <c r="BW34" i="24" s="1"/>
  <c r="BU53" i="24"/>
  <c r="BW53" i="24" s="1"/>
  <c r="BU45" i="24"/>
  <c r="BW45" i="24" s="1"/>
  <c r="BT12" i="24"/>
  <c r="BU12" i="24" s="1"/>
  <c r="BW12" i="24" s="1"/>
  <c r="BU7" i="24"/>
  <c r="BW7" i="24" s="1"/>
  <c r="BU63" i="24"/>
  <c r="BW63" i="24" s="1"/>
  <c r="BU20" i="24"/>
  <c r="BW20" i="24" s="1"/>
  <c r="BU33" i="24"/>
  <c r="BW33" i="24" s="1"/>
  <c r="BU36" i="24"/>
  <c r="BW36" i="24" s="1"/>
  <c r="J6" i="24"/>
  <c r="K65" i="28"/>
  <c r="O65" i="28" s="1"/>
  <c r="K62" i="28"/>
  <c r="O62" i="28" s="1"/>
  <c r="K59" i="28"/>
  <c r="O59" i="28" s="1"/>
  <c r="K56" i="28"/>
  <c r="O56" i="28" s="1"/>
  <c r="K61" i="28"/>
  <c r="O61" i="28" s="1"/>
  <c r="K66" i="28"/>
  <c r="O66" i="28" s="1"/>
  <c r="K58" i="28"/>
  <c r="O58" i="28" s="1"/>
  <c r="K55" i="28"/>
  <c r="O55" i="28" s="1"/>
  <c r="K54" i="28"/>
  <c r="O54" i="28" s="1"/>
  <c r="K52" i="28"/>
  <c r="O52" i="28" s="1"/>
  <c r="K50" i="28"/>
  <c r="O50" i="28" s="1"/>
  <c r="K39" i="28"/>
  <c r="O39" i="28" s="1"/>
  <c r="K28" i="28"/>
  <c r="O28" i="28" s="1"/>
  <c r="K27" i="28"/>
  <c r="O27" i="28" s="1"/>
  <c r="K19" i="28"/>
  <c r="O19" i="28" s="1"/>
  <c r="K16" i="28"/>
  <c r="O16" i="28" s="1"/>
  <c r="J12" i="28"/>
  <c r="K12" i="28" s="1"/>
  <c r="O12" i="28" s="1"/>
  <c r="K51" i="28"/>
  <c r="O51" i="28" s="1"/>
  <c r="K49" i="28"/>
  <c r="O49" i="28" s="1"/>
  <c r="K44" i="28"/>
  <c r="O44" i="28" s="1"/>
  <c r="K43" i="28"/>
  <c r="O43" i="28" s="1"/>
  <c r="K42" i="28"/>
  <c r="O42" i="28" s="1"/>
  <c r="K38" i="28"/>
  <c r="O38" i="28" s="1"/>
  <c r="K35" i="28"/>
  <c r="O35" i="28" s="1"/>
  <c r="K31" i="28"/>
  <c r="O31" i="28" s="1"/>
  <c r="K25" i="28"/>
  <c r="O25" i="28" s="1"/>
  <c r="K20" i="28"/>
  <c r="O20" i="28" s="1"/>
  <c r="K18" i="28"/>
  <c r="O18" i="28" s="1"/>
  <c r="K60" i="28"/>
  <c r="O60" i="28" s="1"/>
  <c r="K53" i="28"/>
  <c r="O53" i="28" s="1"/>
  <c r="K48" i="28"/>
  <c r="O48" i="28" s="1"/>
  <c r="K41" i="28"/>
  <c r="O41" i="28" s="1"/>
  <c r="K40" i="28"/>
  <c r="O40" i="28" s="1"/>
  <c r="K32" i="28"/>
  <c r="O32" i="28" s="1"/>
  <c r="K23" i="28"/>
  <c r="O23" i="28" s="1"/>
  <c r="K17" i="28"/>
  <c r="O17" i="28" s="1"/>
  <c r="K47" i="28"/>
  <c r="O47" i="28" s="1"/>
  <c r="K34" i="28"/>
  <c r="O34" i="28" s="1"/>
  <c r="K13" i="28"/>
  <c r="O13" i="28" s="1"/>
  <c r="K11" i="28"/>
  <c r="O11" i="28" s="1"/>
  <c r="K10" i="28"/>
  <c r="O10" i="28" s="1"/>
  <c r="K7" i="28"/>
  <c r="O7" i="28" s="1"/>
  <c r="K29" i="28"/>
  <c r="O29" i="28" s="1"/>
  <c r="K26" i="28"/>
  <c r="O26" i="28" s="1"/>
  <c r="K22" i="28"/>
  <c r="O22" i="28" s="1"/>
  <c r="K21" i="28"/>
  <c r="O21" i="28" s="1"/>
  <c r="K57" i="28"/>
  <c r="O57" i="28" s="1"/>
  <c r="K46" i="28"/>
  <c r="O46" i="28" s="1"/>
  <c r="K24" i="28"/>
  <c r="O24" i="28" s="1"/>
  <c r="K15" i="28"/>
  <c r="O15" i="28" s="1"/>
  <c r="K14" i="28"/>
  <c r="O14" i="28" s="1"/>
  <c r="K9" i="28"/>
  <c r="O9" i="28" s="1"/>
  <c r="K8" i="28"/>
  <c r="O8" i="28" s="1"/>
  <c r="K45" i="28"/>
  <c r="O45" i="28" s="1"/>
  <c r="K30" i="28"/>
  <c r="O30" i="28" s="1"/>
  <c r="K33" i="28"/>
  <c r="O33" i="28" s="1"/>
  <c r="K63" i="28"/>
  <c r="O63" i="28" s="1"/>
  <c r="J37" i="28"/>
  <c r="K36" i="28"/>
  <c r="O36" i="28" s="1"/>
  <c r="N6" i="28"/>
  <c r="N12" i="28" s="1"/>
  <c r="CI49" i="2"/>
  <c r="CP46" i="2"/>
  <c r="CQ48" i="2" s="1"/>
  <c r="BO64" i="29"/>
  <c r="BQ64" i="29" s="1"/>
  <c r="BN67" i="29"/>
  <c r="BP64" i="29"/>
  <c r="BT64" i="29"/>
  <c r="BV37" i="29"/>
  <c r="BU37" i="29"/>
  <c r="BW37" i="29" s="1"/>
  <c r="M21" i="2"/>
  <c r="Q21" i="2" s="1"/>
  <c r="P21" i="2"/>
  <c r="CJ48" i="2"/>
  <c r="CN14" i="2"/>
  <c r="BN64" i="24"/>
  <c r="BO37" i="24"/>
  <c r="BQ37" i="24" s="1"/>
  <c r="BP37" i="24"/>
  <c r="CR40" i="2"/>
  <c r="CS40" i="2" s="1"/>
  <c r="CQ40" i="2"/>
  <c r="CH6" i="29"/>
  <c r="CH12" i="29" s="1"/>
  <c r="CG11" i="29"/>
  <c r="CI11" i="29" s="1"/>
  <c r="CG9" i="29"/>
  <c r="CI9" i="29" s="1"/>
  <c r="CG16" i="29"/>
  <c r="CI16" i="29" s="1"/>
  <c r="CG60" i="29"/>
  <c r="CI60" i="29" s="1"/>
  <c r="CG13" i="29"/>
  <c r="CI13" i="29" s="1"/>
  <c r="CG58" i="29"/>
  <c r="CI58" i="29" s="1"/>
  <c r="CG32" i="29"/>
  <c r="CI32" i="29" s="1"/>
  <c r="CG41" i="29"/>
  <c r="CI41" i="29" s="1"/>
  <c r="CG18" i="29"/>
  <c r="CI18" i="29" s="1"/>
  <c r="CG27" i="29"/>
  <c r="CI27" i="29" s="1"/>
  <c r="CG44" i="29"/>
  <c r="CI44" i="29" s="1"/>
  <c r="CG56" i="29"/>
  <c r="CI56" i="29" s="1"/>
  <c r="CG47" i="29"/>
  <c r="CI47" i="29" s="1"/>
  <c r="CG19" i="29"/>
  <c r="CI19" i="29" s="1"/>
  <c r="CG14" i="29"/>
  <c r="CI14" i="29" s="1"/>
  <c r="CG43" i="29"/>
  <c r="CI43" i="29" s="1"/>
  <c r="CG31" i="29"/>
  <c r="CI31" i="29" s="1"/>
  <c r="CG35" i="29"/>
  <c r="CI35" i="29" s="1"/>
  <c r="CG34" i="29"/>
  <c r="CI34" i="29" s="1"/>
  <c r="CG8" i="29"/>
  <c r="CI8" i="29" s="1"/>
  <c r="CG10" i="29"/>
  <c r="CI10" i="29" s="1"/>
  <c r="CG29" i="29"/>
  <c r="CI29" i="29" s="1"/>
  <c r="CG48" i="29"/>
  <c r="CI48" i="29" s="1"/>
  <c r="CG50" i="29"/>
  <c r="CI50" i="29" s="1"/>
  <c r="CG39" i="29"/>
  <c r="CI39" i="29" s="1"/>
  <c r="CG61" i="29"/>
  <c r="CI61" i="29" s="1"/>
  <c r="CG26" i="29"/>
  <c r="CI26" i="29" s="1"/>
  <c r="CG28" i="29"/>
  <c r="CI28" i="29" s="1"/>
  <c r="CG15" i="29"/>
  <c r="CI15" i="29" s="1"/>
  <c r="CG23" i="29"/>
  <c r="CI23" i="29" s="1"/>
  <c r="CG40" i="29"/>
  <c r="CI40" i="29" s="1"/>
  <c r="CG46" i="29"/>
  <c r="CI46" i="29" s="1"/>
  <c r="CG38" i="29"/>
  <c r="CI38" i="29" s="1"/>
  <c r="CG49" i="29"/>
  <c r="CI49" i="29" s="1"/>
  <c r="CG54" i="29"/>
  <c r="CI54" i="29" s="1"/>
  <c r="CG65" i="29"/>
  <c r="CI65" i="29" s="1"/>
  <c r="CG66" i="29"/>
  <c r="CI66" i="29" s="1"/>
  <c r="CG25" i="29"/>
  <c r="CI25" i="29" s="1"/>
  <c r="CG17" i="29"/>
  <c r="CI17" i="29" s="1"/>
  <c r="CG59" i="29"/>
  <c r="CI59" i="29" s="1"/>
  <c r="CG55" i="29"/>
  <c r="CI55" i="29" s="1"/>
  <c r="CG51" i="29"/>
  <c r="CI51" i="29" s="1"/>
  <c r="CG22" i="29"/>
  <c r="CI22" i="29" s="1"/>
  <c r="CG24" i="29"/>
  <c r="CI24" i="29" s="1"/>
  <c r="CG21" i="29"/>
  <c r="CI21" i="29" s="1"/>
  <c r="CG52" i="29"/>
  <c r="CI52" i="29" s="1"/>
  <c r="CG42" i="29"/>
  <c r="CI42" i="29" s="1"/>
  <c r="CG53" i="29"/>
  <c r="CI53" i="29" s="1"/>
  <c r="CG62" i="29"/>
  <c r="CI62" i="29" s="1"/>
  <c r="CG57" i="29"/>
  <c r="CI57" i="29" s="1"/>
  <c r="CG7" i="29"/>
  <c r="CI7" i="29" s="1"/>
  <c r="CG45" i="29"/>
  <c r="CI45" i="29" s="1"/>
  <c r="CF12" i="29"/>
  <c r="CG12" i="29" s="1"/>
  <c r="CI12" i="29" s="1"/>
  <c r="CG30" i="29"/>
  <c r="CI30" i="29" s="1"/>
  <c r="CG20" i="29"/>
  <c r="CI20" i="29" s="1"/>
  <c r="CG63" i="29"/>
  <c r="CI63" i="29" s="1"/>
  <c r="CF37" i="29"/>
  <c r="CG36" i="29"/>
  <c r="CI36" i="29" s="1"/>
  <c r="CG33" i="29"/>
  <c r="CI33" i="29" s="1"/>
  <c r="CL6" i="29"/>
  <c r="CQ47" i="2"/>
  <c r="AQ67" i="24"/>
  <c r="BZ67" i="29"/>
  <c r="CA64" i="29"/>
  <c r="CC64" i="29" s="1"/>
  <c r="CB64" i="29"/>
  <c r="CJ41" i="2"/>
  <c r="CK41" i="2"/>
  <c r="CL41" i="2" s="1"/>
  <c r="AB6" i="24"/>
  <c r="AC61" i="28"/>
  <c r="AG61" i="28" s="1"/>
  <c r="AC66" i="28"/>
  <c r="AG66" i="28" s="1"/>
  <c r="AC58" i="28"/>
  <c r="AG58" i="28" s="1"/>
  <c r="AC65" i="28"/>
  <c r="AG65" i="28" s="1"/>
  <c r="AC57" i="28"/>
  <c r="AG57" i="28" s="1"/>
  <c r="AC55" i="28"/>
  <c r="AG55" i="28" s="1"/>
  <c r="AC60" i="28"/>
  <c r="AG60" i="28" s="1"/>
  <c r="AC51" i="28"/>
  <c r="AG51" i="28" s="1"/>
  <c r="AC49" i="28"/>
  <c r="AG49" i="28" s="1"/>
  <c r="AC44" i="28"/>
  <c r="AG44" i="28" s="1"/>
  <c r="AC43" i="28"/>
  <c r="AG43" i="28" s="1"/>
  <c r="AC42" i="28"/>
  <c r="AG42" i="28" s="1"/>
  <c r="AC34" i="28"/>
  <c r="AG34" i="28" s="1"/>
  <c r="AC31" i="28"/>
  <c r="AG31" i="28" s="1"/>
  <c r="AC25" i="28"/>
  <c r="AG25" i="28" s="1"/>
  <c r="AC18" i="28"/>
  <c r="AG18" i="28" s="1"/>
  <c r="AC15" i="28"/>
  <c r="AG15" i="28" s="1"/>
  <c r="AC62" i="28"/>
  <c r="AG62" i="28" s="1"/>
  <c r="AC54" i="28"/>
  <c r="AG54" i="28" s="1"/>
  <c r="AC48" i="28"/>
  <c r="AG48" i="28" s="1"/>
  <c r="AC41" i="28"/>
  <c r="AG41" i="28" s="1"/>
  <c r="AC40" i="28"/>
  <c r="AG40" i="28" s="1"/>
  <c r="AC32" i="28"/>
  <c r="AG32" i="28" s="1"/>
  <c r="AC26" i="28"/>
  <c r="AG26" i="28" s="1"/>
  <c r="AC23" i="28"/>
  <c r="AG23" i="28" s="1"/>
  <c r="AC17" i="28"/>
  <c r="AG17" i="28" s="1"/>
  <c r="AC59" i="28"/>
  <c r="AG59" i="28" s="1"/>
  <c r="AC53" i="28"/>
  <c r="AG53" i="28" s="1"/>
  <c r="AC52" i="28"/>
  <c r="AG52" i="28" s="1"/>
  <c r="AC47" i="28"/>
  <c r="AG47" i="28" s="1"/>
  <c r="AC46" i="28"/>
  <c r="AG46" i="28" s="1"/>
  <c r="AC38" i="28"/>
  <c r="AG38" i="28" s="1"/>
  <c r="AC29" i="28"/>
  <c r="AG29" i="28" s="1"/>
  <c r="AC24" i="28"/>
  <c r="AG24" i="28" s="1"/>
  <c r="AC22" i="28"/>
  <c r="AG22" i="28" s="1"/>
  <c r="AC21" i="28"/>
  <c r="AG21" i="28" s="1"/>
  <c r="AC14" i="28"/>
  <c r="AG14" i="28" s="1"/>
  <c r="AC7" i="28"/>
  <c r="AG7" i="28" s="1"/>
  <c r="AC39" i="28"/>
  <c r="AG39" i="28" s="1"/>
  <c r="AC28" i="28"/>
  <c r="AG28" i="28" s="1"/>
  <c r="AC27" i="28"/>
  <c r="AG27" i="28" s="1"/>
  <c r="AC13" i="28"/>
  <c r="AG13" i="28" s="1"/>
  <c r="AC11" i="28"/>
  <c r="AG11" i="28" s="1"/>
  <c r="AC10" i="28"/>
  <c r="AG10" i="28" s="1"/>
  <c r="AC8" i="28"/>
  <c r="AG8" i="28" s="1"/>
  <c r="AC50" i="28"/>
  <c r="AG50" i="28" s="1"/>
  <c r="AC35" i="28"/>
  <c r="AG35" i="28" s="1"/>
  <c r="AC16" i="28"/>
  <c r="AG16" i="28" s="1"/>
  <c r="AC9" i="28"/>
  <c r="AG9" i="28" s="1"/>
  <c r="AC56" i="28"/>
  <c r="AG56" i="28" s="1"/>
  <c r="AC19" i="28"/>
  <c r="AG19" i="28" s="1"/>
  <c r="AB12" i="28"/>
  <c r="AC12" i="28" s="1"/>
  <c r="AG12" i="28" s="1"/>
  <c r="AC30" i="28"/>
  <c r="AG30" i="28" s="1"/>
  <c r="AC45" i="28"/>
  <c r="AG45" i="28" s="1"/>
  <c r="AC20" i="28"/>
  <c r="AG20" i="28" s="1"/>
  <c r="AC63" i="28"/>
  <c r="AG63" i="28" s="1"/>
  <c r="AC33" i="28"/>
  <c r="AG33" i="28" s="1"/>
  <c r="AB37" i="28"/>
  <c r="AC36" i="28"/>
  <c r="AG36" i="28" s="1"/>
  <c r="AF6" i="28"/>
  <c r="AF12" i="28" s="1"/>
  <c r="CT39" i="2"/>
  <c r="CT38" i="2"/>
  <c r="CT33" i="2"/>
  <c r="CS36" i="2"/>
  <c r="CQ37" i="2"/>
  <c r="CS37" i="2" s="1"/>
  <c r="CR37" i="2"/>
  <c r="CS27" i="2"/>
  <c r="CT40" i="2"/>
  <c r="CS35" i="2"/>
  <c r="CQ29" i="2"/>
  <c r="CS29" i="2" s="1"/>
  <c r="CR29" i="2"/>
  <c r="CS32" i="2"/>
  <c r="CS31" i="2"/>
  <c r="CQ25" i="2"/>
  <c r="CS25" i="2" s="1"/>
  <c r="CR25" i="2"/>
  <c r="CS24" i="2"/>
  <c r="CS28" i="2"/>
  <c r="CS23" i="2"/>
  <c r="CQ33" i="2"/>
  <c r="CS33" i="2" s="1"/>
  <c r="CR33" i="2"/>
  <c r="CG6" i="2"/>
  <c r="BA6" i="2"/>
  <c r="AX8" i="2"/>
  <c r="BZ48" i="2"/>
  <c r="CT14" i="2"/>
  <c r="P17" i="4"/>
  <c r="CG10" i="2"/>
  <c r="K15" i="2"/>
  <c r="V13" i="2"/>
  <c r="S13" i="2"/>
  <c r="AE17" i="2"/>
  <c r="AH17" i="2"/>
  <c r="AE13" i="2"/>
  <c r="AH13" i="2"/>
  <c r="AW13" i="2"/>
  <c r="Q15" i="2"/>
  <c r="M16" i="2"/>
  <c r="P16" i="2"/>
  <c r="BB8" i="2"/>
  <c r="AQ15" i="2"/>
  <c r="CO15" i="2"/>
  <c r="W8" i="2"/>
  <c r="V9" i="2"/>
  <c r="S9" i="2"/>
  <c r="V7" i="2"/>
  <c r="S7" i="2"/>
  <c r="AX17" i="2"/>
  <c r="BA17" i="2"/>
  <c r="AT6" i="2"/>
  <c r="AQ8" i="2"/>
  <c r="AV6" i="2"/>
  <c r="Q8" i="2"/>
  <c r="M9" i="2"/>
  <c r="P9" i="2"/>
  <c r="AI8" i="2"/>
  <c r="AE9" i="2"/>
  <c r="AH9" i="2"/>
  <c r="AJ46" i="2"/>
  <c r="AK16" i="2"/>
  <c r="BD12" i="2"/>
  <c r="BG10" i="2"/>
  <c r="AI12" i="2"/>
  <c r="AE11" i="2"/>
  <c r="AH11" i="2"/>
  <c r="V11" i="2"/>
  <c r="S11" i="2"/>
  <c r="BB12" i="2"/>
  <c r="M17" i="2"/>
  <c r="P17" i="2"/>
  <c r="AW46" i="2"/>
  <c r="P16" i="4"/>
  <c r="F17" i="2"/>
  <c r="AP16" i="2"/>
  <c r="G16" i="2"/>
  <c r="J16" i="2"/>
  <c r="R46" i="2"/>
  <c r="AE16" i="2"/>
  <c r="CK14" i="2"/>
  <c r="CH15" i="2"/>
  <c r="CM14" i="2"/>
  <c r="AX16" i="2"/>
  <c r="CG16" i="2"/>
  <c r="CG20" i="2" s="1"/>
  <c r="CG48" i="2" s="1"/>
  <c r="L46" i="2"/>
  <c r="M7" i="2"/>
  <c r="P7" i="2"/>
  <c r="AD46" i="2"/>
  <c r="AE7" i="2"/>
  <c r="AH7" i="2"/>
  <c r="AJ17" i="2"/>
  <c r="BC48" i="2"/>
  <c r="AT14" i="2"/>
  <c r="AV41" i="2"/>
  <c r="AT41" i="2"/>
  <c r="BY13" i="2"/>
  <c r="P13" i="2"/>
  <c r="Q11" i="2"/>
  <c r="AO11" i="2"/>
  <c r="CF11" i="2"/>
  <c r="BN11" i="2"/>
  <c r="AN13" i="2"/>
  <c r="BZ11" i="2"/>
  <c r="BB11" i="2"/>
  <c r="CE13" i="2"/>
  <c r="BM13" i="2"/>
  <c r="BS13" i="2"/>
  <c r="CL25" i="2"/>
  <c r="BN48" i="2"/>
  <c r="AQ44" i="2"/>
  <c r="AU39" i="2"/>
  <c r="CJ21" i="2"/>
  <c r="BX49" i="2"/>
  <c r="BZ45" i="2"/>
  <c r="BL49" i="2"/>
  <c r="AO45" i="2"/>
  <c r="W45" i="2"/>
  <c r="CM45" i="2"/>
  <c r="AU40" i="2"/>
  <c r="K45" i="2"/>
  <c r="CF41" i="2"/>
  <c r="BT45" i="2"/>
  <c r="AC45" i="2"/>
  <c r="CL29" i="2"/>
  <c r="AC41" i="2"/>
  <c r="AU29" i="2"/>
  <c r="CL33" i="2"/>
  <c r="AU37" i="2"/>
  <c r="CF48" i="2"/>
  <c r="AQ41" i="2"/>
  <c r="AI45" i="2"/>
  <c r="CT45" i="2"/>
  <c r="BN41" i="2"/>
  <c r="H51" i="2"/>
  <c r="K41" i="2"/>
  <c r="Q45" i="2"/>
  <c r="BN45" i="2"/>
  <c r="AU33" i="2"/>
  <c r="CF45" i="2"/>
  <c r="BH41" i="2"/>
  <c r="BZ41" i="2"/>
  <c r="BB45" i="2"/>
  <c r="BH45" i="2"/>
  <c r="AB49" i="2"/>
  <c r="AC47" i="2"/>
  <c r="N52" i="2"/>
  <c r="T52" i="2" s="1"/>
  <c r="O49" i="2"/>
  <c r="Q41" i="2"/>
  <c r="AC48" i="2"/>
  <c r="CD49" i="2"/>
  <c r="AI41" i="2"/>
  <c r="BS37" i="2"/>
  <c r="BQ41" i="2"/>
  <c r="CI37" i="2"/>
  <c r="W41" i="2"/>
  <c r="AU25" i="2"/>
  <c r="AO41" i="2"/>
  <c r="BB41" i="2"/>
  <c r="CK48" i="2" l="1"/>
  <c r="AC37" i="28"/>
  <c r="AG37" i="28" s="1"/>
  <c r="AB64" i="28"/>
  <c r="AF37" i="28"/>
  <c r="CM18" i="29"/>
  <c r="CO18" i="29" s="1"/>
  <c r="CM24" i="29"/>
  <c r="CO24" i="29" s="1"/>
  <c r="CM39" i="29"/>
  <c r="CO39" i="29" s="1"/>
  <c r="CM47" i="29"/>
  <c r="CO47" i="29" s="1"/>
  <c r="CM59" i="29"/>
  <c r="CO59" i="29" s="1"/>
  <c r="CM53" i="29"/>
  <c r="CO53" i="29" s="1"/>
  <c r="CM52" i="29"/>
  <c r="CO52" i="29" s="1"/>
  <c r="CM19" i="29"/>
  <c r="CO19" i="29" s="1"/>
  <c r="CM62" i="29"/>
  <c r="CO62" i="29" s="1"/>
  <c r="CM35" i="29"/>
  <c r="CO35" i="29" s="1"/>
  <c r="CM11" i="29"/>
  <c r="CO11" i="29" s="1"/>
  <c r="CM56" i="29"/>
  <c r="CO56" i="29" s="1"/>
  <c r="CM15" i="29"/>
  <c r="CO15" i="29" s="1"/>
  <c r="CM22" i="29"/>
  <c r="CO22" i="29" s="1"/>
  <c r="CM66" i="29"/>
  <c r="CO66" i="29" s="1"/>
  <c r="CM38" i="29"/>
  <c r="CO38" i="29" s="1"/>
  <c r="CM29" i="29"/>
  <c r="CO29" i="29" s="1"/>
  <c r="CM21" i="29"/>
  <c r="CO21" i="29" s="1"/>
  <c r="CM55" i="29"/>
  <c r="CO55" i="29" s="1"/>
  <c r="CM61" i="29"/>
  <c r="CO61" i="29" s="1"/>
  <c r="CM51" i="29"/>
  <c r="CO51" i="29" s="1"/>
  <c r="CM43" i="29"/>
  <c r="CO43" i="29" s="1"/>
  <c r="CM28" i="29"/>
  <c r="CO28" i="29" s="1"/>
  <c r="CM40" i="29"/>
  <c r="CO40" i="29" s="1"/>
  <c r="CM32" i="29"/>
  <c r="CO32" i="29" s="1"/>
  <c r="CM10" i="29"/>
  <c r="CO10" i="29" s="1"/>
  <c r="CM14" i="29"/>
  <c r="CO14" i="29" s="1"/>
  <c r="CM23" i="29"/>
  <c r="CO23" i="29" s="1"/>
  <c r="CM16" i="29"/>
  <c r="CO16" i="29" s="1"/>
  <c r="CM41" i="29"/>
  <c r="CO41" i="29" s="1"/>
  <c r="CM60" i="29"/>
  <c r="CO60" i="29" s="1"/>
  <c r="CM44" i="29"/>
  <c r="CO44" i="29" s="1"/>
  <c r="CM25" i="29"/>
  <c r="CO25" i="29" s="1"/>
  <c r="CM50" i="29"/>
  <c r="CO50" i="29" s="1"/>
  <c r="CM26" i="29"/>
  <c r="CO26" i="29" s="1"/>
  <c r="CM57" i="29"/>
  <c r="CO57" i="29" s="1"/>
  <c r="CM58" i="29"/>
  <c r="CO58" i="29" s="1"/>
  <c r="CM17" i="29"/>
  <c r="CO17" i="29" s="1"/>
  <c r="CM31" i="29"/>
  <c r="CO31" i="29" s="1"/>
  <c r="CM8" i="29"/>
  <c r="CO8" i="29" s="1"/>
  <c r="CM54" i="29"/>
  <c r="CO54" i="29" s="1"/>
  <c r="CM9" i="29"/>
  <c r="CO9" i="29" s="1"/>
  <c r="CM49" i="29"/>
  <c r="CO49" i="29" s="1"/>
  <c r="CM48" i="29"/>
  <c r="CO48" i="29" s="1"/>
  <c r="CM46" i="29"/>
  <c r="CO46" i="29" s="1"/>
  <c r="CM65" i="29"/>
  <c r="CO65" i="29" s="1"/>
  <c r="CM34" i="29"/>
  <c r="CO34" i="29" s="1"/>
  <c r="CN6" i="29"/>
  <c r="CN12" i="29" s="1"/>
  <c r="CM42" i="29"/>
  <c r="CO42" i="29" s="1"/>
  <c r="CM27" i="29"/>
  <c r="CO27" i="29" s="1"/>
  <c r="CM13" i="29"/>
  <c r="CO13" i="29" s="1"/>
  <c r="CL12" i="29"/>
  <c r="CM12" i="29" s="1"/>
  <c r="CO12" i="29" s="1"/>
  <c r="CM7" i="29"/>
  <c r="CO7" i="29" s="1"/>
  <c r="CM45" i="29"/>
  <c r="CO45" i="29" s="1"/>
  <c r="CM33" i="29"/>
  <c r="CO33" i="29" s="1"/>
  <c r="CM30" i="29"/>
  <c r="CO30" i="29" s="1"/>
  <c r="CM20" i="29"/>
  <c r="CO20" i="29" s="1"/>
  <c r="CM63" i="29"/>
  <c r="CO63" i="29" s="1"/>
  <c r="CM36" i="29"/>
  <c r="CO36" i="29" s="1"/>
  <c r="CL37" i="29"/>
  <c r="CR14" i="2"/>
  <c r="BO67" i="29"/>
  <c r="BQ67" i="29" s="1"/>
  <c r="BP67" i="29"/>
  <c r="CJ49" i="2"/>
  <c r="BZ67" i="24"/>
  <c r="CA64" i="24"/>
  <c r="CC64" i="24" s="1"/>
  <c r="CB64" i="24"/>
  <c r="CR41" i="2"/>
  <c r="CS41" i="2" s="1"/>
  <c r="BD21" i="2"/>
  <c r="BH21" i="2" s="1"/>
  <c r="BG21" i="2"/>
  <c r="AP17" i="2"/>
  <c r="CN16" i="2"/>
  <c r="CN20" i="2" s="1"/>
  <c r="AP20" i="2"/>
  <c r="AP48" i="2" s="1"/>
  <c r="CM6" i="2"/>
  <c r="CG18" i="2"/>
  <c r="BN67" i="24"/>
  <c r="BO64" i="24"/>
  <c r="BQ64" i="24" s="1"/>
  <c r="BP64" i="24"/>
  <c r="K65" i="24"/>
  <c r="O65" i="24" s="1"/>
  <c r="K51" i="24"/>
  <c r="O51" i="24" s="1"/>
  <c r="K43" i="24"/>
  <c r="O43" i="24" s="1"/>
  <c r="K13" i="24"/>
  <c r="O13" i="24" s="1"/>
  <c r="K46" i="24"/>
  <c r="O46" i="24" s="1"/>
  <c r="K57" i="24"/>
  <c r="O57" i="24" s="1"/>
  <c r="K62" i="24"/>
  <c r="O62" i="24" s="1"/>
  <c r="K25" i="24"/>
  <c r="O25" i="24" s="1"/>
  <c r="K23" i="24"/>
  <c r="O23" i="24" s="1"/>
  <c r="K35" i="24"/>
  <c r="O35" i="24" s="1"/>
  <c r="K18" i="24"/>
  <c r="O18" i="24" s="1"/>
  <c r="K17" i="24"/>
  <c r="O17" i="24" s="1"/>
  <c r="K40" i="24"/>
  <c r="O40" i="24" s="1"/>
  <c r="K61" i="24"/>
  <c r="O61" i="24" s="1"/>
  <c r="K30" i="24"/>
  <c r="O30" i="24" s="1"/>
  <c r="K15" i="24"/>
  <c r="O15" i="24" s="1"/>
  <c r="K39" i="24"/>
  <c r="O39" i="24" s="1"/>
  <c r="K59" i="24"/>
  <c r="O59" i="24" s="1"/>
  <c r="K14" i="24"/>
  <c r="O14" i="24" s="1"/>
  <c r="K44" i="24"/>
  <c r="O44" i="24" s="1"/>
  <c r="K28" i="24"/>
  <c r="O28" i="24" s="1"/>
  <c r="K31" i="24"/>
  <c r="O31" i="24" s="1"/>
  <c r="K55" i="24"/>
  <c r="O55" i="24" s="1"/>
  <c r="K29" i="24"/>
  <c r="O29" i="24" s="1"/>
  <c r="K66" i="24"/>
  <c r="O66" i="24" s="1"/>
  <c r="K26" i="24"/>
  <c r="O26" i="24" s="1"/>
  <c r="K58" i="24"/>
  <c r="O58" i="24" s="1"/>
  <c r="K34" i="24"/>
  <c r="O34" i="24" s="1"/>
  <c r="K10" i="24"/>
  <c r="O10" i="24" s="1"/>
  <c r="K41" i="24"/>
  <c r="O41" i="24" s="1"/>
  <c r="K38" i="24"/>
  <c r="O38" i="24" s="1"/>
  <c r="K11" i="24"/>
  <c r="O11" i="24" s="1"/>
  <c r="K42" i="24"/>
  <c r="O42" i="24" s="1"/>
  <c r="K21" i="24"/>
  <c r="O21" i="24" s="1"/>
  <c r="K49" i="24"/>
  <c r="O49" i="24" s="1"/>
  <c r="K9" i="24"/>
  <c r="O9" i="24" s="1"/>
  <c r="K47" i="24"/>
  <c r="O47" i="24" s="1"/>
  <c r="K22" i="24"/>
  <c r="O22" i="24" s="1"/>
  <c r="K50" i="24"/>
  <c r="O50" i="24" s="1"/>
  <c r="K63" i="24"/>
  <c r="O63" i="24" s="1"/>
  <c r="K27" i="24"/>
  <c r="O27" i="24" s="1"/>
  <c r="K54" i="24"/>
  <c r="O54" i="24" s="1"/>
  <c r="K19" i="24"/>
  <c r="O19" i="24" s="1"/>
  <c r="K53" i="24"/>
  <c r="O53" i="24" s="1"/>
  <c r="K7" i="24"/>
  <c r="O7" i="24" s="1"/>
  <c r="K8" i="24"/>
  <c r="O8" i="24" s="1"/>
  <c r="K24" i="24"/>
  <c r="O24" i="24" s="1"/>
  <c r="K56" i="24"/>
  <c r="O56" i="24" s="1"/>
  <c r="K48" i="24"/>
  <c r="O48" i="24" s="1"/>
  <c r="K16" i="24"/>
  <c r="O16" i="24" s="1"/>
  <c r="K52" i="24"/>
  <c r="O52" i="24" s="1"/>
  <c r="J12" i="24"/>
  <c r="K12" i="24" s="1"/>
  <c r="O12" i="24" s="1"/>
  <c r="K60" i="24"/>
  <c r="O60" i="24" s="1"/>
  <c r="K32" i="24"/>
  <c r="O32" i="24" s="1"/>
  <c r="K45" i="24"/>
  <c r="O45" i="24" s="1"/>
  <c r="K20" i="24"/>
  <c r="O20" i="24" s="1"/>
  <c r="K33" i="24"/>
  <c r="O33" i="24" s="1"/>
  <c r="J37" i="24"/>
  <c r="K36" i="24"/>
  <c r="O36" i="24" s="1"/>
  <c r="N6" i="24"/>
  <c r="N12" i="24" s="1"/>
  <c r="BT64" i="24"/>
  <c r="BU37" i="24"/>
  <c r="BW37" i="24" s="1"/>
  <c r="BV37" i="24"/>
  <c r="P6" i="24"/>
  <c r="Q57" i="28"/>
  <c r="U57" i="28" s="1"/>
  <c r="Q65" i="28"/>
  <c r="U65" i="28" s="1"/>
  <c r="Q62" i="28"/>
  <c r="U62" i="28" s="1"/>
  <c r="Q59" i="28"/>
  <c r="U59" i="28" s="1"/>
  <c r="Q56" i="28"/>
  <c r="U56" i="28" s="1"/>
  <c r="Q61" i="28"/>
  <c r="U61" i="28" s="1"/>
  <c r="Q55" i="28"/>
  <c r="U55" i="28" s="1"/>
  <c r="Q66" i="28"/>
  <c r="U66" i="28" s="1"/>
  <c r="Q60" i="28"/>
  <c r="U60" i="28" s="1"/>
  <c r="Q58" i="28"/>
  <c r="U58" i="28" s="1"/>
  <c r="Q47" i="28"/>
  <c r="U47" i="28" s="1"/>
  <c r="Q46" i="28"/>
  <c r="U46" i="28" s="1"/>
  <c r="Q29" i="28"/>
  <c r="U29" i="28" s="1"/>
  <c r="Q24" i="28"/>
  <c r="U24" i="28" s="1"/>
  <c r="Q22" i="28"/>
  <c r="U22" i="28" s="1"/>
  <c r="Q21" i="28"/>
  <c r="U21" i="28" s="1"/>
  <c r="Q14" i="28"/>
  <c r="U14" i="28" s="1"/>
  <c r="Q13" i="28"/>
  <c r="U13" i="28" s="1"/>
  <c r="Q50" i="28"/>
  <c r="U50" i="28" s="1"/>
  <c r="Q39" i="28"/>
  <c r="U39" i="28" s="1"/>
  <c r="Q35" i="28"/>
  <c r="U35" i="28" s="1"/>
  <c r="Q28" i="28"/>
  <c r="U28" i="28" s="1"/>
  <c r="Q27" i="28"/>
  <c r="U27" i="28" s="1"/>
  <c r="Q19" i="28"/>
  <c r="U19" i="28" s="1"/>
  <c r="Q16" i="28"/>
  <c r="U16" i="28" s="1"/>
  <c r="Q54" i="28"/>
  <c r="U54" i="28" s="1"/>
  <c r="Q51" i="28"/>
  <c r="U51" i="28" s="1"/>
  <c r="Q49" i="28"/>
  <c r="U49" i="28" s="1"/>
  <c r="Q44" i="28"/>
  <c r="U44" i="28" s="1"/>
  <c r="Q43" i="28"/>
  <c r="U43" i="28" s="1"/>
  <c r="Q42" i="28"/>
  <c r="U42" i="28" s="1"/>
  <c r="Q38" i="28"/>
  <c r="U38" i="28" s="1"/>
  <c r="Q31" i="28"/>
  <c r="U31" i="28" s="1"/>
  <c r="Q25" i="28"/>
  <c r="U25" i="28" s="1"/>
  <c r="Q18" i="28"/>
  <c r="U18" i="28" s="1"/>
  <c r="Q15" i="28"/>
  <c r="U15" i="28" s="1"/>
  <c r="Q11" i="28"/>
  <c r="U11" i="28" s="1"/>
  <c r="Q53" i="28"/>
  <c r="U53" i="28" s="1"/>
  <c r="Q41" i="28"/>
  <c r="U41" i="28" s="1"/>
  <c r="Q40" i="28"/>
  <c r="U40" i="28" s="1"/>
  <c r="Q7" i="28"/>
  <c r="U7" i="28" s="1"/>
  <c r="Q9" i="28"/>
  <c r="U9" i="28" s="1"/>
  <c r="Q52" i="28"/>
  <c r="U52" i="28" s="1"/>
  <c r="Q48" i="28"/>
  <c r="U48" i="28" s="1"/>
  <c r="Q10" i="28"/>
  <c r="U10" i="28" s="1"/>
  <c r="Q8" i="28"/>
  <c r="U8" i="28" s="1"/>
  <c r="Q34" i="28"/>
  <c r="U34" i="28" s="1"/>
  <c r="Q23" i="28"/>
  <c r="U23" i="28" s="1"/>
  <c r="Q17" i="28"/>
  <c r="U17" i="28" s="1"/>
  <c r="Q32" i="28"/>
  <c r="U32" i="28" s="1"/>
  <c r="Q26" i="28"/>
  <c r="U26" i="28" s="1"/>
  <c r="P12" i="28"/>
  <c r="Q12" i="28" s="1"/>
  <c r="U12" i="28" s="1"/>
  <c r="Q30" i="28"/>
  <c r="U30" i="28" s="1"/>
  <c r="Q20" i="28"/>
  <c r="U20" i="28" s="1"/>
  <c r="Q45" i="28"/>
  <c r="U45" i="28" s="1"/>
  <c r="Q63" i="28"/>
  <c r="U63" i="28" s="1"/>
  <c r="Q33" i="28"/>
  <c r="U33" i="28" s="1"/>
  <c r="Q36" i="28"/>
  <c r="U36" i="28" s="1"/>
  <c r="P37" i="28"/>
  <c r="T6" i="28"/>
  <c r="T12" i="28" s="1"/>
  <c r="AX21" i="2"/>
  <c r="BB21" i="2" s="1"/>
  <c r="BA21" i="2"/>
  <c r="AC61" i="24"/>
  <c r="AG61" i="24" s="1"/>
  <c r="AC55" i="24"/>
  <c r="AG55" i="24" s="1"/>
  <c r="AC50" i="24"/>
  <c r="AG50" i="24" s="1"/>
  <c r="AC42" i="24"/>
  <c r="AG42" i="24" s="1"/>
  <c r="AC40" i="24"/>
  <c r="AG40" i="24" s="1"/>
  <c r="AC34" i="24"/>
  <c r="AG34" i="24" s="1"/>
  <c r="AC31" i="24"/>
  <c r="AG31" i="24" s="1"/>
  <c r="AC22" i="24"/>
  <c r="AG22" i="24" s="1"/>
  <c r="AC17" i="24"/>
  <c r="AG17" i="24" s="1"/>
  <c r="AC15" i="24"/>
  <c r="AG15" i="24" s="1"/>
  <c r="AC10" i="24"/>
  <c r="AG10" i="24" s="1"/>
  <c r="AC59" i="24"/>
  <c r="AG59" i="24" s="1"/>
  <c r="AC41" i="24"/>
  <c r="AG41" i="24" s="1"/>
  <c r="AC62" i="24"/>
  <c r="AG62" i="24" s="1"/>
  <c r="AC57" i="24"/>
  <c r="AG57" i="24" s="1"/>
  <c r="AC51" i="24"/>
  <c r="AG51" i="24" s="1"/>
  <c r="AC46" i="24"/>
  <c r="AG46" i="24" s="1"/>
  <c r="AC43" i="24"/>
  <c r="AG43" i="24" s="1"/>
  <c r="AC35" i="24"/>
  <c r="AG35" i="24" s="1"/>
  <c r="AC25" i="24"/>
  <c r="AG25" i="24" s="1"/>
  <c r="AC23" i="24"/>
  <c r="AG23" i="24" s="1"/>
  <c r="AC18" i="24"/>
  <c r="AG18" i="24" s="1"/>
  <c r="AC11" i="24"/>
  <c r="AG11" i="24" s="1"/>
  <c r="AC66" i="24"/>
  <c r="AG66" i="24" s="1"/>
  <c r="AC65" i="24"/>
  <c r="AG65" i="24" s="1"/>
  <c r="AC58" i="24"/>
  <c r="AG58" i="24" s="1"/>
  <c r="AC53" i="24"/>
  <c r="AG53" i="24" s="1"/>
  <c r="AC47" i="24"/>
  <c r="AG47" i="24" s="1"/>
  <c r="AC44" i="24"/>
  <c r="AG44" i="24" s="1"/>
  <c r="AC38" i="24"/>
  <c r="AG38" i="24" s="1"/>
  <c r="AC26" i="24"/>
  <c r="AG26" i="24" s="1"/>
  <c r="AC19" i="24"/>
  <c r="AG19" i="24" s="1"/>
  <c r="AC13" i="24"/>
  <c r="AG13" i="24" s="1"/>
  <c r="AC54" i="24"/>
  <c r="AG54" i="24" s="1"/>
  <c r="AC49" i="24"/>
  <c r="AG49" i="24" s="1"/>
  <c r="AC39" i="24"/>
  <c r="AG39" i="24" s="1"/>
  <c r="AC29" i="24"/>
  <c r="AG29" i="24" s="1"/>
  <c r="AC27" i="24"/>
  <c r="AG27" i="24" s="1"/>
  <c r="AC21" i="24"/>
  <c r="AG21" i="24" s="1"/>
  <c r="AC14" i="24"/>
  <c r="AG14" i="24" s="1"/>
  <c r="AC9" i="24"/>
  <c r="AG9" i="24" s="1"/>
  <c r="AC56" i="24"/>
  <c r="AG56" i="24" s="1"/>
  <c r="AC28" i="24"/>
  <c r="AG28" i="24" s="1"/>
  <c r="AC48" i="24"/>
  <c r="AG48" i="24" s="1"/>
  <c r="AC52" i="24"/>
  <c r="AG52" i="24" s="1"/>
  <c r="AC60" i="24"/>
  <c r="AG60" i="24" s="1"/>
  <c r="AC24" i="24"/>
  <c r="AG24" i="24" s="1"/>
  <c r="AC63" i="24"/>
  <c r="AG63" i="24" s="1"/>
  <c r="AC16" i="24"/>
  <c r="AG16" i="24" s="1"/>
  <c r="AB12" i="24"/>
  <c r="AC12" i="24" s="1"/>
  <c r="AG12" i="24" s="1"/>
  <c r="AC32" i="24"/>
  <c r="AG32" i="24" s="1"/>
  <c r="AC8" i="24"/>
  <c r="AG8" i="24" s="1"/>
  <c r="AC30" i="24"/>
  <c r="AG30" i="24" s="1"/>
  <c r="AC7" i="24"/>
  <c r="AG7" i="24" s="1"/>
  <c r="AC45" i="24"/>
  <c r="AG45" i="24" s="1"/>
  <c r="AC33" i="24"/>
  <c r="AG33" i="24" s="1"/>
  <c r="AC20" i="24"/>
  <c r="AG20" i="24" s="1"/>
  <c r="AB37" i="24"/>
  <c r="AC36" i="24"/>
  <c r="AG36" i="24" s="1"/>
  <c r="AF6" i="24"/>
  <c r="AF12" i="24" s="1"/>
  <c r="BU64" i="29"/>
  <c r="BW64" i="29" s="1"/>
  <c r="BV64" i="29"/>
  <c r="BT67" i="29"/>
  <c r="CP49" i="2"/>
  <c r="CQ21" i="2"/>
  <c r="S21" i="2"/>
  <c r="W21" i="2" s="1"/>
  <c r="V21" i="2"/>
  <c r="AT6" i="24"/>
  <c r="AU66" i="28"/>
  <c r="AY66" i="28" s="1"/>
  <c r="AU65" i="28"/>
  <c r="AY65" i="28" s="1"/>
  <c r="AU58" i="28"/>
  <c r="AY58" i="28" s="1"/>
  <c r="AU60" i="28"/>
  <c r="AY60" i="28" s="1"/>
  <c r="AU57" i="28"/>
  <c r="AY57" i="28" s="1"/>
  <c r="AU53" i="28"/>
  <c r="AY53" i="28" s="1"/>
  <c r="AU59" i="28"/>
  <c r="AY59" i="28" s="1"/>
  <c r="AU49" i="28"/>
  <c r="AY49" i="28" s="1"/>
  <c r="AU43" i="28"/>
  <c r="AY43" i="28" s="1"/>
  <c r="AU42" i="28"/>
  <c r="AY42" i="28" s="1"/>
  <c r="AU38" i="28"/>
  <c r="AY38" i="28" s="1"/>
  <c r="AU34" i="28"/>
  <c r="AY34" i="28" s="1"/>
  <c r="AU25" i="28"/>
  <c r="AY25" i="28" s="1"/>
  <c r="AU18" i="28"/>
  <c r="AY18" i="28" s="1"/>
  <c r="AU15" i="28"/>
  <c r="AY15" i="28" s="1"/>
  <c r="AU10" i="28"/>
  <c r="AY10" i="28" s="1"/>
  <c r="AU56" i="28"/>
  <c r="AY56" i="28" s="1"/>
  <c r="AU51" i="28"/>
  <c r="AY51" i="28" s="1"/>
  <c r="AU48" i="28"/>
  <c r="AY48" i="28" s="1"/>
  <c r="AU41" i="28"/>
  <c r="AY41" i="28" s="1"/>
  <c r="AU40" i="28"/>
  <c r="AY40" i="28" s="1"/>
  <c r="AU31" i="28"/>
  <c r="AY31" i="28" s="1"/>
  <c r="AU23" i="28"/>
  <c r="AY23" i="28" s="1"/>
  <c r="AU17" i="28"/>
  <c r="AY17" i="28" s="1"/>
  <c r="AU55" i="28"/>
  <c r="AY55" i="28" s="1"/>
  <c r="AU54" i="28"/>
  <c r="AY54" i="28" s="1"/>
  <c r="AU47" i="28"/>
  <c r="AY47" i="28" s="1"/>
  <c r="AU46" i="28"/>
  <c r="AY46" i="28" s="1"/>
  <c r="AU32" i="28"/>
  <c r="AY32" i="28" s="1"/>
  <c r="AU29" i="28"/>
  <c r="AY29" i="28" s="1"/>
  <c r="AU24" i="28"/>
  <c r="AY24" i="28" s="1"/>
  <c r="AU22" i="28"/>
  <c r="AY22" i="28" s="1"/>
  <c r="AU21" i="28"/>
  <c r="AY21" i="28" s="1"/>
  <c r="AU11" i="28"/>
  <c r="AY11" i="28" s="1"/>
  <c r="AU62" i="28"/>
  <c r="AY62" i="28" s="1"/>
  <c r="AU61" i="28"/>
  <c r="AY61" i="28" s="1"/>
  <c r="AU50" i="28"/>
  <c r="AY50" i="28" s="1"/>
  <c r="AU16" i="28"/>
  <c r="AY16" i="28" s="1"/>
  <c r="AU8" i="28"/>
  <c r="AY8" i="28" s="1"/>
  <c r="AU7" i="28"/>
  <c r="AY7" i="28" s="1"/>
  <c r="AU39" i="28"/>
  <c r="AY39" i="28" s="1"/>
  <c r="AU9" i="28"/>
  <c r="AY9" i="28" s="1"/>
  <c r="AU52" i="28"/>
  <c r="AY52" i="28" s="1"/>
  <c r="AU35" i="28"/>
  <c r="AY35" i="28" s="1"/>
  <c r="AU19" i="28"/>
  <c r="AY19" i="28" s="1"/>
  <c r="AU26" i="28"/>
  <c r="AY26" i="28" s="1"/>
  <c r="AU13" i="28"/>
  <c r="AY13" i="28" s="1"/>
  <c r="AU14" i="28"/>
  <c r="AY14" i="28" s="1"/>
  <c r="AU44" i="28"/>
  <c r="AY44" i="28" s="1"/>
  <c r="AU28" i="28"/>
  <c r="AY28" i="28" s="1"/>
  <c r="AU27" i="28"/>
  <c r="AY27" i="28" s="1"/>
  <c r="CD6" i="28"/>
  <c r="AU20" i="28"/>
  <c r="AY20" i="28" s="1"/>
  <c r="AU30" i="28"/>
  <c r="AY30" i="28" s="1"/>
  <c r="AU45" i="28"/>
  <c r="AY45" i="28" s="1"/>
  <c r="AT12" i="28"/>
  <c r="AU12" i="28" s="1"/>
  <c r="AY12" i="28" s="1"/>
  <c r="AU63" i="28"/>
  <c r="AY63" i="28" s="1"/>
  <c r="AU33" i="28"/>
  <c r="AY33" i="28" s="1"/>
  <c r="AU36" i="28"/>
  <c r="AY36" i="28" s="1"/>
  <c r="AT37" i="28"/>
  <c r="AX6" i="28"/>
  <c r="AX12" i="28" s="1"/>
  <c r="D6" i="24"/>
  <c r="E61" i="28"/>
  <c r="I61" i="28" s="1"/>
  <c r="E66" i="28"/>
  <c r="I66" i="28" s="1"/>
  <c r="E58" i="28"/>
  <c r="I58" i="28" s="1"/>
  <c r="E60" i="28"/>
  <c r="I60" i="28" s="1"/>
  <c r="E57" i="28"/>
  <c r="I57" i="28" s="1"/>
  <c r="E59" i="28"/>
  <c r="I59" i="28" s="1"/>
  <c r="E52" i="28"/>
  <c r="I52" i="28" s="1"/>
  <c r="E51" i="28"/>
  <c r="I51" i="28" s="1"/>
  <c r="E49" i="28"/>
  <c r="I49" i="28" s="1"/>
  <c r="E44" i="28"/>
  <c r="I44" i="28" s="1"/>
  <c r="E43" i="28"/>
  <c r="I43" i="28" s="1"/>
  <c r="E42" i="28"/>
  <c r="I42" i="28" s="1"/>
  <c r="E38" i="28"/>
  <c r="I38" i="28" s="1"/>
  <c r="E35" i="28"/>
  <c r="I35" i="28" s="1"/>
  <c r="E31" i="28"/>
  <c r="I31" i="28" s="1"/>
  <c r="E25" i="28"/>
  <c r="I25" i="28" s="1"/>
  <c r="E18" i="28"/>
  <c r="I18" i="28" s="1"/>
  <c r="E15" i="28"/>
  <c r="I15" i="28" s="1"/>
  <c r="E11" i="28"/>
  <c r="I11" i="28" s="1"/>
  <c r="E56" i="28"/>
  <c r="I56" i="28" s="1"/>
  <c r="E55" i="28"/>
  <c r="I55" i="28" s="1"/>
  <c r="E53" i="28"/>
  <c r="I53" i="28" s="1"/>
  <c r="E48" i="28"/>
  <c r="I48" i="28" s="1"/>
  <c r="E45" i="28"/>
  <c r="I45" i="28" s="1"/>
  <c r="E41" i="28"/>
  <c r="I41" i="28" s="1"/>
  <c r="E40" i="28"/>
  <c r="I40" i="28" s="1"/>
  <c r="E32" i="28"/>
  <c r="I32" i="28" s="1"/>
  <c r="E23" i="28"/>
  <c r="I23" i="28" s="1"/>
  <c r="E17" i="28"/>
  <c r="I17" i="28" s="1"/>
  <c r="E47" i="28"/>
  <c r="I47" i="28" s="1"/>
  <c r="E46" i="28"/>
  <c r="I46" i="28" s="1"/>
  <c r="E34" i="28"/>
  <c r="I34" i="28" s="1"/>
  <c r="E29" i="28"/>
  <c r="I29" i="28" s="1"/>
  <c r="E26" i="28"/>
  <c r="I26" i="28" s="1"/>
  <c r="E24" i="28"/>
  <c r="I24" i="28" s="1"/>
  <c r="E22" i="28"/>
  <c r="I22" i="28" s="1"/>
  <c r="E21" i="28"/>
  <c r="I21" i="28" s="1"/>
  <c r="E14" i="28"/>
  <c r="I14" i="28" s="1"/>
  <c r="E13" i="28"/>
  <c r="I13" i="28" s="1"/>
  <c r="E8" i="28"/>
  <c r="I8" i="28" s="1"/>
  <c r="E54" i="28"/>
  <c r="I54" i="28" s="1"/>
  <c r="E50" i="28"/>
  <c r="I50" i="28" s="1"/>
  <c r="E16" i="28"/>
  <c r="I16" i="28" s="1"/>
  <c r="E9" i="28"/>
  <c r="I9" i="28" s="1"/>
  <c r="E7" i="28"/>
  <c r="I7" i="28" s="1"/>
  <c r="E19" i="28"/>
  <c r="I19" i="28" s="1"/>
  <c r="AN6" i="28"/>
  <c r="E65" i="28"/>
  <c r="I65" i="28" s="1"/>
  <c r="E62" i="28"/>
  <c r="I62" i="28" s="1"/>
  <c r="E10" i="28"/>
  <c r="I10" i="28" s="1"/>
  <c r="E39" i="28"/>
  <c r="I39" i="28" s="1"/>
  <c r="E28" i="28"/>
  <c r="I28" i="28" s="1"/>
  <c r="E27" i="28"/>
  <c r="I27" i="28" s="1"/>
  <c r="D12" i="28"/>
  <c r="E12" i="28" s="1"/>
  <c r="I12" i="28" s="1"/>
  <c r="E63" i="28"/>
  <c r="I63" i="28" s="1"/>
  <c r="E20" i="28"/>
  <c r="I20" i="28" s="1"/>
  <c r="E30" i="28"/>
  <c r="I30" i="28" s="1"/>
  <c r="E33" i="28"/>
  <c r="I33" i="28" s="1"/>
  <c r="E36" i="28"/>
  <c r="I36" i="28" s="1"/>
  <c r="D37" i="28"/>
  <c r="H6" i="28"/>
  <c r="H12" i="28" s="1"/>
  <c r="CB67" i="29"/>
  <c r="CA67" i="29"/>
  <c r="CC67" i="29" s="1"/>
  <c r="CF64" i="29"/>
  <c r="CG37" i="29"/>
  <c r="CI37" i="29" s="1"/>
  <c r="CH37" i="29"/>
  <c r="CN6" i="2"/>
  <c r="J64" i="28"/>
  <c r="K37" i="28"/>
  <c r="O37" i="28" s="1"/>
  <c r="N37" i="28"/>
  <c r="BH67" i="29"/>
  <c r="BJ64" i="29"/>
  <c r="BI64" i="29"/>
  <c r="BK64" i="29" s="1"/>
  <c r="CG35" i="24"/>
  <c r="CF12" i="24"/>
  <c r="CG12" i="24" s="1"/>
  <c r="CG8" i="24"/>
  <c r="CG27" i="24"/>
  <c r="CG53" i="24"/>
  <c r="CG41" i="24"/>
  <c r="CG18" i="24"/>
  <c r="CG34" i="24"/>
  <c r="CG50" i="24"/>
  <c r="CG51" i="24"/>
  <c r="CG49" i="24"/>
  <c r="CG62" i="24"/>
  <c r="CG57" i="24"/>
  <c r="CG52" i="24"/>
  <c r="CG43" i="24"/>
  <c r="CG48" i="24"/>
  <c r="CG13" i="24"/>
  <c r="CG58" i="24"/>
  <c r="CG29" i="24"/>
  <c r="CG9" i="24"/>
  <c r="CG56" i="24"/>
  <c r="CG39" i="24"/>
  <c r="CG25" i="24"/>
  <c r="CG11" i="24"/>
  <c r="CG46" i="24"/>
  <c r="CG47" i="24"/>
  <c r="CG16" i="24"/>
  <c r="CG45" i="24"/>
  <c r="CG22" i="24"/>
  <c r="CG55" i="24"/>
  <c r="CG28" i="24"/>
  <c r="CG54" i="24"/>
  <c r="CG61" i="24"/>
  <c r="CG24" i="24"/>
  <c r="CG17" i="24"/>
  <c r="CG14" i="24"/>
  <c r="CG32" i="24"/>
  <c r="CG26" i="24"/>
  <c r="CG38" i="24"/>
  <c r="CG21" i="24"/>
  <c r="CG10" i="24"/>
  <c r="CG65" i="24"/>
  <c r="CG19" i="24"/>
  <c r="CG42" i="24"/>
  <c r="CG60" i="24"/>
  <c r="CG30" i="24"/>
  <c r="CG66" i="24"/>
  <c r="CG59" i="24"/>
  <c r="CG7" i="24"/>
  <c r="CG31" i="24"/>
  <c r="CG15" i="24"/>
  <c r="CG23" i="24"/>
  <c r="CG44" i="24"/>
  <c r="CG40" i="24"/>
  <c r="CG20" i="24"/>
  <c r="CG33" i="24"/>
  <c r="CG63" i="24"/>
  <c r="CG36" i="24"/>
  <c r="CF37" i="24"/>
  <c r="CL6" i="24"/>
  <c r="BH64" i="24"/>
  <c r="BI37" i="24"/>
  <c r="BK37" i="24" s="1"/>
  <c r="BJ37" i="24"/>
  <c r="AZ6" i="24"/>
  <c r="BA62" i="28"/>
  <c r="BE62" i="28" s="1"/>
  <c r="BA61" i="28"/>
  <c r="BE61" i="28" s="1"/>
  <c r="BA59" i="28"/>
  <c r="BE59" i="28" s="1"/>
  <c r="BA56" i="28"/>
  <c r="BE56" i="28" s="1"/>
  <c r="BA66" i="28"/>
  <c r="BE66" i="28" s="1"/>
  <c r="BA55" i="28"/>
  <c r="BE55" i="28" s="1"/>
  <c r="BA65" i="28"/>
  <c r="BE65" i="28" s="1"/>
  <c r="BA58" i="28"/>
  <c r="BE58" i="28" s="1"/>
  <c r="BA54" i="28"/>
  <c r="BE54" i="28" s="1"/>
  <c r="BA52" i="28"/>
  <c r="BE52" i="28" s="1"/>
  <c r="BA51" i="28"/>
  <c r="BE51" i="28" s="1"/>
  <c r="BA57" i="28"/>
  <c r="BE57" i="28" s="1"/>
  <c r="BA44" i="28"/>
  <c r="BE44" i="28" s="1"/>
  <c r="BA39" i="28"/>
  <c r="BE39" i="28" s="1"/>
  <c r="BA28" i="28"/>
  <c r="BE28" i="28" s="1"/>
  <c r="BA27" i="28"/>
  <c r="BE27" i="28" s="1"/>
  <c r="BA26" i="28"/>
  <c r="BE26" i="28" s="1"/>
  <c r="BA19" i="28"/>
  <c r="BE19" i="28" s="1"/>
  <c r="BA16" i="28"/>
  <c r="BE16" i="28" s="1"/>
  <c r="BA13" i="28"/>
  <c r="BE13" i="28" s="1"/>
  <c r="BA60" i="28"/>
  <c r="BE60" i="28" s="1"/>
  <c r="BA53" i="28"/>
  <c r="BE53" i="28" s="1"/>
  <c r="BA49" i="28"/>
  <c r="BE49" i="28" s="1"/>
  <c r="BA43" i="28"/>
  <c r="BE43" i="28" s="1"/>
  <c r="BA42" i="28"/>
  <c r="BE42" i="28" s="1"/>
  <c r="BA38" i="28"/>
  <c r="BE38" i="28" s="1"/>
  <c r="BA34" i="28"/>
  <c r="BE34" i="28" s="1"/>
  <c r="BA25" i="28"/>
  <c r="BE25" i="28" s="1"/>
  <c r="BA18" i="28"/>
  <c r="BE18" i="28" s="1"/>
  <c r="BA15" i="28"/>
  <c r="BE15" i="28" s="1"/>
  <c r="BA48" i="28"/>
  <c r="BE48" i="28" s="1"/>
  <c r="BA41" i="28"/>
  <c r="BE41" i="28" s="1"/>
  <c r="BA40" i="28"/>
  <c r="BE40" i="28" s="1"/>
  <c r="BA31" i="28"/>
  <c r="BE31" i="28" s="1"/>
  <c r="BA23" i="28"/>
  <c r="BE23" i="28" s="1"/>
  <c r="BA17" i="28"/>
  <c r="BE17" i="28" s="1"/>
  <c r="BA14" i="28"/>
  <c r="BE14" i="28" s="1"/>
  <c r="BA8" i="28"/>
  <c r="BE8" i="28" s="1"/>
  <c r="BA11" i="28"/>
  <c r="BE11" i="28" s="1"/>
  <c r="BA7" i="28"/>
  <c r="BE7" i="28" s="1"/>
  <c r="BA47" i="28"/>
  <c r="BE47" i="28" s="1"/>
  <c r="BA9" i="28"/>
  <c r="BE9" i="28" s="1"/>
  <c r="BA24" i="28"/>
  <c r="BE24" i="28" s="1"/>
  <c r="BA50" i="28"/>
  <c r="BE50" i="28" s="1"/>
  <c r="BA29" i="28"/>
  <c r="BE29" i="28" s="1"/>
  <c r="BA22" i="28"/>
  <c r="BE22" i="28" s="1"/>
  <c r="BA21" i="28"/>
  <c r="BE21" i="28" s="1"/>
  <c r="BA10" i="28"/>
  <c r="BE10" i="28" s="1"/>
  <c r="BA46" i="28"/>
  <c r="BE46" i="28" s="1"/>
  <c r="BA35" i="28"/>
  <c r="BE35" i="28" s="1"/>
  <c r="BA32" i="28"/>
  <c r="BE32" i="28" s="1"/>
  <c r="BA20" i="28"/>
  <c r="BE20" i="28" s="1"/>
  <c r="AZ12" i="28"/>
  <c r="BA12" i="28" s="1"/>
  <c r="BE12" i="28" s="1"/>
  <c r="BA45" i="28"/>
  <c r="BE45" i="28" s="1"/>
  <c r="BA30" i="28"/>
  <c r="BE30" i="28" s="1"/>
  <c r="BA33" i="28"/>
  <c r="BE33" i="28" s="1"/>
  <c r="AZ37" i="28"/>
  <c r="BA63" i="28"/>
  <c r="BE63" i="28" s="1"/>
  <c r="BA36" i="28"/>
  <c r="BE36" i="28" s="1"/>
  <c r="BD6" i="28"/>
  <c r="BD12" i="28" s="1"/>
  <c r="CG7" i="2"/>
  <c r="BA7" i="2"/>
  <c r="AW9" i="2"/>
  <c r="AX9" i="2" s="1"/>
  <c r="CK6" i="2"/>
  <c r="CH8" i="2"/>
  <c r="CL8" i="2" s="1"/>
  <c r="BA13" i="2"/>
  <c r="L49" i="2"/>
  <c r="M49" i="2" s="1"/>
  <c r="AX7" i="2"/>
  <c r="BB7" i="2" s="1"/>
  <c r="AU15" i="2"/>
  <c r="CK18" i="2"/>
  <c r="BC13" i="2"/>
  <c r="BG13" i="2" s="1"/>
  <c r="CK10" i="2"/>
  <c r="P27" i="4"/>
  <c r="P26" i="4"/>
  <c r="CH12" i="2"/>
  <c r="CL12" i="2" s="1"/>
  <c r="CM10" i="2"/>
  <c r="AX13" i="2"/>
  <c r="BB13" i="2" s="1"/>
  <c r="J17" i="2"/>
  <c r="CS15" i="2"/>
  <c r="AQ17" i="2"/>
  <c r="AK17" i="2"/>
  <c r="AN17" i="2"/>
  <c r="AD47" i="2"/>
  <c r="AH46" i="2"/>
  <c r="AV7" i="2"/>
  <c r="AT7" i="2"/>
  <c r="AQ7" i="2"/>
  <c r="Q7" i="2"/>
  <c r="CM16" i="2"/>
  <c r="CK16" i="2"/>
  <c r="CH16" i="2"/>
  <c r="AW48" i="2"/>
  <c r="CG17" i="2"/>
  <c r="AD48" i="2"/>
  <c r="K16" i="2"/>
  <c r="G17" i="2"/>
  <c r="P67" i="4"/>
  <c r="AI11" i="2"/>
  <c r="BC46" i="2"/>
  <c r="BD48" i="2" s="1"/>
  <c r="AJ48" i="2"/>
  <c r="AK47" i="2"/>
  <c r="AN46" i="2"/>
  <c r="AD49" i="2"/>
  <c r="Q9" i="2"/>
  <c r="AU8" i="2"/>
  <c r="W7" i="2"/>
  <c r="R49" i="2"/>
  <c r="Q16" i="2"/>
  <c r="Z52" i="2"/>
  <c r="BG48" i="2"/>
  <c r="AI7" i="2"/>
  <c r="L47" i="2"/>
  <c r="M47" i="2" s="1"/>
  <c r="P46" i="2"/>
  <c r="CL15" i="2"/>
  <c r="S48" i="2"/>
  <c r="V46" i="2"/>
  <c r="AQ16" i="2"/>
  <c r="AT16" i="2"/>
  <c r="CO16" i="2"/>
  <c r="CT16" i="2"/>
  <c r="CR16" i="2"/>
  <c r="CM7" i="2"/>
  <c r="CK7" i="2"/>
  <c r="AW47" i="2"/>
  <c r="BA46" i="2"/>
  <c r="Q17" i="2"/>
  <c r="BH12" i="2"/>
  <c r="BD11" i="2"/>
  <c r="CG11" i="2"/>
  <c r="BG11" i="2"/>
  <c r="AI9" i="2"/>
  <c r="AP9" i="2"/>
  <c r="R47" i="2"/>
  <c r="W9" i="2"/>
  <c r="L48" i="2"/>
  <c r="AP10" i="2"/>
  <c r="J10" i="2"/>
  <c r="G12" i="2"/>
  <c r="AI13" i="2"/>
  <c r="P66" i="4"/>
  <c r="AT17" i="2"/>
  <c r="AV45" i="2"/>
  <c r="AT45" i="2"/>
  <c r="AU45" i="2" s="1"/>
  <c r="BN13" i="2"/>
  <c r="CF13" i="2"/>
  <c r="BY47" i="2"/>
  <c r="AO13" i="2"/>
  <c r="BM47" i="2"/>
  <c r="BZ13" i="2"/>
  <c r="CE47" i="2"/>
  <c r="AN47" i="2"/>
  <c r="Q13" i="2"/>
  <c r="BS47" i="2"/>
  <c r="AU43" i="2"/>
  <c r="AU44" i="2"/>
  <c r="AQ45" i="2"/>
  <c r="CQ17" i="2"/>
  <c r="I20" i="2"/>
  <c r="H46" i="2"/>
  <c r="I19" i="2"/>
  <c r="CQ12" i="2"/>
  <c r="CQ11" i="2"/>
  <c r="N51" i="2"/>
  <c r="T51" i="2" s="1"/>
  <c r="CJ37" i="2"/>
  <c r="CM37" i="2"/>
  <c r="CK37" i="2"/>
  <c r="CT37" i="2"/>
  <c r="AC49" i="2"/>
  <c r="BS41" i="2"/>
  <c r="BR41" i="2"/>
  <c r="BQ49" i="2"/>
  <c r="AU41" i="2"/>
  <c r="CG19" i="2" l="1"/>
  <c r="CG47" i="2" s="1"/>
  <c r="CN7" i="2"/>
  <c r="BA37" i="28"/>
  <c r="BE37" i="28" s="1"/>
  <c r="AZ64" i="28"/>
  <c r="BD37" i="28"/>
  <c r="BH67" i="24"/>
  <c r="BI64" i="24"/>
  <c r="BK64" i="24" s="1"/>
  <c r="BJ64" i="24"/>
  <c r="BJ67" i="29"/>
  <c r="BI67" i="29"/>
  <c r="BK67" i="29" s="1"/>
  <c r="CN9" i="2"/>
  <c r="CO8" i="2"/>
  <c r="CS8" i="2" s="1"/>
  <c r="CT6" i="2"/>
  <c r="CR6" i="2"/>
  <c r="E37" i="28"/>
  <c r="I37" i="28" s="1"/>
  <c r="D64" i="28"/>
  <c r="H37" i="28"/>
  <c r="E43" i="24"/>
  <c r="I43" i="24" s="1"/>
  <c r="E55" i="24"/>
  <c r="I55" i="24" s="1"/>
  <c r="E11" i="24"/>
  <c r="I11" i="24" s="1"/>
  <c r="E60" i="24"/>
  <c r="I60" i="24" s="1"/>
  <c r="E38" i="24"/>
  <c r="I38" i="24" s="1"/>
  <c r="E48" i="24"/>
  <c r="I48" i="24" s="1"/>
  <c r="E28" i="24"/>
  <c r="I28" i="24" s="1"/>
  <c r="E17" i="24"/>
  <c r="I17" i="24" s="1"/>
  <c r="AN6" i="24"/>
  <c r="E66" i="24"/>
  <c r="I66" i="24" s="1"/>
  <c r="E52" i="24"/>
  <c r="I52" i="24" s="1"/>
  <c r="E23" i="24"/>
  <c r="I23" i="24" s="1"/>
  <c r="E13" i="24"/>
  <c r="I13" i="24" s="1"/>
  <c r="E39" i="24"/>
  <c r="I39" i="24" s="1"/>
  <c r="E57" i="24"/>
  <c r="I57" i="24" s="1"/>
  <c r="E25" i="24"/>
  <c r="I25" i="24" s="1"/>
  <c r="E50" i="24"/>
  <c r="I50" i="24" s="1"/>
  <c r="E21" i="24"/>
  <c r="I21" i="24" s="1"/>
  <c r="E47" i="24"/>
  <c r="I47" i="24" s="1"/>
  <c r="E65" i="24"/>
  <c r="I65" i="24" s="1"/>
  <c r="E29" i="24"/>
  <c r="I29" i="24" s="1"/>
  <c r="E61" i="24"/>
  <c r="I61" i="24" s="1"/>
  <c r="E14" i="24"/>
  <c r="I14" i="24" s="1"/>
  <c r="E46" i="24"/>
  <c r="I46" i="24" s="1"/>
  <c r="E35" i="24"/>
  <c r="I35" i="24" s="1"/>
  <c r="E59" i="24"/>
  <c r="I59" i="24" s="1"/>
  <c r="E41" i="24"/>
  <c r="I41" i="24" s="1"/>
  <c r="E22" i="24"/>
  <c r="I22" i="24" s="1"/>
  <c r="E16" i="24"/>
  <c r="I16" i="24" s="1"/>
  <c r="E7" i="24"/>
  <c r="I7" i="24" s="1"/>
  <c r="E44" i="24"/>
  <c r="I44" i="24" s="1"/>
  <c r="E31" i="24"/>
  <c r="I31" i="24" s="1"/>
  <c r="E19" i="24"/>
  <c r="I19" i="24" s="1"/>
  <c r="E54" i="24"/>
  <c r="I54" i="24" s="1"/>
  <c r="E10" i="24"/>
  <c r="I10" i="24" s="1"/>
  <c r="E42" i="24"/>
  <c r="I42" i="24" s="1"/>
  <c r="E32" i="24"/>
  <c r="I32" i="24" s="1"/>
  <c r="E26" i="24"/>
  <c r="I26" i="24" s="1"/>
  <c r="E18" i="24"/>
  <c r="I18" i="24" s="1"/>
  <c r="E49" i="24"/>
  <c r="I49" i="24" s="1"/>
  <c r="E34" i="24"/>
  <c r="I34" i="24" s="1"/>
  <c r="E58" i="24"/>
  <c r="I58" i="24" s="1"/>
  <c r="E15" i="24"/>
  <c r="I15" i="24" s="1"/>
  <c r="E51" i="24"/>
  <c r="I51" i="24" s="1"/>
  <c r="E24" i="24"/>
  <c r="I24" i="24" s="1"/>
  <c r="E53" i="24"/>
  <c r="I53" i="24" s="1"/>
  <c r="E9" i="24"/>
  <c r="I9" i="24" s="1"/>
  <c r="E40" i="24"/>
  <c r="I40" i="24" s="1"/>
  <c r="E62" i="24"/>
  <c r="I62" i="24" s="1"/>
  <c r="E27" i="24"/>
  <c r="I27" i="24" s="1"/>
  <c r="E56" i="24"/>
  <c r="I56" i="24" s="1"/>
  <c r="E8" i="24"/>
  <c r="I8" i="24" s="1"/>
  <c r="E45" i="24"/>
  <c r="I45" i="24" s="1"/>
  <c r="E63" i="24"/>
  <c r="I63" i="24" s="1"/>
  <c r="D12" i="24"/>
  <c r="E12" i="24" s="1"/>
  <c r="I12" i="24" s="1"/>
  <c r="E20" i="24"/>
  <c r="I20" i="24" s="1"/>
  <c r="E33" i="24"/>
  <c r="I33" i="24" s="1"/>
  <c r="E30" i="24"/>
  <c r="I30" i="24" s="1"/>
  <c r="D37" i="24"/>
  <c r="E36" i="24"/>
  <c r="I36" i="24" s="1"/>
  <c r="H6" i="24"/>
  <c r="H12" i="24" s="1"/>
  <c r="CQ49" i="2"/>
  <c r="T37" i="28"/>
  <c r="P64" i="28"/>
  <c r="Q37" i="28"/>
  <c r="U37" i="28" s="1"/>
  <c r="CN17" i="2"/>
  <c r="CT17" i="2" s="1"/>
  <c r="BA9" i="24"/>
  <c r="BE9" i="24" s="1"/>
  <c r="BA42" i="24"/>
  <c r="BE42" i="24" s="1"/>
  <c r="BA38" i="24"/>
  <c r="BE38" i="24" s="1"/>
  <c r="BA16" i="24"/>
  <c r="BE16" i="24" s="1"/>
  <c r="BA23" i="24"/>
  <c r="BE23" i="24" s="1"/>
  <c r="BA35" i="24"/>
  <c r="BE35" i="24" s="1"/>
  <c r="BA65" i="24"/>
  <c r="BE65" i="24" s="1"/>
  <c r="BA22" i="24"/>
  <c r="BE22" i="24" s="1"/>
  <c r="BA47" i="24"/>
  <c r="BE47" i="24" s="1"/>
  <c r="BA57" i="24"/>
  <c r="BE57" i="24" s="1"/>
  <c r="BA60" i="24"/>
  <c r="BE60" i="24" s="1"/>
  <c r="BA43" i="24"/>
  <c r="BE43" i="24" s="1"/>
  <c r="BA54" i="24"/>
  <c r="BE54" i="24" s="1"/>
  <c r="BA66" i="24"/>
  <c r="BE66" i="24" s="1"/>
  <c r="BA44" i="24"/>
  <c r="BE44" i="24" s="1"/>
  <c r="BA29" i="24"/>
  <c r="BE29" i="24" s="1"/>
  <c r="BA41" i="24"/>
  <c r="BE41" i="24" s="1"/>
  <c r="BA25" i="24"/>
  <c r="BE25" i="24" s="1"/>
  <c r="BA53" i="24"/>
  <c r="BE53" i="24" s="1"/>
  <c r="BA26" i="24"/>
  <c r="BE26" i="24" s="1"/>
  <c r="BA49" i="24"/>
  <c r="BE49" i="24" s="1"/>
  <c r="BA59" i="24"/>
  <c r="BE59" i="24" s="1"/>
  <c r="BA46" i="24"/>
  <c r="BE46" i="24" s="1"/>
  <c r="BA58" i="24"/>
  <c r="BE58" i="24" s="1"/>
  <c r="BA11" i="24"/>
  <c r="BE11" i="24" s="1"/>
  <c r="BA10" i="24"/>
  <c r="BE10" i="24" s="1"/>
  <c r="BA27" i="24"/>
  <c r="BE27" i="24" s="1"/>
  <c r="BA61" i="24"/>
  <c r="BE61" i="24" s="1"/>
  <c r="BA15" i="24"/>
  <c r="BE15" i="24" s="1"/>
  <c r="BA31" i="24"/>
  <c r="BE31" i="24" s="1"/>
  <c r="BA51" i="24"/>
  <c r="BE51" i="24" s="1"/>
  <c r="BA14" i="24"/>
  <c r="BE14" i="24" s="1"/>
  <c r="BA24" i="24"/>
  <c r="BE24" i="24" s="1"/>
  <c r="BA21" i="24"/>
  <c r="BE21" i="24" s="1"/>
  <c r="BA19" i="24"/>
  <c r="BE19" i="24" s="1"/>
  <c r="BA32" i="24"/>
  <c r="BE32" i="24" s="1"/>
  <c r="BA17" i="24"/>
  <c r="BE17" i="24" s="1"/>
  <c r="BA18" i="24"/>
  <c r="BE18" i="24" s="1"/>
  <c r="BA34" i="24"/>
  <c r="BE34" i="24" s="1"/>
  <c r="BA55" i="24"/>
  <c r="BE55" i="24" s="1"/>
  <c r="BA56" i="24"/>
  <c r="BE56" i="24" s="1"/>
  <c r="BA39" i="24"/>
  <c r="BE39" i="24" s="1"/>
  <c r="BA50" i="24"/>
  <c r="BE50" i="24" s="1"/>
  <c r="BA62" i="24"/>
  <c r="BE62" i="24" s="1"/>
  <c r="BA28" i="24"/>
  <c r="BE28" i="24" s="1"/>
  <c r="BA13" i="24"/>
  <c r="BE13" i="24" s="1"/>
  <c r="BA52" i="24"/>
  <c r="BE52" i="24" s="1"/>
  <c r="AZ12" i="24"/>
  <c r="BA12" i="24" s="1"/>
  <c r="BE12" i="24" s="1"/>
  <c r="BA7" i="24"/>
  <c r="BE7" i="24" s="1"/>
  <c r="BA8" i="24"/>
  <c r="BE8" i="24" s="1"/>
  <c r="BA48" i="24"/>
  <c r="BE48" i="24" s="1"/>
  <c r="BA40" i="24"/>
  <c r="BE40" i="24" s="1"/>
  <c r="BA30" i="24"/>
  <c r="BE30" i="24" s="1"/>
  <c r="BA45" i="24"/>
  <c r="BE45" i="24" s="1"/>
  <c r="BA33" i="24"/>
  <c r="BE33" i="24" s="1"/>
  <c r="BA20" i="24"/>
  <c r="BE20" i="24" s="1"/>
  <c r="BA63" i="24"/>
  <c r="BE63" i="24" s="1"/>
  <c r="BA36" i="24"/>
  <c r="BE36" i="24" s="1"/>
  <c r="AZ37" i="24"/>
  <c r="BD6" i="24"/>
  <c r="BD12" i="24" s="1"/>
  <c r="CM58" i="24"/>
  <c r="CM61" i="24"/>
  <c r="CM45" i="24"/>
  <c r="CM30" i="24"/>
  <c r="CM43" i="24"/>
  <c r="CM22" i="24"/>
  <c r="CM57" i="24"/>
  <c r="CM20" i="24"/>
  <c r="CM49" i="24"/>
  <c r="CM50" i="24"/>
  <c r="CM48" i="24"/>
  <c r="CM14" i="24"/>
  <c r="CM24" i="24"/>
  <c r="CM47" i="24"/>
  <c r="CM52" i="24"/>
  <c r="CM29" i="24"/>
  <c r="CM39" i="24"/>
  <c r="CM23" i="24"/>
  <c r="CM26" i="24"/>
  <c r="CM32" i="24"/>
  <c r="CM21" i="24"/>
  <c r="CM9" i="24"/>
  <c r="CM13" i="24"/>
  <c r="CM54" i="24"/>
  <c r="CM16" i="24"/>
  <c r="CM27" i="24"/>
  <c r="CM55" i="24"/>
  <c r="CM51" i="24"/>
  <c r="CM34" i="24"/>
  <c r="CM66" i="24"/>
  <c r="CM10" i="24"/>
  <c r="CM38" i="24"/>
  <c r="CM25" i="24"/>
  <c r="CM35" i="24"/>
  <c r="CM15" i="24"/>
  <c r="CM18" i="24"/>
  <c r="CM17" i="24"/>
  <c r="CM40" i="24"/>
  <c r="CM59" i="24"/>
  <c r="CM65" i="24"/>
  <c r="CM44" i="24"/>
  <c r="CL12" i="24"/>
  <c r="CM12" i="24" s="1"/>
  <c r="CM8" i="24"/>
  <c r="CM41" i="24"/>
  <c r="CM62" i="24"/>
  <c r="CM28" i="24"/>
  <c r="CM60" i="24"/>
  <c r="CM46" i="24"/>
  <c r="CM56" i="24"/>
  <c r="CM19" i="24"/>
  <c r="CM42" i="24"/>
  <c r="CM11" i="24"/>
  <c r="CM31" i="24"/>
  <c r="CM53" i="24"/>
  <c r="CM7" i="24"/>
  <c r="CM63" i="24"/>
  <c r="CM33" i="24"/>
  <c r="CL37" i="24"/>
  <c r="CM36" i="24"/>
  <c r="AO21" i="28"/>
  <c r="AS21" i="28" s="1"/>
  <c r="AO11" i="28"/>
  <c r="AS11" i="28" s="1"/>
  <c r="AO43" i="28"/>
  <c r="AS43" i="28" s="1"/>
  <c r="AO15" i="28"/>
  <c r="AS15" i="28" s="1"/>
  <c r="AO16" i="28"/>
  <c r="AS16" i="28" s="1"/>
  <c r="AO22" i="28"/>
  <c r="AS22" i="28" s="1"/>
  <c r="AO40" i="28"/>
  <c r="AS40" i="28" s="1"/>
  <c r="AO53" i="28"/>
  <c r="AS53" i="28" s="1"/>
  <c r="AO62" i="28"/>
  <c r="AS62" i="28" s="1"/>
  <c r="CJ6" i="28"/>
  <c r="AO59" i="28"/>
  <c r="AS59" i="28" s="1"/>
  <c r="AO41" i="28"/>
  <c r="AS41" i="28" s="1"/>
  <c r="AO56" i="28"/>
  <c r="AS56" i="28" s="1"/>
  <c r="AO52" i="28"/>
  <c r="AS52" i="28" s="1"/>
  <c r="AO10" i="28"/>
  <c r="AS10" i="28" s="1"/>
  <c r="AO19" i="28"/>
  <c r="AS19" i="28" s="1"/>
  <c r="AO9" i="28"/>
  <c r="AS9" i="28" s="1"/>
  <c r="AO42" i="28"/>
  <c r="AS42" i="28" s="1"/>
  <c r="AO25" i="28"/>
  <c r="AS25" i="28" s="1"/>
  <c r="AO26" i="28"/>
  <c r="AS26" i="28" s="1"/>
  <c r="AO14" i="28"/>
  <c r="AS14" i="28" s="1"/>
  <c r="AO17" i="28"/>
  <c r="AS17" i="28" s="1"/>
  <c r="AO65" i="28"/>
  <c r="AS65" i="28" s="1"/>
  <c r="AO54" i="28"/>
  <c r="AS54" i="28" s="1"/>
  <c r="AO39" i="28"/>
  <c r="AS39" i="28" s="1"/>
  <c r="AO29" i="28"/>
  <c r="AS29" i="28" s="1"/>
  <c r="AO34" i="28"/>
  <c r="AS34" i="28" s="1"/>
  <c r="AO8" i="28"/>
  <c r="AS8" i="28" s="1"/>
  <c r="AO13" i="28"/>
  <c r="AS13" i="28" s="1"/>
  <c r="AO28" i="28"/>
  <c r="AS28" i="28" s="1"/>
  <c r="AO47" i="28"/>
  <c r="AS47" i="28" s="1"/>
  <c r="AO55" i="28"/>
  <c r="AS55" i="28" s="1"/>
  <c r="AO51" i="28"/>
  <c r="AS51" i="28" s="1"/>
  <c r="AO57" i="28"/>
  <c r="AS57" i="28" s="1"/>
  <c r="AO24" i="28"/>
  <c r="AS24" i="28" s="1"/>
  <c r="AO61" i="28"/>
  <c r="AS61" i="28" s="1"/>
  <c r="AO46" i="28"/>
  <c r="AS46" i="28" s="1"/>
  <c r="AO58" i="28"/>
  <c r="AS58" i="28" s="1"/>
  <c r="AO35" i="28"/>
  <c r="AS35" i="28" s="1"/>
  <c r="AO31" i="28"/>
  <c r="AS31" i="28" s="1"/>
  <c r="AO27" i="28"/>
  <c r="AS27" i="28" s="1"/>
  <c r="AO38" i="28"/>
  <c r="AS38" i="28" s="1"/>
  <c r="AO49" i="28"/>
  <c r="AS49" i="28" s="1"/>
  <c r="AO60" i="28"/>
  <c r="AS60" i="28" s="1"/>
  <c r="AO48" i="28"/>
  <c r="AS48" i="28" s="1"/>
  <c r="AO32" i="28"/>
  <c r="AS32" i="28" s="1"/>
  <c r="AO23" i="28"/>
  <c r="AS23" i="28" s="1"/>
  <c r="AO18" i="28"/>
  <c r="AS18" i="28" s="1"/>
  <c r="AO44" i="28"/>
  <c r="AS44" i="28" s="1"/>
  <c r="AO50" i="28"/>
  <c r="AS50" i="28" s="1"/>
  <c r="AO66" i="28"/>
  <c r="AS66" i="28" s="1"/>
  <c r="AO20" i="28"/>
  <c r="AS20" i="28" s="1"/>
  <c r="AO45" i="28"/>
  <c r="AS45" i="28" s="1"/>
  <c r="AO7" i="28"/>
  <c r="AS7" i="28" s="1"/>
  <c r="AO30" i="28"/>
  <c r="AS30" i="28" s="1"/>
  <c r="AN12" i="28"/>
  <c r="AO12" i="28" s="1"/>
  <c r="AS12" i="28" s="1"/>
  <c r="AO33" i="28"/>
  <c r="AS33" i="28" s="1"/>
  <c r="AO63" i="28"/>
  <c r="AS63" i="28" s="1"/>
  <c r="AN37" i="28"/>
  <c r="AO36" i="28"/>
  <c r="AS36" i="28" s="1"/>
  <c r="AR6" i="28"/>
  <c r="AR12" i="28" s="1"/>
  <c r="J64" i="24"/>
  <c r="K37" i="24"/>
  <c r="O37" i="24" s="1"/>
  <c r="N37" i="24"/>
  <c r="CN48" i="2"/>
  <c r="AT48" i="2"/>
  <c r="CB67" i="24"/>
  <c r="CA67" i="24"/>
  <c r="CC67" i="24" s="1"/>
  <c r="CN37" i="29"/>
  <c r="CL64" i="29"/>
  <c r="CM37" i="29"/>
  <c r="CO37" i="29" s="1"/>
  <c r="AT10" i="2"/>
  <c r="CN10" i="2"/>
  <c r="CN18" i="2" s="1"/>
  <c r="AP18" i="2"/>
  <c r="CG37" i="24"/>
  <c r="CF64" i="24"/>
  <c r="AT64" i="28"/>
  <c r="AU37" i="28"/>
  <c r="AY37" i="28" s="1"/>
  <c r="AX37" i="28"/>
  <c r="CE34" i="28"/>
  <c r="CI34" i="28" s="1"/>
  <c r="CE11" i="28"/>
  <c r="CI11" i="28" s="1"/>
  <c r="CE15" i="28"/>
  <c r="CI15" i="28" s="1"/>
  <c r="CE17" i="28"/>
  <c r="CI17" i="28" s="1"/>
  <c r="CE10" i="28"/>
  <c r="CI10" i="28" s="1"/>
  <c r="CE16" i="28"/>
  <c r="CI16" i="28" s="1"/>
  <c r="CE9" i="28"/>
  <c r="CI9" i="28" s="1"/>
  <c r="CE32" i="28"/>
  <c r="CI32" i="28" s="1"/>
  <c r="CE8" i="28"/>
  <c r="CI8" i="28" s="1"/>
  <c r="CE22" i="28"/>
  <c r="CI22" i="28" s="1"/>
  <c r="CE39" i="28"/>
  <c r="CI39" i="28" s="1"/>
  <c r="CE54" i="28"/>
  <c r="CI54" i="28" s="1"/>
  <c r="CE46" i="28"/>
  <c r="CI46" i="28" s="1"/>
  <c r="CE65" i="28"/>
  <c r="CI65" i="28" s="1"/>
  <c r="CE63" i="28"/>
  <c r="CI63" i="28" s="1"/>
  <c r="CE66" i="28"/>
  <c r="CI66" i="28" s="1"/>
  <c r="CE59" i="28"/>
  <c r="CI59" i="28" s="1"/>
  <c r="CE40" i="28"/>
  <c r="CI40" i="28" s="1"/>
  <c r="CE31" i="28"/>
  <c r="CI31" i="28" s="1"/>
  <c r="CE13" i="28"/>
  <c r="CI13" i="28" s="1"/>
  <c r="CE53" i="28"/>
  <c r="CI53" i="28" s="1"/>
  <c r="CE18" i="28"/>
  <c r="CI18" i="28" s="1"/>
  <c r="CE23" i="28"/>
  <c r="CI23" i="28" s="1"/>
  <c r="CE41" i="28"/>
  <c r="CI41" i="28" s="1"/>
  <c r="CE24" i="28"/>
  <c r="CI24" i="28" s="1"/>
  <c r="CE62" i="28"/>
  <c r="CI62" i="28" s="1"/>
  <c r="CE47" i="28"/>
  <c r="CI47" i="28" s="1"/>
  <c r="CE49" i="28"/>
  <c r="CI49" i="28" s="1"/>
  <c r="CD12" i="28"/>
  <c r="CE12" i="28" s="1"/>
  <c r="CI12" i="28" s="1"/>
  <c r="CE26" i="28"/>
  <c r="CI26" i="28" s="1"/>
  <c r="CE19" i="28"/>
  <c r="CI19" i="28" s="1"/>
  <c r="CE52" i="28"/>
  <c r="CI52" i="28" s="1"/>
  <c r="CE51" i="28"/>
  <c r="CI51" i="28" s="1"/>
  <c r="CE29" i="28"/>
  <c r="CI29" i="28" s="1"/>
  <c r="CE50" i="28"/>
  <c r="CI50" i="28" s="1"/>
  <c r="CE28" i="28"/>
  <c r="CI28" i="28" s="1"/>
  <c r="CE61" i="28"/>
  <c r="CI61" i="28" s="1"/>
  <c r="CE44" i="28"/>
  <c r="CI44" i="28" s="1"/>
  <c r="CE55" i="28"/>
  <c r="CI55" i="28" s="1"/>
  <c r="CE38" i="28"/>
  <c r="CI38" i="28" s="1"/>
  <c r="CE14" i="28"/>
  <c r="CI14" i="28" s="1"/>
  <c r="CE21" i="28"/>
  <c r="CI21" i="28" s="1"/>
  <c r="CE45" i="28"/>
  <c r="CI45" i="28" s="1"/>
  <c r="CE43" i="28"/>
  <c r="CI43" i="28" s="1"/>
  <c r="CE58" i="28"/>
  <c r="CI58" i="28" s="1"/>
  <c r="CE48" i="28"/>
  <c r="CI48" i="28" s="1"/>
  <c r="CE27" i="28"/>
  <c r="CI27" i="28" s="1"/>
  <c r="CE60" i="28"/>
  <c r="CI60" i="28" s="1"/>
  <c r="CE42" i="28"/>
  <c r="CI42" i="28" s="1"/>
  <c r="CE35" i="28"/>
  <c r="CI35" i="28" s="1"/>
  <c r="CE25" i="28"/>
  <c r="CI25" i="28" s="1"/>
  <c r="CE56" i="28"/>
  <c r="CI56" i="28" s="1"/>
  <c r="CE57" i="28"/>
  <c r="CI57" i="28" s="1"/>
  <c r="CE20" i="28"/>
  <c r="CI20" i="28" s="1"/>
  <c r="CE7" i="28"/>
  <c r="CI7" i="28" s="1"/>
  <c r="CE30" i="28"/>
  <c r="CI30" i="28" s="1"/>
  <c r="CE33" i="28"/>
  <c r="CI33" i="28" s="1"/>
  <c r="CE36" i="28"/>
  <c r="CI36" i="28" s="1"/>
  <c r="CD37" i="28"/>
  <c r="CH6" i="28"/>
  <c r="CH12" i="28" s="1"/>
  <c r="AU61" i="24"/>
  <c r="AY61" i="24" s="1"/>
  <c r="AU48" i="24"/>
  <c r="AY48" i="24" s="1"/>
  <c r="AU10" i="24"/>
  <c r="AY10" i="24" s="1"/>
  <c r="AU22" i="24"/>
  <c r="AY22" i="24" s="1"/>
  <c r="AU35" i="24"/>
  <c r="AY35" i="24" s="1"/>
  <c r="AU31" i="24"/>
  <c r="AY31" i="24" s="1"/>
  <c r="AU17" i="24"/>
  <c r="AY17" i="24" s="1"/>
  <c r="AU66" i="24"/>
  <c r="AY66" i="24" s="1"/>
  <c r="AU44" i="24"/>
  <c r="AY44" i="24" s="1"/>
  <c r="CD6" i="24"/>
  <c r="AU30" i="24"/>
  <c r="AY30" i="24" s="1"/>
  <c r="AU24" i="24"/>
  <c r="AY24" i="24" s="1"/>
  <c r="AU46" i="24"/>
  <c r="AY46" i="24" s="1"/>
  <c r="AU62" i="24"/>
  <c r="AY62" i="24" s="1"/>
  <c r="AU63" i="24"/>
  <c r="AY63" i="24" s="1"/>
  <c r="AU34" i="24"/>
  <c r="AY34" i="24" s="1"/>
  <c r="AU65" i="24"/>
  <c r="AY65" i="24" s="1"/>
  <c r="AU11" i="24"/>
  <c r="AY11" i="24" s="1"/>
  <c r="AU23" i="24"/>
  <c r="AY23" i="24" s="1"/>
  <c r="AU41" i="24"/>
  <c r="AY41" i="24" s="1"/>
  <c r="AU58" i="24"/>
  <c r="AY58" i="24" s="1"/>
  <c r="AU56" i="24"/>
  <c r="AY56" i="24" s="1"/>
  <c r="AU9" i="24"/>
  <c r="AY9" i="24" s="1"/>
  <c r="AU47" i="24"/>
  <c r="AY47" i="24" s="1"/>
  <c r="AU28" i="24"/>
  <c r="AY28" i="24" s="1"/>
  <c r="AU15" i="24"/>
  <c r="AY15" i="24" s="1"/>
  <c r="AU50" i="24"/>
  <c r="AY50" i="24" s="1"/>
  <c r="AU27" i="24"/>
  <c r="AY27" i="24" s="1"/>
  <c r="AU57" i="24"/>
  <c r="AY57" i="24" s="1"/>
  <c r="AU19" i="24"/>
  <c r="AY19" i="24" s="1"/>
  <c r="AU42" i="24"/>
  <c r="AY42" i="24" s="1"/>
  <c r="AU60" i="24"/>
  <c r="AY60" i="24" s="1"/>
  <c r="AU20" i="24"/>
  <c r="AY20" i="24" s="1"/>
  <c r="AU29" i="24"/>
  <c r="AY29" i="24" s="1"/>
  <c r="AU55" i="24"/>
  <c r="AY55" i="24" s="1"/>
  <c r="AU8" i="24"/>
  <c r="AY8" i="24" s="1"/>
  <c r="AU18" i="24"/>
  <c r="AY18" i="24" s="1"/>
  <c r="AU38" i="24"/>
  <c r="AY38" i="24" s="1"/>
  <c r="AU59" i="24"/>
  <c r="AY59" i="24" s="1"/>
  <c r="AU52" i="24"/>
  <c r="AY52" i="24" s="1"/>
  <c r="AU40" i="24"/>
  <c r="AY40" i="24" s="1"/>
  <c r="AU51" i="24"/>
  <c r="AY51" i="24" s="1"/>
  <c r="AU49" i="24"/>
  <c r="AY49" i="24" s="1"/>
  <c r="AU13" i="24"/>
  <c r="AY13" i="24" s="1"/>
  <c r="AU54" i="24"/>
  <c r="AY54" i="24" s="1"/>
  <c r="AU43" i="24"/>
  <c r="AY43" i="24" s="1"/>
  <c r="AU16" i="24"/>
  <c r="AY16" i="24" s="1"/>
  <c r="AU53" i="24"/>
  <c r="AY53" i="24" s="1"/>
  <c r="AT12" i="24"/>
  <c r="AU12" i="24" s="1"/>
  <c r="AY12" i="24" s="1"/>
  <c r="AU26" i="24"/>
  <c r="AY26" i="24" s="1"/>
  <c r="AU14" i="24"/>
  <c r="AY14" i="24" s="1"/>
  <c r="AU25" i="24"/>
  <c r="AY25" i="24" s="1"/>
  <c r="AU7" i="24"/>
  <c r="AY7" i="24" s="1"/>
  <c r="AU39" i="24"/>
  <c r="AY39" i="24" s="1"/>
  <c r="AU21" i="24"/>
  <c r="AY21" i="24" s="1"/>
  <c r="AU32" i="24"/>
  <c r="AY32" i="24" s="1"/>
  <c r="AT37" i="24"/>
  <c r="AU45" i="24"/>
  <c r="AY45" i="24" s="1"/>
  <c r="AU33" i="24"/>
  <c r="AY33" i="24" s="1"/>
  <c r="AU36" i="24"/>
  <c r="AY36" i="24" s="1"/>
  <c r="AX6" i="24"/>
  <c r="AX12" i="24" s="1"/>
  <c r="BU67" i="29"/>
  <c r="BW67" i="29" s="1"/>
  <c r="BV67" i="29"/>
  <c r="BT67" i="24"/>
  <c r="BV64" i="24"/>
  <c r="BU64" i="24"/>
  <c r="BW64" i="24" s="1"/>
  <c r="BP67" i="24"/>
  <c r="BO67" i="24"/>
  <c r="BQ67" i="24" s="1"/>
  <c r="CR20" i="2"/>
  <c r="BA9" i="2"/>
  <c r="J67" i="28"/>
  <c r="K64" i="28"/>
  <c r="O64" i="28" s="1"/>
  <c r="N64" i="28"/>
  <c r="CH64" i="29"/>
  <c r="CG64" i="29"/>
  <c r="CI64" i="29" s="1"/>
  <c r="CF67" i="29"/>
  <c r="AB64" i="24"/>
  <c r="AC37" i="24"/>
  <c r="AG37" i="24" s="1"/>
  <c r="AF37" i="24"/>
  <c r="Q61" i="24"/>
  <c r="U61" i="24" s="1"/>
  <c r="Q66" i="24"/>
  <c r="U66" i="24" s="1"/>
  <c r="Q54" i="24"/>
  <c r="U54" i="24" s="1"/>
  <c r="Q13" i="24"/>
  <c r="U13" i="24" s="1"/>
  <c r="Q58" i="24"/>
  <c r="U58" i="24" s="1"/>
  <c r="Q51" i="24"/>
  <c r="U51" i="24" s="1"/>
  <c r="Q32" i="24"/>
  <c r="U32" i="24" s="1"/>
  <c r="Q21" i="24"/>
  <c r="U21" i="24" s="1"/>
  <c r="Q53" i="24"/>
  <c r="U53" i="24" s="1"/>
  <c r="Q41" i="24"/>
  <c r="U41" i="24" s="1"/>
  <c r="Q28" i="24"/>
  <c r="U28" i="24" s="1"/>
  <c r="Q55" i="24"/>
  <c r="U55" i="24" s="1"/>
  <c r="Q8" i="24"/>
  <c r="U8" i="24" s="1"/>
  <c r="Q35" i="24"/>
  <c r="U35" i="24" s="1"/>
  <c r="Q65" i="24"/>
  <c r="U65" i="24" s="1"/>
  <c r="Q18" i="24"/>
  <c r="U18" i="24" s="1"/>
  <c r="Q34" i="24"/>
  <c r="U34" i="24" s="1"/>
  <c r="Q49" i="24"/>
  <c r="U49" i="24" s="1"/>
  <c r="Q14" i="24"/>
  <c r="U14" i="24" s="1"/>
  <c r="Q25" i="24"/>
  <c r="U25" i="24" s="1"/>
  <c r="Q59" i="24"/>
  <c r="U59" i="24" s="1"/>
  <c r="Q11" i="24"/>
  <c r="U11" i="24" s="1"/>
  <c r="Q50" i="24"/>
  <c r="U50" i="24" s="1"/>
  <c r="Q23" i="24"/>
  <c r="U23" i="24" s="1"/>
  <c r="Q43" i="24"/>
  <c r="U43" i="24" s="1"/>
  <c r="Q24" i="24"/>
  <c r="U24" i="24" s="1"/>
  <c r="Q17" i="24"/>
  <c r="U17" i="24" s="1"/>
  <c r="Q46" i="24"/>
  <c r="U46" i="24" s="1"/>
  <c r="Q19" i="24"/>
  <c r="U19" i="24" s="1"/>
  <c r="Q57" i="24"/>
  <c r="U57" i="24" s="1"/>
  <c r="Q26" i="24"/>
  <c r="U26" i="24" s="1"/>
  <c r="Q47" i="24"/>
  <c r="U47" i="24" s="1"/>
  <c r="Q27" i="24"/>
  <c r="U27" i="24" s="1"/>
  <c r="Q22" i="24"/>
  <c r="U22" i="24" s="1"/>
  <c r="Q31" i="24"/>
  <c r="U31" i="24" s="1"/>
  <c r="Q10" i="24"/>
  <c r="U10" i="24" s="1"/>
  <c r="Q29" i="24"/>
  <c r="U29" i="24" s="1"/>
  <c r="Q9" i="24"/>
  <c r="U9" i="24" s="1"/>
  <c r="Q39" i="24"/>
  <c r="U39" i="24" s="1"/>
  <c r="Q38" i="24"/>
  <c r="U38" i="24" s="1"/>
  <c r="Q44" i="24"/>
  <c r="U44" i="24" s="1"/>
  <c r="Q15" i="24"/>
  <c r="U15" i="24" s="1"/>
  <c r="Q40" i="24"/>
  <c r="U40" i="24" s="1"/>
  <c r="Q62" i="24"/>
  <c r="U62" i="24" s="1"/>
  <c r="Q42" i="24"/>
  <c r="U42" i="24" s="1"/>
  <c r="Q16" i="24"/>
  <c r="U16" i="24" s="1"/>
  <c r="Q48" i="24"/>
  <c r="U48" i="24" s="1"/>
  <c r="P12" i="24"/>
  <c r="Q12" i="24" s="1"/>
  <c r="U12" i="24" s="1"/>
  <c r="Q60" i="24"/>
  <c r="U60" i="24" s="1"/>
  <c r="Q30" i="24"/>
  <c r="U30" i="24" s="1"/>
  <c r="Q52" i="24"/>
  <c r="U52" i="24" s="1"/>
  <c r="Q7" i="24"/>
  <c r="U7" i="24" s="1"/>
  <c r="Q56" i="24"/>
  <c r="U56" i="24" s="1"/>
  <c r="Q45" i="24"/>
  <c r="U45" i="24" s="1"/>
  <c r="Q20" i="24"/>
  <c r="U20" i="24" s="1"/>
  <c r="Q33" i="24"/>
  <c r="U33" i="24" s="1"/>
  <c r="Q63" i="24"/>
  <c r="U63" i="24" s="1"/>
  <c r="P37" i="24"/>
  <c r="Q36" i="24"/>
  <c r="U36" i="24" s="1"/>
  <c r="T6" i="24"/>
  <c r="T12" i="24" s="1"/>
  <c r="CG21" i="2"/>
  <c r="CG46" i="2"/>
  <c r="AB67" i="28"/>
  <c r="AC64" i="28"/>
  <c r="AG64" i="28" s="1"/>
  <c r="AF64" i="28"/>
  <c r="K17" i="2"/>
  <c r="CH7" i="2"/>
  <c r="CL7" i="2" s="1"/>
  <c r="CG9" i="2"/>
  <c r="CM9" i="2" s="1"/>
  <c r="BB9" i="2"/>
  <c r="CM18" i="2"/>
  <c r="CR17" i="2"/>
  <c r="BD13" i="2"/>
  <c r="BH13" i="2" s="1"/>
  <c r="AV10" i="2"/>
  <c r="P68" i="4"/>
  <c r="AX47" i="2"/>
  <c r="BB47" i="2" s="1"/>
  <c r="J18" i="2"/>
  <c r="BA47" i="2"/>
  <c r="AU16" i="2"/>
  <c r="CT10" i="2"/>
  <c r="P47" i="2"/>
  <c r="Z51" i="2"/>
  <c r="AW49" i="2"/>
  <c r="AX49" i="2" s="1"/>
  <c r="AQ12" i="2"/>
  <c r="CO12" i="2"/>
  <c r="S47" i="2"/>
  <c r="W47" i="2" s="1"/>
  <c r="V47" i="2"/>
  <c r="AV9" i="2"/>
  <c r="AT9" i="2"/>
  <c r="AQ9" i="2"/>
  <c r="CH9" i="2"/>
  <c r="CK9" i="2"/>
  <c r="W48" i="2"/>
  <c r="BH48" i="2"/>
  <c r="AF52" i="2"/>
  <c r="AE49" i="2"/>
  <c r="AH49" i="2"/>
  <c r="AK48" i="2"/>
  <c r="AN48" i="2"/>
  <c r="CO17" i="2"/>
  <c r="CK17" i="2"/>
  <c r="CM17" i="2"/>
  <c r="CH17" i="2"/>
  <c r="AX48" i="2"/>
  <c r="BA48" i="2"/>
  <c r="CL16" i="2"/>
  <c r="AU7" i="2"/>
  <c r="F13" i="2"/>
  <c r="AP11" i="2"/>
  <c r="J11" i="2"/>
  <c r="G11" i="2"/>
  <c r="M48" i="2"/>
  <c r="P48" i="2"/>
  <c r="CH11" i="2"/>
  <c r="CG13" i="2"/>
  <c r="CK11" i="2"/>
  <c r="CM11" i="2"/>
  <c r="BC47" i="2"/>
  <c r="BH11" i="2"/>
  <c r="CS16" i="2"/>
  <c r="AT20" i="2"/>
  <c r="AV20" i="2"/>
  <c r="G20" i="2"/>
  <c r="J20" i="2"/>
  <c r="F48" i="2"/>
  <c r="S49" i="2"/>
  <c r="V49" i="2"/>
  <c r="BC49" i="2"/>
  <c r="BD49" i="2" s="1"/>
  <c r="BG46" i="2"/>
  <c r="AE48" i="2"/>
  <c r="AH48" i="2"/>
  <c r="CM20" i="2"/>
  <c r="CH20" i="2"/>
  <c r="CK20" i="2"/>
  <c r="AE47" i="2"/>
  <c r="AH47" i="2"/>
  <c r="AJ49" i="2"/>
  <c r="AK49" i="2" s="1"/>
  <c r="BN47" i="2"/>
  <c r="BY49" i="2"/>
  <c r="BZ47" i="2"/>
  <c r="CE49" i="2"/>
  <c r="AO47" i="2"/>
  <c r="Q47" i="2"/>
  <c r="P49" i="2"/>
  <c r="BM49" i="2"/>
  <c r="CF47" i="2"/>
  <c r="H49" i="2"/>
  <c r="I21" i="2"/>
  <c r="CQ13" i="2"/>
  <c r="I48" i="2"/>
  <c r="H50" i="2"/>
  <c r="I47" i="2"/>
  <c r="AU17" i="2"/>
  <c r="BR49" i="2"/>
  <c r="BT49" i="2" s="1"/>
  <c r="BS49" i="2"/>
  <c r="CT41" i="2"/>
  <c r="BT41" i="2"/>
  <c r="CM41" i="2"/>
  <c r="CL37" i="2"/>
  <c r="CR18" i="2" l="1"/>
  <c r="CO20" i="2"/>
  <c r="CS20" i="2" s="1"/>
  <c r="CG49" i="2"/>
  <c r="CK46" i="2"/>
  <c r="CH48" i="2"/>
  <c r="CL48" i="2" s="1"/>
  <c r="P64" i="24"/>
  <c r="Q37" i="24"/>
  <c r="U37" i="24" s="1"/>
  <c r="T37" i="24"/>
  <c r="AB67" i="24"/>
  <c r="AC64" i="24"/>
  <c r="AG64" i="24" s="1"/>
  <c r="AF64" i="24"/>
  <c r="BU67" i="24"/>
  <c r="BW67" i="24" s="1"/>
  <c r="BV67" i="24"/>
  <c r="CG64" i="24"/>
  <c r="CF67" i="24"/>
  <c r="CK27" i="28"/>
  <c r="CO27" i="28" s="1"/>
  <c r="CK19" i="28"/>
  <c r="CO19" i="28" s="1"/>
  <c r="CK48" i="28"/>
  <c r="CO48" i="28" s="1"/>
  <c r="CK46" i="28"/>
  <c r="CO46" i="28" s="1"/>
  <c r="CK43" i="28"/>
  <c r="CO43" i="28" s="1"/>
  <c r="CK51" i="28"/>
  <c r="CO51" i="28" s="1"/>
  <c r="CK59" i="28"/>
  <c r="CO59" i="28" s="1"/>
  <c r="CK49" i="28"/>
  <c r="CO49" i="28" s="1"/>
  <c r="CK28" i="28"/>
  <c r="CO28" i="28" s="1"/>
  <c r="CK57" i="28"/>
  <c r="CO57" i="28" s="1"/>
  <c r="CK16" i="28"/>
  <c r="CO16" i="28" s="1"/>
  <c r="CK38" i="28"/>
  <c r="CO38" i="28" s="1"/>
  <c r="CK13" i="28"/>
  <c r="CO13" i="28" s="1"/>
  <c r="CK61" i="28"/>
  <c r="CO61" i="28" s="1"/>
  <c r="CK10" i="28"/>
  <c r="CO10" i="28" s="1"/>
  <c r="CK22" i="28"/>
  <c r="CO22" i="28" s="1"/>
  <c r="CK17" i="28"/>
  <c r="CO17" i="28" s="1"/>
  <c r="CK60" i="28"/>
  <c r="CO60" i="28" s="1"/>
  <c r="CK52" i="28"/>
  <c r="CO52" i="28" s="1"/>
  <c r="CK29" i="28"/>
  <c r="CO29" i="28" s="1"/>
  <c r="CK40" i="28"/>
  <c r="CO40" i="28" s="1"/>
  <c r="CK23" i="28"/>
  <c r="CO23" i="28" s="1"/>
  <c r="CK53" i="28"/>
  <c r="CO53" i="28" s="1"/>
  <c r="CK56" i="28"/>
  <c r="CO56" i="28" s="1"/>
  <c r="CK24" i="28"/>
  <c r="CO24" i="28" s="1"/>
  <c r="CK50" i="28"/>
  <c r="CO50" i="28" s="1"/>
  <c r="CK34" i="28"/>
  <c r="CO34" i="28" s="1"/>
  <c r="CK35" i="28"/>
  <c r="CO35" i="28" s="1"/>
  <c r="CK14" i="28"/>
  <c r="CO14" i="28" s="1"/>
  <c r="CK65" i="28"/>
  <c r="CO65" i="28" s="1"/>
  <c r="CK66" i="28"/>
  <c r="CO66" i="28" s="1"/>
  <c r="CK21" i="28"/>
  <c r="CO21" i="28" s="1"/>
  <c r="CK47" i="28"/>
  <c r="CO47" i="28" s="1"/>
  <c r="CK32" i="28"/>
  <c r="CO32" i="28" s="1"/>
  <c r="CK8" i="28"/>
  <c r="CO8" i="28" s="1"/>
  <c r="CK15" i="28"/>
  <c r="CO15" i="28" s="1"/>
  <c r="CK42" i="28"/>
  <c r="CO42" i="28" s="1"/>
  <c r="CK45" i="28"/>
  <c r="CO45" i="28" s="1"/>
  <c r="CK62" i="28"/>
  <c r="CO62" i="28" s="1"/>
  <c r="CK55" i="28"/>
  <c r="CO55" i="28" s="1"/>
  <c r="CK54" i="28"/>
  <c r="CO54" i="28" s="1"/>
  <c r="CK41" i="28"/>
  <c r="CO41" i="28" s="1"/>
  <c r="CK58" i="28"/>
  <c r="CO58" i="28" s="1"/>
  <c r="CK44" i="28"/>
  <c r="CO44" i="28" s="1"/>
  <c r="CK39" i="28"/>
  <c r="CO39" i="28" s="1"/>
  <c r="CK18" i="28"/>
  <c r="CO18" i="28" s="1"/>
  <c r="CK31" i="28"/>
  <c r="CO31" i="28" s="1"/>
  <c r="CK9" i="28"/>
  <c r="CO9" i="28" s="1"/>
  <c r="CK25" i="28"/>
  <c r="CO25" i="28" s="1"/>
  <c r="CK11" i="28"/>
  <c r="CO11" i="28" s="1"/>
  <c r="CK26" i="28"/>
  <c r="CO26" i="28" s="1"/>
  <c r="CK7" i="28"/>
  <c r="CO7" i="28" s="1"/>
  <c r="CK30" i="28"/>
  <c r="CO30" i="28" s="1"/>
  <c r="CJ12" i="28"/>
  <c r="CK12" i="28" s="1"/>
  <c r="CO12" i="28" s="1"/>
  <c r="CK63" i="28"/>
  <c r="CO63" i="28" s="1"/>
  <c r="CK20" i="28"/>
  <c r="CO20" i="28" s="1"/>
  <c r="CK33" i="28"/>
  <c r="CO33" i="28" s="1"/>
  <c r="CJ37" i="28"/>
  <c r="CK36" i="28"/>
  <c r="CO36" i="28" s="1"/>
  <c r="CN6" i="28"/>
  <c r="CN12" i="28" s="1"/>
  <c r="CM37" i="24"/>
  <c r="CL64" i="24"/>
  <c r="AZ64" i="24"/>
  <c r="BA37" i="24"/>
  <c r="BE37" i="24" s="1"/>
  <c r="BD37" i="24"/>
  <c r="AZ67" i="28"/>
  <c r="BA64" i="28"/>
  <c r="BE64" i="28" s="1"/>
  <c r="BD64" i="28"/>
  <c r="CG67" i="29"/>
  <c r="CI67" i="29" s="1"/>
  <c r="CH67" i="29"/>
  <c r="CD64" i="28"/>
  <c r="CE37" i="28"/>
  <c r="CI37" i="28" s="1"/>
  <c r="CH37" i="28"/>
  <c r="P67" i="28"/>
  <c r="Q64" i="28"/>
  <c r="U64" i="28" s="1"/>
  <c r="T64" i="28"/>
  <c r="AO62" i="24"/>
  <c r="AS62" i="24" s="1"/>
  <c r="AO8" i="24"/>
  <c r="AS8" i="24" s="1"/>
  <c r="AO40" i="24"/>
  <c r="AS40" i="24" s="1"/>
  <c r="AO21" i="24"/>
  <c r="AS21" i="24" s="1"/>
  <c r="AO50" i="24"/>
  <c r="AS50" i="24" s="1"/>
  <c r="AO29" i="24"/>
  <c r="AS29" i="24" s="1"/>
  <c r="AO14" i="24"/>
  <c r="AS14" i="24" s="1"/>
  <c r="AO52" i="24"/>
  <c r="AS52" i="24" s="1"/>
  <c r="AO38" i="24"/>
  <c r="AS38" i="24" s="1"/>
  <c r="AO66" i="24"/>
  <c r="AS66" i="24" s="1"/>
  <c r="AO11" i="24"/>
  <c r="AS11" i="24" s="1"/>
  <c r="AO23" i="24"/>
  <c r="AS23" i="24" s="1"/>
  <c r="AO48" i="24"/>
  <c r="AS48" i="24" s="1"/>
  <c r="AO57" i="24"/>
  <c r="AS57" i="24" s="1"/>
  <c r="AO7" i="24"/>
  <c r="AS7" i="24" s="1"/>
  <c r="AO24" i="24"/>
  <c r="AS24" i="24" s="1"/>
  <c r="AO44" i="24"/>
  <c r="AS44" i="24" s="1"/>
  <c r="AO39" i="24"/>
  <c r="AS39" i="24" s="1"/>
  <c r="AO19" i="24"/>
  <c r="AS19" i="24" s="1"/>
  <c r="AO13" i="24"/>
  <c r="AS13" i="24" s="1"/>
  <c r="AO27" i="24"/>
  <c r="AS27" i="24" s="1"/>
  <c r="AO59" i="24"/>
  <c r="AS59" i="24" s="1"/>
  <c r="AO34" i="24"/>
  <c r="AS34" i="24" s="1"/>
  <c r="AO22" i="24"/>
  <c r="AS22" i="24" s="1"/>
  <c r="AO18" i="24"/>
  <c r="AS18" i="24" s="1"/>
  <c r="AO53" i="24"/>
  <c r="AS53" i="24" s="1"/>
  <c r="AO46" i="24"/>
  <c r="AS46" i="24" s="1"/>
  <c r="AO58" i="24"/>
  <c r="AS58" i="24" s="1"/>
  <c r="AO43" i="24"/>
  <c r="AS43" i="24" s="1"/>
  <c r="CJ6" i="24"/>
  <c r="AO54" i="24"/>
  <c r="AS54" i="24" s="1"/>
  <c r="AO42" i="24"/>
  <c r="AS42" i="24" s="1"/>
  <c r="AO65" i="24"/>
  <c r="AS65" i="24" s="1"/>
  <c r="AO10" i="24"/>
  <c r="AS10" i="24" s="1"/>
  <c r="AO35" i="24"/>
  <c r="AS35" i="24" s="1"/>
  <c r="AO41" i="24"/>
  <c r="AS41" i="24" s="1"/>
  <c r="AO31" i="24"/>
  <c r="AS31" i="24" s="1"/>
  <c r="AO60" i="24"/>
  <c r="AS60" i="24" s="1"/>
  <c r="AN12" i="24"/>
  <c r="AO12" i="24" s="1"/>
  <c r="AS12" i="24" s="1"/>
  <c r="AO16" i="24"/>
  <c r="AS16" i="24" s="1"/>
  <c r="AO49" i="24"/>
  <c r="AS49" i="24" s="1"/>
  <c r="AO47" i="24"/>
  <c r="AS47" i="24" s="1"/>
  <c r="AO56" i="24"/>
  <c r="AS56" i="24" s="1"/>
  <c r="AO32" i="24"/>
  <c r="AS32" i="24" s="1"/>
  <c r="AO61" i="24"/>
  <c r="AS61" i="24" s="1"/>
  <c r="AO15" i="24"/>
  <c r="AS15" i="24" s="1"/>
  <c r="AO17" i="24"/>
  <c r="AS17" i="24" s="1"/>
  <c r="AO9" i="24"/>
  <c r="AS9" i="24" s="1"/>
  <c r="AO51" i="24"/>
  <c r="AS51" i="24" s="1"/>
  <c r="AO25" i="24"/>
  <c r="AS25" i="24" s="1"/>
  <c r="AO26" i="24"/>
  <c r="AS26" i="24" s="1"/>
  <c r="AO55" i="24"/>
  <c r="AS55" i="24" s="1"/>
  <c r="AO28" i="24"/>
  <c r="AS28" i="24" s="1"/>
  <c r="AO20" i="24"/>
  <c r="AS20" i="24" s="1"/>
  <c r="AO30" i="24"/>
  <c r="AS30" i="24" s="1"/>
  <c r="AO45" i="24"/>
  <c r="AS45" i="24" s="1"/>
  <c r="AO33" i="24"/>
  <c r="AS33" i="24" s="1"/>
  <c r="AO63" i="24"/>
  <c r="AS63" i="24" s="1"/>
  <c r="AO36" i="24"/>
  <c r="AS36" i="24" s="1"/>
  <c r="AN37" i="24"/>
  <c r="AR6" i="24"/>
  <c r="AR12" i="24" s="1"/>
  <c r="AC67" i="28"/>
  <c r="AG67" i="28" s="1"/>
  <c r="AF67" i="28"/>
  <c r="K67" i="28"/>
  <c r="O67" i="28" s="1"/>
  <c r="N67" i="28"/>
  <c r="CE35" i="24"/>
  <c r="CI35" i="24" s="1"/>
  <c r="CE62" i="24"/>
  <c r="CI62" i="24" s="1"/>
  <c r="CE16" i="24"/>
  <c r="CI16" i="24" s="1"/>
  <c r="CE26" i="24"/>
  <c r="CI26" i="24" s="1"/>
  <c r="CE20" i="24"/>
  <c r="CI20" i="24" s="1"/>
  <c r="CE42" i="24"/>
  <c r="CI42" i="24" s="1"/>
  <c r="CE60" i="24"/>
  <c r="CI60" i="24" s="1"/>
  <c r="CE14" i="24"/>
  <c r="CI14" i="24" s="1"/>
  <c r="CE24" i="24"/>
  <c r="CI24" i="24" s="1"/>
  <c r="CE58" i="24"/>
  <c r="CI58" i="24" s="1"/>
  <c r="CE11" i="24"/>
  <c r="CI11" i="24" s="1"/>
  <c r="CE22" i="24"/>
  <c r="CI22" i="24" s="1"/>
  <c r="CE34" i="24"/>
  <c r="CI34" i="24" s="1"/>
  <c r="CE46" i="24"/>
  <c r="CI46" i="24" s="1"/>
  <c r="CE47" i="24"/>
  <c r="CI47" i="24" s="1"/>
  <c r="CE57" i="24"/>
  <c r="CI57" i="24" s="1"/>
  <c r="CE32" i="24"/>
  <c r="CI32" i="24" s="1"/>
  <c r="CE52" i="24"/>
  <c r="CI52" i="24" s="1"/>
  <c r="CD12" i="24"/>
  <c r="CE12" i="24" s="1"/>
  <c r="CI12" i="24" s="1"/>
  <c r="CE50" i="24"/>
  <c r="CI50" i="24" s="1"/>
  <c r="CE61" i="24"/>
  <c r="CI61" i="24" s="1"/>
  <c r="CE15" i="24"/>
  <c r="CI15" i="24" s="1"/>
  <c r="CE48" i="24"/>
  <c r="CI48" i="24" s="1"/>
  <c r="CE59" i="24"/>
  <c r="CI59" i="24" s="1"/>
  <c r="CE13" i="24"/>
  <c r="CI13" i="24" s="1"/>
  <c r="CE8" i="24"/>
  <c r="CI8" i="24" s="1"/>
  <c r="CE29" i="24"/>
  <c r="CI29" i="24" s="1"/>
  <c r="CE28" i="24"/>
  <c r="CI28" i="24" s="1"/>
  <c r="CE45" i="24"/>
  <c r="CI45" i="24" s="1"/>
  <c r="CE10" i="24"/>
  <c r="CI10" i="24" s="1"/>
  <c r="CE65" i="24"/>
  <c r="CI65" i="24" s="1"/>
  <c r="CE43" i="24"/>
  <c r="CI43" i="24" s="1"/>
  <c r="CE41" i="24"/>
  <c r="CI41" i="24" s="1"/>
  <c r="CE51" i="24"/>
  <c r="CI51" i="24" s="1"/>
  <c r="CE44" i="24"/>
  <c r="CI44" i="24" s="1"/>
  <c r="CE39" i="24"/>
  <c r="CI39" i="24" s="1"/>
  <c r="CE49" i="24"/>
  <c r="CI49" i="24" s="1"/>
  <c r="CE7" i="24"/>
  <c r="CI7" i="24" s="1"/>
  <c r="CE31" i="24"/>
  <c r="CI31" i="24" s="1"/>
  <c r="CE66" i="24"/>
  <c r="CI66" i="24" s="1"/>
  <c r="CE18" i="24"/>
  <c r="CI18" i="24" s="1"/>
  <c r="CE19" i="24"/>
  <c r="CI19" i="24" s="1"/>
  <c r="CE17" i="24"/>
  <c r="CI17" i="24" s="1"/>
  <c r="CE53" i="24"/>
  <c r="CI53" i="24" s="1"/>
  <c r="CE27" i="24"/>
  <c r="CI27" i="24" s="1"/>
  <c r="CE23" i="24"/>
  <c r="CI23" i="24" s="1"/>
  <c r="CE40" i="24"/>
  <c r="CI40" i="24" s="1"/>
  <c r="CE56" i="24"/>
  <c r="CI56" i="24" s="1"/>
  <c r="CE21" i="24"/>
  <c r="CI21" i="24" s="1"/>
  <c r="CE38" i="24"/>
  <c r="CI38" i="24" s="1"/>
  <c r="CE54" i="24"/>
  <c r="CI54" i="24" s="1"/>
  <c r="CE55" i="24"/>
  <c r="CI55" i="24" s="1"/>
  <c r="CE9" i="24"/>
  <c r="CI9" i="24" s="1"/>
  <c r="CE25" i="24"/>
  <c r="CI25" i="24" s="1"/>
  <c r="CE63" i="24"/>
  <c r="CI63" i="24" s="1"/>
  <c r="CE30" i="24"/>
  <c r="CI30" i="24" s="1"/>
  <c r="CE33" i="24"/>
  <c r="CI33" i="24" s="1"/>
  <c r="CE36" i="24"/>
  <c r="CI36" i="24" s="1"/>
  <c r="CD37" i="24"/>
  <c r="CH6" i="24"/>
  <c r="CH12" i="24" s="1"/>
  <c r="AU64" i="28"/>
  <c r="AY64" i="28" s="1"/>
  <c r="AT67" i="28"/>
  <c r="AX64" i="28"/>
  <c r="AP46" i="2"/>
  <c r="CM64" i="29"/>
  <c r="CO64" i="29" s="1"/>
  <c r="CL67" i="29"/>
  <c r="CN64" i="29"/>
  <c r="BJ67" i="24"/>
  <c r="BI67" i="24"/>
  <c r="BK67" i="24" s="1"/>
  <c r="CN19" i="2"/>
  <c r="CR7" i="2"/>
  <c r="CO7" i="2"/>
  <c r="CS7" i="2" s="1"/>
  <c r="CT7" i="2"/>
  <c r="AP13" i="2"/>
  <c r="AQ13" i="2" s="1"/>
  <c r="CN11" i="2"/>
  <c r="CN13" i="2" s="1"/>
  <c r="AP19" i="2"/>
  <c r="AP47" i="2" s="1"/>
  <c r="AT64" i="24"/>
  <c r="AU37" i="24"/>
  <c r="AY37" i="24" s="1"/>
  <c r="AX37" i="24"/>
  <c r="CR10" i="2"/>
  <c r="CR48" i="2"/>
  <c r="J67" i="24"/>
  <c r="K64" i="24"/>
  <c r="O64" i="24" s="1"/>
  <c r="N64" i="24"/>
  <c r="AR37" i="28"/>
  <c r="AO37" i="28"/>
  <c r="AS37" i="28" s="1"/>
  <c r="AN64" i="28"/>
  <c r="D64" i="24"/>
  <c r="E37" i="24"/>
  <c r="I37" i="24" s="1"/>
  <c r="H37" i="24"/>
  <c r="E64" i="28"/>
  <c r="I64" i="28" s="1"/>
  <c r="D67" i="28"/>
  <c r="H64" i="28"/>
  <c r="CH47" i="2"/>
  <c r="CL47" i="2" s="1"/>
  <c r="CK47" i="2"/>
  <c r="CR9" i="2"/>
  <c r="CO9" i="2"/>
  <c r="CT9" i="2"/>
  <c r="AV18" i="2"/>
  <c r="CM46" i="2"/>
  <c r="BG49" i="2"/>
  <c r="BA49" i="2"/>
  <c r="J46" i="2"/>
  <c r="K20" i="2"/>
  <c r="AT18" i="2"/>
  <c r="AQ20" i="2"/>
  <c r="CS12" i="2"/>
  <c r="AN49" i="2"/>
  <c r="AU12" i="2"/>
  <c r="CT18" i="2"/>
  <c r="CS17" i="2"/>
  <c r="AV13" i="2"/>
  <c r="AT13" i="2"/>
  <c r="AI48" i="2"/>
  <c r="CT20" i="2"/>
  <c r="CH19" i="2"/>
  <c r="CK19" i="2"/>
  <c r="CM19" i="2"/>
  <c r="CL11" i="2"/>
  <c r="F47" i="2"/>
  <c r="G19" i="2"/>
  <c r="J19" i="2"/>
  <c r="CO11" i="2"/>
  <c r="CR11" i="2"/>
  <c r="CT11" i="2"/>
  <c r="AV46" i="2"/>
  <c r="F50" i="2"/>
  <c r="J50" i="2" s="1"/>
  <c r="BB48" i="2"/>
  <c r="AO48" i="2"/>
  <c r="AI49" i="2"/>
  <c r="AU9" i="2"/>
  <c r="AF51" i="2"/>
  <c r="AI47" i="2"/>
  <c r="CL20" i="2"/>
  <c r="CM48" i="2"/>
  <c r="J48" i="2"/>
  <c r="F52" i="2"/>
  <c r="G48" i="2"/>
  <c r="BD47" i="2"/>
  <c r="BG47" i="2"/>
  <c r="CK13" i="2"/>
  <c r="CM13" i="2"/>
  <c r="CH13" i="2"/>
  <c r="Q48" i="2"/>
  <c r="AV11" i="2"/>
  <c r="AT11" i="2"/>
  <c r="AQ11" i="2"/>
  <c r="G13" i="2"/>
  <c r="J13" i="2"/>
  <c r="CL17" i="2"/>
  <c r="AL52" i="2"/>
  <c r="CL9" i="2"/>
  <c r="BN49" i="2"/>
  <c r="AO49" i="2"/>
  <c r="W49" i="2"/>
  <c r="BB49" i="2"/>
  <c r="Q49" i="2"/>
  <c r="BH49" i="2"/>
  <c r="CF49" i="2"/>
  <c r="BZ49" i="2"/>
  <c r="N50" i="2"/>
  <c r="T50" i="2" s="1"/>
  <c r="I52" i="2"/>
  <c r="I51" i="2"/>
  <c r="I49" i="2"/>
  <c r="H53" i="2"/>
  <c r="CO19" i="2" l="1"/>
  <c r="CS19" i="2" s="1"/>
  <c r="CR19" i="2"/>
  <c r="AP49" i="2"/>
  <c r="CN46" i="2"/>
  <c r="AT46" i="2"/>
  <c r="AQ48" i="2"/>
  <c r="AU48" i="2" s="1"/>
  <c r="CK17" i="24"/>
  <c r="CO17" i="24" s="1"/>
  <c r="CK51" i="24"/>
  <c r="CO51" i="24" s="1"/>
  <c r="CK61" i="24"/>
  <c r="CO61" i="24" s="1"/>
  <c r="CK34" i="24"/>
  <c r="CO34" i="24" s="1"/>
  <c r="CK42" i="24"/>
  <c r="CO42" i="24" s="1"/>
  <c r="CK66" i="24"/>
  <c r="CO66" i="24" s="1"/>
  <c r="CK28" i="24"/>
  <c r="CO28" i="24" s="1"/>
  <c r="CK38" i="24"/>
  <c r="CO38" i="24" s="1"/>
  <c r="CK48" i="24"/>
  <c r="CO48" i="24" s="1"/>
  <c r="CK41" i="24"/>
  <c r="CO41" i="24" s="1"/>
  <c r="CK53" i="24"/>
  <c r="CO53" i="24" s="1"/>
  <c r="CK23" i="24"/>
  <c r="CO23" i="24" s="1"/>
  <c r="CK27" i="24"/>
  <c r="CO27" i="24" s="1"/>
  <c r="CK24" i="24"/>
  <c r="CO24" i="24" s="1"/>
  <c r="CK25" i="24"/>
  <c r="CO25" i="24" s="1"/>
  <c r="CK60" i="24"/>
  <c r="CO60" i="24" s="1"/>
  <c r="CK62" i="24"/>
  <c r="CO62" i="24" s="1"/>
  <c r="CK20" i="24"/>
  <c r="CO20" i="24" s="1"/>
  <c r="CK40" i="24"/>
  <c r="CO40" i="24" s="1"/>
  <c r="CK9" i="24"/>
  <c r="CO9" i="24" s="1"/>
  <c r="CK43" i="24"/>
  <c r="CO43" i="24" s="1"/>
  <c r="CK56" i="24"/>
  <c r="CO56" i="24" s="1"/>
  <c r="CK18" i="24"/>
  <c r="CO18" i="24" s="1"/>
  <c r="CK16" i="24"/>
  <c r="CO16" i="24" s="1"/>
  <c r="CK65" i="24"/>
  <c r="CO65" i="24" s="1"/>
  <c r="CK44" i="24"/>
  <c r="CO44" i="24" s="1"/>
  <c r="CK30" i="24"/>
  <c r="CO30" i="24" s="1"/>
  <c r="CK50" i="24"/>
  <c r="CO50" i="24" s="1"/>
  <c r="CJ12" i="24"/>
  <c r="CK12" i="24" s="1"/>
  <c r="CO12" i="24" s="1"/>
  <c r="CK54" i="24"/>
  <c r="CO54" i="24" s="1"/>
  <c r="CK15" i="24"/>
  <c r="CO15" i="24" s="1"/>
  <c r="CK8" i="24"/>
  <c r="CO8" i="24" s="1"/>
  <c r="CK58" i="24"/>
  <c r="CO58" i="24" s="1"/>
  <c r="CK22" i="24"/>
  <c r="CO22" i="24" s="1"/>
  <c r="CK49" i="24"/>
  <c r="CO49" i="24" s="1"/>
  <c r="CK13" i="24"/>
  <c r="CO13" i="24" s="1"/>
  <c r="CK39" i="24"/>
  <c r="CO39" i="24" s="1"/>
  <c r="CK7" i="24"/>
  <c r="CO7" i="24" s="1"/>
  <c r="CK35" i="24"/>
  <c r="CO35" i="24" s="1"/>
  <c r="CK46" i="24"/>
  <c r="CO46" i="24" s="1"/>
  <c r="CK57" i="24"/>
  <c r="CO57" i="24" s="1"/>
  <c r="CK26" i="24"/>
  <c r="CO26" i="24" s="1"/>
  <c r="CK11" i="24"/>
  <c r="CO11" i="24" s="1"/>
  <c r="CK47" i="24"/>
  <c r="CO47" i="24" s="1"/>
  <c r="CK14" i="24"/>
  <c r="CO14" i="24" s="1"/>
  <c r="CK52" i="24"/>
  <c r="CO52" i="24" s="1"/>
  <c r="CK31" i="24"/>
  <c r="CO31" i="24" s="1"/>
  <c r="CK59" i="24"/>
  <c r="CO59" i="24" s="1"/>
  <c r="CK55" i="24"/>
  <c r="CO55" i="24" s="1"/>
  <c r="CK29" i="24"/>
  <c r="CO29" i="24" s="1"/>
  <c r="CK21" i="24"/>
  <c r="CO21" i="24" s="1"/>
  <c r="CK10" i="24"/>
  <c r="CO10" i="24" s="1"/>
  <c r="CK19" i="24"/>
  <c r="CO19" i="24" s="1"/>
  <c r="CK32" i="24"/>
  <c r="CO32" i="24" s="1"/>
  <c r="CK45" i="24"/>
  <c r="CO45" i="24" s="1"/>
  <c r="CK36" i="24"/>
  <c r="CO36" i="24" s="1"/>
  <c r="CJ37" i="24"/>
  <c r="CK63" i="24"/>
  <c r="CO63" i="24" s="1"/>
  <c r="CK33" i="24"/>
  <c r="CO33" i="24" s="1"/>
  <c r="CN6" i="24"/>
  <c r="CN12" i="24" s="1"/>
  <c r="Q67" i="28"/>
  <c r="U67" i="28" s="1"/>
  <c r="T67" i="28"/>
  <c r="CG67" i="24"/>
  <c r="CH49" i="2"/>
  <c r="CL49" i="2" s="1"/>
  <c r="CK49" i="2"/>
  <c r="E67" i="28"/>
  <c r="I67" i="28" s="1"/>
  <c r="H67" i="28"/>
  <c r="D67" i="24"/>
  <c r="E64" i="24"/>
  <c r="I64" i="24" s="1"/>
  <c r="H64" i="24"/>
  <c r="AR64" i="28"/>
  <c r="AN67" i="28"/>
  <c r="AO64" i="28"/>
  <c r="AS64" i="28" s="1"/>
  <c r="AT67" i="24"/>
  <c r="AU64" i="24"/>
  <c r="AY64" i="24" s="1"/>
  <c r="AX64" i="24"/>
  <c r="AP21" i="2"/>
  <c r="AT21" i="2" s="1"/>
  <c r="CE64" i="28"/>
  <c r="CI64" i="28" s="1"/>
  <c r="CD67" i="28"/>
  <c r="CH64" i="28"/>
  <c r="AZ67" i="24"/>
  <c r="BA64" i="24"/>
  <c r="BE64" i="24" s="1"/>
  <c r="BD64" i="24"/>
  <c r="CM64" i="24"/>
  <c r="CL67" i="24"/>
  <c r="CJ64" i="28"/>
  <c r="CK37" i="28"/>
  <c r="CO37" i="28" s="1"/>
  <c r="CN37" i="28"/>
  <c r="P67" i="24"/>
  <c r="Q64" i="24"/>
  <c r="U64" i="24" s="1"/>
  <c r="T64" i="24"/>
  <c r="K67" i="24"/>
  <c r="O67" i="24" s="1"/>
  <c r="N67" i="24"/>
  <c r="AQ47" i="2"/>
  <c r="AU47" i="2" s="1"/>
  <c r="CN47" i="2"/>
  <c r="AT47" i="2"/>
  <c r="CN67" i="29"/>
  <c r="CM67" i="29"/>
  <c r="CO67" i="29" s="1"/>
  <c r="CE37" i="24"/>
  <c r="CI37" i="24" s="1"/>
  <c r="CD64" i="24"/>
  <c r="CH37" i="24"/>
  <c r="AN64" i="24"/>
  <c r="AO37" i="24"/>
  <c r="AS37" i="24" s="1"/>
  <c r="AR37" i="24"/>
  <c r="BA67" i="28"/>
  <c r="BE67" i="28" s="1"/>
  <c r="BD67" i="28"/>
  <c r="AC67" i="24"/>
  <c r="AG67" i="24" s="1"/>
  <c r="AF67" i="24"/>
  <c r="AU67" i="28"/>
  <c r="AY67" i="28" s="1"/>
  <c r="AX67" i="28"/>
  <c r="CN21" i="2"/>
  <c r="CS9" i="2"/>
  <c r="AU13" i="2"/>
  <c r="AU20" i="2"/>
  <c r="K48" i="2"/>
  <c r="AV21" i="2"/>
  <c r="CT46" i="2"/>
  <c r="CO13" i="2"/>
  <c r="CT13" i="2"/>
  <c r="CR13" i="2"/>
  <c r="AV19" i="2"/>
  <c r="AT19" i="2"/>
  <c r="AQ19" i="2"/>
  <c r="CL13" i="2"/>
  <c r="CT48" i="2"/>
  <c r="K19" i="2"/>
  <c r="F51" i="2"/>
  <c r="G47" i="2"/>
  <c r="J47" i="2"/>
  <c r="CL19" i="2"/>
  <c r="AQ21" i="2"/>
  <c r="Z50" i="2"/>
  <c r="U52" i="2"/>
  <c r="U51" i="2"/>
  <c r="F49" i="2"/>
  <c r="G21" i="2"/>
  <c r="J21" i="2"/>
  <c r="AU11" i="2"/>
  <c r="CM21" i="2"/>
  <c r="CK21" i="2"/>
  <c r="CH21" i="2"/>
  <c r="BH47" i="2"/>
  <c r="G52" i="2"/>
  <c r="L52" i="2"/>
  <c r="J52" i="2"/>
  <c r="AV48" i="2"/>
  <c r="AL51" i="2"/>
  <c r="L50" i="2"/>
  <c r="P50" i="2" s="1"/>
  <c r="CS11" i="2"/>
  <c r="CT19" i="2"/>
  <c r="CM47" i="2"/>
  <c r="O52" i="2"/>
  <c r="O51" i="2"/>
  <c r="N53" i="2"/>
  <c r="T53" i="2" s="1"/>
  <c r="I53" i="2"/>
  <c r="CO21" i="2" l="1"/>
  <c r="CS21" i="2" s="1"/>
  <c r="CR21" i="2"/>
  <c r="CE64" i="24"/>
  <c r="CI64" i="24" s="1"/>
  <c r="CD67" i="24"/>
  <c r="CH64" i="24"/>
  <c r="CM67" i="24"/>
  <c r="BA67" i="24"/>
  <c r="BE67" i="24" s="1"/>
  <c r="BD67" i="24"/>
  <c r="CN49" i="2"/>
  <c r="CR46" i="2"/>
  <c r="CO48" i="2"/>
  <c r="CS48" i="2" s="1"/>
  <c r="CO47" i="2"/>
  <c r="CS47" i="2" s="1"/>
  <c r="CR47" i="2"/>
  <c r="AO67" i="28"/>
  <c r="AS67" i="28" s="1"/>
  <c r="AR67" i="28"/>
  <c r="E67" i="24"/>
  <c r="I67" i="24" s="1"/>
  <c r="H67" i="24"/>
  <c r="CK37" i="24"/>
  <c r="CO37" i="24" s="1"/>
  <c r="CJ64" i="24"/>
  <c r="CN37" i="24"/>
  <c r="AQ49" i="2"/>
  <c r="AU49" i="2" s="1"/>
  <c r="AT49" i="2"/>
  <c r="AO64" i="24"/>
  <c r="AS64" i="24" s="1"/>
  <c r="AN67" i="24"/>
  <c r="AR64" i="24"/>
  <c r="CJ67" i="28"/>
  <c r="CK64" i="28"/>
  <c r="CO64" i="28" s="1"/>
  <c r="CN64" i="28"/>
  <c r="CE67" i="28"/>
  <c r="CI67" i="28" s="1"/>
  <c r="CH67" i="28"/>
  <c r="Q67" i="24"/>
  <c r="U67" i="24" s="1"/>
  <c r="T67" i="24"/>
  <c r="AU67" i="24"/>
  <c r="AY67" i="24" s="1"/>
  <c r="AX67" i="24"/>
  <c r="K52" i="2"/>
  <c r="AU21" i="2"/>
  <c r="R50" i="2"/>
  <c r="R52" i="2"/>
  <c r="M52" i="2"/>
  <c r="P52" i="2"/>
  <c r="CM49" i="2"/>
  <c r="CL21" i="2"/>
  <c r="K21" i="2"/>
  <c r="G51" i="2"/>
  <c r="J51" i="2"/>
  <c r="L51" i="2"/>
  <c r="CT47" i="2"/>
  <c r="AU19" i="2"/>
  <c r="CS13" i="2"/>
  <c r="U53" i="2"/>
  <c r="Z53" i="2"/>
  <c r="G49" i="2"/>
  <c r="F53" i="2"/>
  <c r="J49" i="2"/>
  <c r="CT21" i="2"/>
  <c r="AF50" i="2"/>
  <c r="AA52" i="2"/>
  <c r="AA51" i="2"/>
  <c r="K47" i="2"/>
  <c r="AV47" i="2"/>
  <c r="O53" i="2"/>
  <c r="CK67" i="28" l="1"/>
  <c r="CO67" i="28" s="1"/>
  <c r="CN67" i="28"/>
  <c r="CE67" i="24"/>
  <c r="CI67" i="24" s="1"/>
  <c r="CH67" i="24"/>
  <c r="AO67" i="24"/>
  <c r="AS67" i="24" s="1"/>
  <c r="AR67" i="24"/>
  <c r="CO49" i="2"/>
  <c r="CS49" i="2" s="1"/>
  <c r="CR49" i="2"/>
  <c r="CK64" i="24"/>
  <c r="CO64" i="24" s="1"/>
  <c r="CJ67" i="24"/>
  <c r="CN64" i="24"/>
  <c r="Q52" i="2"/>
  <c r="AV49" i="2"/>
  <c r="AL50" i="2"/>
  <c r="AG52" i="2"/>
  <c r="AG51" i="2"/>
  <c r="K49" i="2"/>
  <c r="CT49" i="2"/>
  <c r="AA53" i="2"/>
  <c r="AF53" i="2"/>
  <c r="R51" i="2"/>
  <c r="M51" i="2"/>
  <c r="P51" i="2"/>
  <c r="K51" i="2"/>
  <c r="S52" i="2"/>
  <c r="V52" i="2"/>
  <c r="X52" i="2"/>
  <c r="L53" i="2"/>
  <c r="G53" i="2"/>
  <c r="J53" i="2"/>
  <c r="X50" i="2"/>
  <c r="AB50" i="2" s="1"/>
  <c r="V50" i="2"/>
  <c r="CK67" i="24" l="1"/>
  <c r="CO67" i="24" s="1"/>
  <c r="CN67" i="24"/>
  <c r="W52" i="2"/>
  <c r="Q51" i="2"/>
  <c r="S51" i="2"/>
  <c r="V51" i="2"/>
  <c r="X51" i="2"/>
  <c r="AG53" i="2"/>
  <c r="AL53" i="2"/>
  <c r="AM53" i="2" s="1"/>
  <c r="AD50" i="2"/>
  <c r="K53" i="2"/>
  <c r="R53" i="2"/>
  <c r="M53" i="2"/>
  <c r="P53" i="2"/>
  <c r="AD52" i="2"/>
  <c r="Y52" i="2"/>
  <c r="AB52" i="2"/>
  <c r="AM52" i="2"/>
  <c r="AM51" i="2"/>
  <c r="BK52" i="2"/>
  <c r="AH50" i="2" l="1"/>
  <c r="AJ50" i="2"/>
  <c r="AW50" i="2" s="1"/>
  <c r="AC52" i="2"/>
  <c r="AE52" i="2"/>
  <c r="AJ52" i="2"/>
  <c r="AH52" i="2"/>
  <c r="Q53" i="2"/>
  <c r="X53" i="2"/>
  <c r="S53" i="2"/>
  <c r="V53" i="2"/>
  <c r="AN50" i="2"/>
  <c r="Y51" i="2"/>
  <c r="AD51" i="2"/>
  <c r="AB51" i="2"/>
  <c r="W51" i="2"/>
  <c r="BK51" i="2"/>
  <c r="BQ52" i="2"/>
  <c r="AI52" i="2" l="1"/>
  <c r="AE51" i="2"/>
  <c r="AJ51" i="2"/>
  <c r="AH51" i="2"/>
  <c r="AC51" i="2"/>
  <c r="Y53" i="2"/>
  <c r="AD53" i="2"/>
  <c r="AB53" i="2"/>
  <c r="AK52" i="2"/>
  <c r="AW52" i="2"/>
  <c r="AN52" i="2"/>
  <c r="W53" i="2"/>
  <c r="BQ51" i="2"/>
  <c r="BW52" i="2"/>
  <c r="AO52" i="2" l="1"/>
  <c r="BC50" i="2"/>
  <c r="BG50" i="2" s="1"/>
  <c r="AC53" i="2"/>
  <c r="AI51" i="2"/>
  <c r="BA50" i="2"/>
  <c r="BC52" i="2"/>
  <c r="AX52" i="2"/>
  <c r="BA52" i="2"/>
  <c r="AJ53" i="2"/>
  <c r="AE53" i="2"/>
  <c r="AH53" i="2"/>
  <c r="AK51" i="2"/>
  <c r="AW51" i="2"/>
  <c r="AN51" i="2"/>
  <c r="BK50" i="2"/>
  <c r="CC52" i="2"/>
  <c r="BW51" i="2"/>
  <c r="BB52" i="2" l="1"/>
  <c r="AI53" i="2"/>
  <c r="AX51" i="2"/>
  <c r="BC51" i="2"/>
  <c r="BA51" i="2"/>
  <c r="AO51" i="2"/>
  <c r="AW53" i="2"/>
  <c r="AK53" i="2"/>
  <c r="AN53" i="2"/>
  <c r="BG52" i="2"/>
  <c r="BI52" i="2"/>
  <c r="BD52" i="2"/>
  <c r="BI50" i="2"/>
  <c r="BM50" i="2" s="1"/>
  <c r="BK53" i="2"/>
  <c r="BL52" i="2"/>
  <c r="BQ50" i="2"/>
  <c r="BL51" i="2"/>
  <c r="CC51" i="2"/>
  <c r="BH52" i="2" l="1"/>
  <c r="BO52" i="2"/>
  <c r="BJ52" i="2"/>
  <c r="BM52" i="2"/>
  <c r="BC53" i="2"/>
  <c r="AX53" i="2"/>
  <c r="BA53" i="2"/>
  <c r="BI51" i="2"/>
  <c r="BD51" i="2"/>
  <c r="BG51" i="2"/>
  <c r="BO50" i="2"/>
  <c r="BS50" i="2" s="1"/>
  <c r="AO53" i="2"/>
  <c r="BB51" i="2"/>
  <c r="BQ53" i="2"/>
  <c r="BL53" i="2"/>
  <c r="BW50" i="2"/>
  <c r="BR51" i="2"/>
  <c r="BR52" i="2"/>
  <c r="BN52" i="2" l="1"/>
  <c r="BU50" i="2"/>
  <c r="BY50" i="2" s="1"/>
  <c r="BH51" i="2"/>
  <c r="BI53" i="2"/>
  <c r="BD53" i="2"/>
  <c r="BG53" i="2"/>
  <c r="BJ51" i="2"/>
  <c r="BO51" i="2"/>
  <c r="BM51" i="2"/>
  <c r="BB53" i="2"/>
  <c r="BU52" i="2"/>
  <c r="BP52" i="2"/>
  <c r="BS52" i="2"/>
  <c r="BX52" i="2"/>
  <c r="CC50" i="2"/>
  <c r="BX51" i="2"/>
  <c r="BW53" i="2"/>
  <c r="BR53" i="2"/>
  <c r="BU51" i="2" l="1"/>
  <c r="BP51" i="2"/>
  <c r="BS51" i="2"/>
  <c r="BO53" i="2"/>
  <c r="BJ53" i="2"/>
  <c r="BM53" i="2"/>
  <c r="CA50" i="2"/>
  <c r="CA52" i="2"/>
  <c r="BY52" i="2"/>
  <c r="BV52" i="2"/>
  <c r="BN51" i="2"/>
  <c r="BT52" i="2"/>
  <c r="BH53" i="2"/>
  <c r="BX53" i="2"/>
  <c r="CC53" i="2"/>
  <c r="CD52" i="2"/>
  <c r="CD51" i="2"/>
  <c r="CE50" i="2" l="1"/>
  <c r="BZ52" i="2"/>
  <c r="CB52" i="2"/>
  <c r="CE52" i="2"/>
  <c r="BU53" i="2"/>
  <c r="BP53" i="2"/>
  <c r="BS53" i="2"/>
  <c r="BT51" i="2"/>
  <c r="BN53" i="2"/>
  <c r="BV51" i="2"/>
  <c r="CA51" i="2"/>
  <c r="BY51" i="2"/>
  <c r="CD53" i="2"/>
  <c r="CF52" i="2" l="1"/>
  <c r="CB51" i="2"/>
  <c r="CE51" i="2"/>
  <c r="BZ51" i="2"/>
  <c r="BT53" i="2"/>
  <c r="CA53" i="2"/>
  <c r="BV53" i="2"/>
  <c r="BY53" i="2"/>
  <c r="BZ53" i="2" l="1"/>
  <c r="CB53" i="2"/>
  <c r="CE53" i="2"/>
  <c r="CF51" i="2"/>
  <c r="CF53" i="2" l="1"/>
</calcChain>
</file>

<file path=xl/sharedStrings.xml><?xml version="1.0" encoding="utf-8"?>
<sst xmlns="http://schemas.openxmlformats.org/spreadsheetml/2006/main" count="1525" uniqueCount="172">
  <si>
    <t>事業区分</t>
    <rPh sb="0" eb="2">
      <t>ジギョウ</t>
    </rPh>
    <rPh sb="2" eb="4">
      <t>クブン</t>
    </rPh>
    <phoneticPr fontId="5"/>
  </si>
  <si>
    <t>３月</t>
  </si>
  <si>
    <t>５月</t>
  </si>
  <si>
    <t>６月</t>
  </si>
  <si>
    <t>７月</t>
  </si>
  <si>
    <t>上期合計</t>
    <rPh sb="0" eb="2">
      <t>カミキ</t>
    </rPh>
    <rPh sb="2" eb="4">
      <t>ゴウケイ</t>
    </rPh>
    <phoneticPr fontId="5"/>
  </si>
  <si>
    <t>９月</t>
  </si>
  <si>
    <t>１０月</t>
  </si>
  <si>
    <t>１１月</t>
  </si>
  <si>
    <t>１２月</t>
  </si>
  <si>
    <t>１月</t>
  </si>
  <si>
    <t>下期合計</t>
    <rPh sb="0" eb="2">
      <t>シモキ</t>
    </rPh>
    <rPh sb="2" eb="4">
      <t>ゴウケイ</t>
    </rPh>
    <phoneticPr fontId="5"/>
  </si>
  <si>
    <t>合計</t>
    <rPh sb="0" eb="2">
      <t>ゴウケイ</t>
    </rPh>
    <phoneticPr fontId="5"/>
  </si>
  <si>
    <t>予算</t>
    <rPh sb="0" eb="2">
      <t>ヨサン</t>
    </rPh>
    <phoneticPr fontId="5"/>
  </si>
  <si>
    <t>実績</t>
    <rPh sb="0" eb="2">
      <t>ジッセキ</t>
    </rPh>
    <phoneticPr fontId="5"/>
  </si>
  <si>
    <t>差異</t>
    <rPh sb="0" eb="2">
      <t>サイ</t>
    </rPh>
    <phoneticPr fontId="5"/>
  </si>
  <si>
    <t>進捗率</t>
    <rPh sb="0" eb="2">
      <t>シンチョク</t>
    </rPh>
    <rPh sb="2" eb="3">
      <t>リツ</t>
    </rPh>
    <phoneticPr fontId="5"/>
  </si>
  <si>
    <t>比率</t>
    <rPh sb="0" eb="2">
      <t>ヒリツ</t>
    </rPh>
    <phoneticPr fontId="5"/>
  </si>
  <si>
    <t>売上</t>
    <rPh sb="0" eb="2">
      <t>ウリアゲ</t>
    </rPh>
    <phoneticPr fontId="5"/>
  </si>
  <si>
    <t>材料費</t>
    <rPh sb="0" eb="2">
      <t>ザイリョウ</t>
    </rPh>
    <rPh sb="2" eb="3">
      <t>ヒ</t>
    </rPh>
    <phoneticPr fontId="5"/>
  </si>
  <si>
    <t>外注費</t>
    <rPh sb="0" eb="3">
      <t>ガイチュウヒ</t>
    </rPh>
    <phoneticPr fontId="5"/>
  </si>
  <si>
    <t>付加価値</t>
    <rPh sb="0" eb="2">
      <t>フカ</t>
    </rPh>
    <rPh sb="2" eb="4">
      <t>カチ</t>
    </rPh>
    <phoneticPr fontId="5"/>
  </si>
  <si>
    <t>８月</t>
  </si>
  <si>
    <t>見通し</t>
    <rPh sb="0" eb="2">
      <t>ミトオ</t>
    </rPh>
    <phoneticPr fontId="5"/>
  </si>
  <si>
    <t>予算差異</t>
    <rPh sb="0" eb="2">
      <t>ヨサン</t>
    </rPh>
    <rPh sb="2" eb="4">
      <t>サイ</t>
    </rPh>
    <phoneticPr fontId="5"/>
  </si>
  <si>
    <t>予算差異</t>
  </si>
  <si>
    <t>（千円）</t>
    <rPh sb="1" eb="2">
      <t>セン</t>
    </rPh>
    <rPh sb="2" eb="3">
      <t>エン</t>
    </rPh>
    <phoneticPr fontId="5"/>
  </si>
  <si>
    <t>差異が発生した主な要因</t>
    <rPh sb="0" eb="2">
      <t>サイ</t>
    </rPh>
    <rPh sb="3" eb="5">
      <t>ハッセイ</t>
    </rPh>
    <rPh sb="7" eb="8">
      <t>オモ</t>
    </rPh>
    <rPh sb="9" eb="11">
      <t>ヨウイン</t>
    </rPh>
    <phoneticPr fontId="5"/>
  </si>
  <si>
    <t>売上高</t>
    <rPh sb="0" eb="2">
      <t>ウリアゲ</t>
    </rPh>
    <rPh sb="2" eb="3">
      <t>ダカ</t>
    </rPh>
    <phoneticPr fontId="5"/>
  </si>
  <si>
    <t>材料費</t>
    <rPh sb="0" eb="3">
      <t>ザイリョウヒ</t>
    </rPh>
    <phoneticPr fontId="5"/>
  </si>
  <si>
    <t>主なプラス要因</t>
    <rPh sb="0" eb="1">
      <t>オモ</t>
    </rPh>
    <rPh sb="5" eb="7">
      <t>ヨウイン</t>
    </rPh>
    <phoneticPr fontId="5"/>
  </si>
  <si>
    <t>主なマイナス要因</t>
    <rPh sb="0" eb="1">
      <t>オモ</t>
    </rPh>
    <rPh sb="6" eb="8">
      <t>ヨウイン</t>
    </rPh>
    <phoneticPr fontId="5"/>
  </si>
  <si>
    <t>構成比</t>
    <rPh sb="0" eb="3">
      <t>コウセイヒ</t>
    </rPh>
    <phoneticPr fontId="5"/>
  </si>
  <si>
    <t>合計</t>
    <rPh sb="0" eb="2">
      <t>ゴウケイ</t>
    </rPh>
    <phoneticPr fontId="4"/>
  </si>
  <si>
    <t>その他</t>
    <rPh sb="2" eb="3">
      <t>タ</t>
    </rPh>
    <phoneticPr fontId="4"/>
  </si>
  <si>
    <t>年度合計</t>
    <rPh sb="0" eb="2">
      <t>ネンド</t>
    </rPh>
    <rPh sb="2" eb="4">
      <t>ゴウケイ</t>
    </rPh>
    <phoneticPr fontId="5"/>
  </si>
  <si>
    <t>2015年10月末時点実績</t>
    <rPh sb="4" eb="5">
      <t>ネン</t>
    </rPh>
    <rPh sb="7" eb="9">
      <t>ガツマツ</t>
    </rPh>
    <rPh sb="9" eb="11">
      <t>ジテン</t>
    </rPh>
    <rPh sb="11" eb="13">
      <t>ジッセキ</t>
    </rPh>
    <phoneticPr fontId="5"/>
  </si>
  <si>
    <t>月度実績</t>
    <rPh sb="0" eb="2">
      <t>ガツド</t>
    </rPh>
    <rPh sb="2" eb="4">
      <t>ジッセキ</t>
    </rPh>
    <phoneticPr fontId="5"/>
  </si>
  <si>
    <t>Ⅰ．営業利益差異</t>
    <rPh sb="2" eb="4">
      <t>エイギョウ</t>
    </rPh>
    <rPh sb="4" eb="6">
      <t>リエキ</t>
    </rPh>
    <rPh sb="6" eb="8">
      <t>サイ</t>
    </rPh>
    <phoneticPr fontId="5"/>
  </si>
  <si>
    <t>営業利益</t>
    <rPh sb="0" eb="2">
      <t>エイギョウ</t>
    </rPh>
    <rPh sb="2" eb="4">
      <t>リエキ</t>
    </rPh>
    <phoneticPr fontId="5"/>
  </si>
  <si>
    <t>勘定科目</t>
    <rPh sb="0" eb="2">
      <t>カンジョウ</t>
    </rPh>
    <rPh sb="2" eb="4">
      <t>カモク</t>
    </rPh>
    <phoneticPr fontId="5"/>
  </si>
  <si>
    <t>①ー２損益管理表（全社サマリー）</t>
    <rPh sb="3" eb="5">
      <t>ソンエキ</t>
    </rPh>
    <rPh sb="5" eb="7">
      <t>カンリ</t>
    </rPh>
    <rPh sb="7" eb="8">
      <t>ヒョウ</t>
    </rPh>
    <rPh sb="9" eb="11">
      <t>ゼンシャ</t>
    </rPh>
    <phoneticPr fontId="5"/>
  </si>
  <si>
    <t>①ー２損益管理表（事業別サマリー）</t>
    <rPh sb="3" eb="5">
      <t>ソンエキ</t>
    </rPh>
    <rPh sb="5" eb="7">
      <t>カンリ</t>
    </rPh>
    <rPh sb="7" eb="8">
      <t>ヒョウ</t>
    </rPh>
    <rPh sb="9" eb="11">
      <t>ジギョウ</t>
    </rPh>
    <rPh sb="11" eb="12">
      <t>ベツ</t>
    </rPh>
    <phoneticPr fontId="5"/>
  </si>
  <si>
    <t>携帯電話向け事業　当月</t>
    <rPh sb="0" eb="2">
      <t>ケイタイ</t>
    </rPh>
    <rPh sb="2" eb="4">
      <t>デンワ</t>
    </rPh>
    <rPh sb="4" eb="5">
      <t>ム</t>
    </rPh>
    <rPh sb="6" eb="8">
      <t>ジギョウ</t>
    </rPh>
    <rPh sb="9" eb="11">
      <t>トウゲツ</t>
    </rPh>
    <phoneticPr fontId="5"/>
  </si>
  <si>
    <t>自動車向け事業　当月</t>
    <rPh sb="0" eb="3">
      <t>ジドウシャ</t>
    </rPh>
    <rPh sb="8" eb="10">
      <t>トウゲツ</t>
    </rPh>
    <phoneticPr fontId="5"/>
  </si>
  <si>
    <t>小ロット事業　当月</t>
    <rPh sb="0" eb="1">
      <t>ショウ</t>
    </rPh>
    <rPh sb="7" eb="9">
      <t>トウゲツ</t>
    </rPh>
    <phoneticPr fontId="5"/>
  </si>
  <si>
    <t>携帯電話向け事業　累計</t>
    <rPh sb="0" eb="2">
      <t>ケイタイ</t>
    </rPh>
    <rPh sb="2" eb="4">
      <t>デンワ</t>
    </rPh>
    <rPh sb="4" eb="5">
      <t>ム</t>
    </rPh>
    <rPh sb="6" eb="8">
      <t>ジギョウ</t>
    </rPh>
    <rPh sb="9" eb="11">
      <t>ルイケイ</t>
    </rPh>
    <phoneticPr fontId="5"/>
  </si>
  <si>
    <t>自動車向け事業　累計</t>
    <rPh sb="0" eb="3">
      <t>ジドウシャ</t>
    </rPh>
    <rPh sb="8" eb="10">
      <t>ルイケイ</t>
    </rPh>
    <phoneticPr fontId="5"/>
  </si>
  <si>
    <t>小ロット事業　累計</t>
    <rPh sb="0" eb="1">
      <t>ショウ</t>
    </rPh>
    <rPh sb="7" eb="9">
      <t>ルイケイ</t>
    </rPh>
    <phoneticPr fontId="5"/>
  </si>
  <si>
    <t>①ー２損益管理表（全社）</t>
    <rPh sb="3" eb="5">
      <t>ソンエキ</t>
    </rPh>
    <rPh sb="5" eb="7">
      <t>カンリ</t>
    </rPh>
    <rPh sb="7" eb="8">
      <t>ヒョウ</t>
    </rPh>
    <rPh sb="9" eb="11">
      <t>ゼンシャ</t>
    </rPh>
    <phoneticPr fontId="5"/>
  </si>
  <si>
    <t>携帯電話向け事業</t>
    <rPh sb="0" eb="2">
      <t>ケイタイ</t>
    </rPh>
    <rPh sb="2" eb="4">
      <t>デンワ</t>
    </rPh>
    <rPh sb="4" eb="5">
      <t>ム</t>
    </rPh>
    <rPh sb="6" eb="8">
      <t>ジギョウ</t>
    </rPh>
    <phoneticPr fontId="5"/>
  </si>
  <si>
    <t>AA社</t>
    <rPh sb="2" eb="3">
      <t>シャ</t>
    </rPh>
    <phoneticPr fontId="5"/>
  </si>
  <si>
    <t>BB社</t>
    <rPh sb="2" eb="3">
      <t>シャ</t>
    </rPh>
    <phoneticPr fontId="5"/>
  </si>
  <si>
    <t>CC社</t>
    <rPh sb="2" eb="3">
      <t>シャ</t>
    </rPh>
    <phoneticPr fontId="5"/>
  </si>
  <si>
    <t>事業小計</t>
    <rPh sb="0" eb="2">
      <t>ジギョウ</t>
    </rPh>
    <rPh sb="2" eb="3">
      <t>ショウ</t>
    </rPh>
    <rPh sb="3" eb="4">
      <t>ケイ</t>
    </rPh>
    <phoneticPr fontId="5"/>
  </si>
  <si>
    <t>自動車向け事業</t>
    <rPh sb="0" eb="3">
      <t>ジドウシャ</t>
    </rPh>
    <rPh sb="3" eb="4">
      <t>ム</t>
    </rPh>
    <rPh sb="5" eb="7">
      <t>ジギョウ</t>
    </rPh>
    <phoneticPr fontId="5"/>
  </si>
  <si>
    <t>HH社</t>
    <rPh sb="2" eb="3">
      <t>シャ</t>
    </rPh>
    <phoneticPr fontId="5"/>
  </si>
  <si>
    <t>II社</t>
    <rPh sb="2" eb="3">
      <t>シャ</t>
    </rPh>
    <phoneticPr fontId="5"/>
  </si>
  <si>
    <t>JJ社</t>
    <rPh sb="2" eb="3">
      <t>シャ</t>
    </rPh>
    <phoneticPr fontId="5"/>
  </si>
  <si>
    <t>KK社</t>
    <rPh sb="2" eb="3">
      <t>シャ</t>
    </rPh>
    <phoneticPr fontId="5"/>
  </si>
  <si>
    <t>小ロット事業</t>
    <rPh sb="0" eb="1">
      <t>ショウ</t>
    </rPh>
    <rPh sb="4" eb="6">
      <t>ジギョウ</t>
    </rPh>
    <phoneticPr fontId="4"/>
  </si>
  <si>
    <t>全社合計</t>
    <rPh sb="0" eb="2">
      <t>ゼンシャ</t>
    </rPh>
    <rPh sb="2" eb="4">
      <t>ゴウケイ</t>
    </rPh>
    <phoneticPr fontId="5"/>
  </si>
  <si>
    <t>全社累計</t>
    <rPh sb="0" eb="2">
      <t>ゼンシャ</t>
    </rPh>
    <rPh sb="2" eb="4">
      <t>ルイケイ</t>
    </rPh>
    <phoneticPr fontId="5"/>
  </si>
  <si>
    <t>Ｎｏ</t>
    <phoneticPr fontId="5"/>
  </si>
  <si>
    <t>戦略テーマ</t>
    <rPh sb="0" eb="2">
      <t>センリャク</t>
    </rPh>
    <phoneticPr fontId="5"/>
  </si>
  <si>
    <t>テーマ概要</t>
    <rPh sb="3" eb="5">
      <t>ガイヨウ</t>
    </rPh>
    <phoneticPr fontId="5"/>
  </si>
  <si>
    <t>成果指標・
達成水準</t>
    <rPh sb="0" eb="2">
      <t>セイカ</t>
    </rPh>
    <rPh sb="2" eb="4">
      <t>シヒョウ</t>
    </rPh>
    <rPh sb="6" eb="8">
      <t>タッセイ</t>
    </rPh>
    <rPh sb="8" eb="10">
      <t>スイジュン</t>
    </rPh>
    <phoneticPr fontId="5"/>
  </si>
  <si>
    <t>推進責任</t>
    <rPh sb="0" eb="2">
      <t>スイシン</t>
    </rPh>
    <rPh sb="2" eb="4">
      <t>セキニン</t>
    </rPh>
    <phoneticPr fontId="5"/>
  </si>
  <si>
    <t>関連部署</t>
    <rPh sb="0" eb="2">
      <t>カンレン</t>
    </rPh>
    <rPh sb="2" eb="4">
      <t>ブショ</t>
    </rPh>
    <phoneticPr fontId="5"/>
  </si>
  <si>
    <t>行動計画</t>
    <rPh sb="0" eb="2">
      <t>コウドウ</t>
    </rPh>
    <rPh sb="2" eb="4">
      <t>ケイカク</t>
    </rPh>
    <phoneticPr fontId="5"/>
  </si>
  <si>
    <t>２月</t>
  </si>
  <si>
    <t>計画</t>
  </si>
  <si>
    <t>提出資料</t>
    <rPh sb="0" eb="2">
      <t>テイシュツ</t>
    </rPh>
    <rPh sb="2" eb="4">
      <t>シリョウ</t>
    </rPh>
    <phoneticPr fontId="5"/>
  </si>
  <si>
    <t>指標結果</t>
    <rPh sb="0" eb="2">
      <t>シヒョウ</t>
    </rPh>
    <rPh sb="2" eb="4">
      <t>ケッカ</t>
    </rPh>
    <phoneticPr fontId="5"/>
  </si>
  <si>
    <t>行動結果</t>
    <rPh sb="0" eb="2">
      <t>コウドウ</t>
    </rPh>
    <phoneticPr fontId="5"/>
  </si>
  <si>
    <t>③売上見通し・新規案件及び営業戦略一覧</t>
    <rPh sb="1" eb="3">
      <t>ウリアゲ</t>
    </rPh>
    <rPh sb="3" eb="5">
      <t>ミトオ</t>
    </rPh>
    <rPh sb="7" eb="9">
      <t>シンキ</t>
    </rPh>
    <rPh sb="9" eb="11">
      <t>アンケン</t>
    </rPh>
    <rPh sb="11" eb="12">
      <t>オヨ</t>
    </rPh>
    <rPh sb="13" eb="15">
      <t>エイギョウ</t>
    </rPh>
    <rPh sb="15" eb="17">
      <t>センリャク</t>
    </rPh>
    <rPh sb="17" eb="19">
      <t>イチラン</t>
    </rPh>
    <phoneticPr fontId="5"/>
  </si>
  <si>
    <t>LL製品群</t>
    <rPh sb="2" eb="4">
      <t>セイヒン</t>
    </rPh>
    <rPh sb="4" eb="5">
      <t>グン</t>
    </rPh>
    <phoneticPr fontId="4"/>
  </si>
  <si>
    <t>MM製品群</t>
    <rPh sb="2" eb="4">
      <t>セイヒン</t>
    </rPh>
    <rPh sb="4" eb="5">
      <t>グン</t>
    </rPh>
    <phoneticPr fontId="4"/>
  </si>
  <si>
    <t>NN製品群</t>
    <rPh sb="2" eb="4">
      <t>セイヒン</t>
    </rPh>
    <rPh sb="4" eb="5">
      <t>グン</t>
    </rPh>
    <phoneticPr fontId="4"/>
  </si>
  <si>
    <t>自動車向け事業</t>
    <rPh sb="0" eb="4">
      <t>ジドウシャム</t>
    </rPh>
    <rPh sb="5" eb="7">
      <t>ジギョウ</t>
    </rPh>
    <phoneticPr fontId="5"/>
  </si>
  <si>
    <t>OO製品群</t>
    <rPh sb="2" eb="4">
      <t>セイヒン</t>
    </rPh>
    <rPh sb="4" eb="5">
      <t>グン</t>
    </rPh>
    <phoneticPr fontId="4"/>
  </si>
  <si>
    <t>小ロット事業</t>
    <rPh sb="0" eb="1">
      <t>ショウ</t>
    </rPh>
    <rPh sb="4" eb="6">
      <t>ジギョウ</t>
    </rPh>
    <phoneticPr fontId="5"/>
  </si>
  <si>
    <t>事業小計</t>
    <rPh sb="0" eb="2">
      <t>ジギョウ</t>
    </rPh>
    <rPh sb="2" eb="4">
      <t>ショウケイ</t>
    </rPh>
    <phoneticPr fontId="5"/>
  </si>
  <si>
    <t>４月</t>
    <rPh sb="1" eb="2">
      <t>ガツ</t>
    </rPh>
    <phoneticPr fontId="5"/>
  </si>
  <si>
    <t>④戦略テーマ月次行動計画</t>
    <rPh sb="1" eb="3">
      <t>センリャク</t>
    </rPh>
    <rPh sb="6" eb="8">
      <t>ゲツジ</t>
    </rPh>
    <rPh sb="8" eb="10">
      <t>コウドウ</t>
    </rPh>
    <rPh sb="10" eb="12">
      <t>ケイカク</t>
    </rPh>
    <phoneticPr fontId="4"/>
  </si>
  <si>
    <t>【参考】前年実績</t>
    <rPh sb="1" eb="3">
      <t>サンコウ</t>
    </rPh>
    <rPh sb="4" eb="6">
      <t>ゼンネン</t>
    </rPh>
    <rPh sb="6" eb="8">
      <t>ジッセキ</t>
    </rPh>
    <phoneticPr fontId="5"/>
  </si>
  <si>
    <t>製品区分</t>
    <rPh sb="0" eb="2">
      <t>セイヒン</t>
    </rPh>
    <rPh sb="2" eb="4">
      <t>クブン</t>
    </rPh>
    <phoneticPr fontId="5"/>
  </si>
  <si>
    <t>事業／顧客区分</t>
    <rPh sb="0" eb="2">
      <t>ジギョウ</t>
    </rPh>
    <rPh sb="3" eb="5">
      <t>コキャク</t>
    </rPh>
    <rPh sb="5" eb="7">
      <t>クブン</t>
    </rPh>
    <phoneticPr fontId="5"/>
  </si>
  <si>
    <t>１０月</t>
    <rPh sb="2" eb="3">
      <t>ガツ</t>
    </rPh>
    <phoneticPr fontId="5"/>
  </si>
  <si>
    <t>当月</t>
    <rPh sb="0" eb="2">
      <t>トウゲツ</t>
    </rPh>
    <phoneticPr fontId="5"/>
  </si>
  <si>
    <t>当月までの累計</t>
    <rPh sb="0" eb="2">
      <t>トウゲツ</t>
    </rPh>
    <rPh sb="5" eb="7">
      <t>ルイケイ</t>
    </rPh>
    <phoneticPr fontId="5"/>
  </si>
  <si>
    <t>事業</t>
    <rPh sb="0" eb="2">
      <t>ジギョウ</t>
    </rPh>
    <phoneticPr fontId="5"/>
  </si>
  <si>
    <t>顧客区分</t>
    <rPh sb="0" eb="2">
      <t>コキャク</t>
    </rPh>
    <rPh sb="2" eb="4">
      <t>クブン</t>
    </rPh>
    <phoneticPr fontId="5"/>
  </si>
  <si>
    <t>　月初材料在庫</t>
    <rPh sb="1" eb="3">
      <t>ゲッショ</t>
    </rPh>
    <rPh sb="3" eb="5">
      <t>ザイリョウ</t>
    </rPh>
    <rPh sb="5" eb="7">
      <t>ザイコ</t>
    </rPh>
    <phoneticPr fontId="5"/>
  </si>
  <si>
    <t>　期中材料仕入高</t>
    <rPh sb="1" eb="3">
      <t>キチュウ</t>
    </rPh>
    <rPh sb="3" eb="5">
      <t>ザイリョウ</t>
    </rPh>
    <rPh sb="5" eb="7">
      <t>シイ</t>
    </rPh>
    <rPh sb="7" eb="8">
      <t>ダカ</t>
    </rPh>
    <phoneticPr fontId="5"/>
  </si>
  <si>
    <t>　月末材料在庫</t>
    <rPh sb="1" eb="3">
      <t>ゲツマツ</t>
    </rPh>
    <rPh sb="3" eb="5">
      <t>ザイリョウ</t>
    </rPh>
    <rPh sb="5" eb="7">
      <t>ザイコ</t>
    </rPh>
    <phoneticPr fontId="5"/>
  </si>
  <si>
    <t>外注費</t>
    <rPh sb="0" eb="2">
      <t>ガイチュウ</t>
    </rPh>
    <rPh sb="2" eb="3">
      <t>ヒ</t>
    </rPh>
    <phoneticPr fontId="5"/>
  </si>
  <si>
    <t>賞与（引当）</t>
    <rPh sb="0" eb="2">
      <t>ショウヨ</t>
    </rPh>
    <rPh sb="3" eb="5">
      <t>ヒキアテ</t>
    </rPh>
    <phoneticPr fontId="5"/>
  </si>
  <si>
    <t>退職金（引当）</t>
    <rPh sb="0" eb="3">
      <t>タイショクキン</t>
    </rPh>
    <rPh sb="4" eb="6">
      <t>ヒキアテ</t>
    </rPh>
    <phoneticPr fontId="5"/>
  </si>
  <si>
    <t>派遣受入</t>
  </si>
  <si>
    <t>法定福利費</t>
  </si>
  <si>
    <t>福利厚生費</t>
  </si>
  <si>
    <t>労務費計</t>
    <rPh sb="3" eb="4">
      <t>ケイ</t>
    </rPh>
    <phoneticPr fontId="5"/>
  </si>
  <si>
    <t>減価償却費</t>
  </si>
  <si>
    <t>車両費</t>
    <rPh sb="0" eb="2">
      <t>シャリョウ</t>
    </rPh>
    <rPh sb="2" eb="3">
      <t>ヒ</t>
    </rPh>
    <phoneticPr fontId="30"/>
  </si>
  <si>
    <t>運賃</t>
  </si>
  <si>
    <t>租税公課</t>
  </si>
  <si>
    <t>地代家賃</t>
  </si>
  <si>
    <t>支払手数料</t>
    <rPh sb="0" eb="2">
      <t>シハライ</t>
    </rPh>
    <rPh sb="2" eb="5">
      <t>テスウリョウ</t>
    </rPh>
    <phoneticPr fontId="30"/>
  </si>
  <si>
    <t>雑費</t>
  </si>
  <si>
    <t>製造経費計</t>
    <rPh sb="4" eb="5">
      <t>ケイ</t>
    </rPh>
    <phoneticPr fontId="5"/>
  </si>
  <si>
    <t>製造原価計</t>
    <rPh sb="4" eb="5">
      <t>ケイ</t>
    </rPh>
    <phoneticPr fontId="5"/>
  </si>
  <si>
    <t>給与（時間内）</t>
    <rPh sb="0" eb="2">
      <t>キュウヨ</t>
    </rPh>
    <rPh sb="3" eb="5">
      <t>ジカン</t>
    </rPh>
    <rPh sb="5" eb="6">
      <t>ナイ</t>
    </rPh>
    <phoneticPr fontId="11"/>
  </si>
  <si>
    <t>給与（時間外）</t>
    <rPh sb="0" eb="2">
      <t>キュウヨ</t>
    </rPh>
    <rPh sb="3" eb="5">
      <t>ジカン</t>
    </rPh>
    <rPh sb="5" eb="6">
      <t>ガイ</t>
    </rPh>
    <phoneticPr fontId="11"/>
  </si>
  <si>
    <t>広告宣伝費</t>
  </si>
  <si>
    <t>会議費</t>
  </si>
  <si>
    <t>新聞図書費</t>
  </si>
  <si>
    <t>販管費計</t>
    <rPh sb="0" eb="1">
      <t>ハン</t>
    </rPh>
    <rPh sb="1" eb="2">
      <t>カン</t>
    </rPh>
    <rPh sb="2" eb="3">
      <t>ヒ</t>
    </rPh>
    <rPh sb="3" eb="4">
      <t>ケイ</t>
    </rPh>
    <phoneticPr fontId="5"/>
  </si>
  <si>
    <t>営業利益</t>
  </si>
  <si>
    <t>営業外収益</t>
  </si>
  <si>
    <t>営業外費用</t>
  </si>
  <si>
    <t>経常利益</t>
    <rPh sb="0" eb="2">
      <t>ケイジョウ</t>
    </rPh>
    <rPh sb="2" eb="4">
      <t>リエキ</t>
    </rPh>
    <phoneticPr fontId="11"/>
  </si>
  <si>
    <t>売上高</t>
    <phoneticPr fontId="5"/>
  </si>
  <si>
    <t>売上原価計</t>
    <rPh sb="0" eb="2">
      <t>ウリアゲ</t>
    </rPh>
    <rPh sb="4" eb="5">
      <t>ケイ</t>
    </rPh>
    <phoneticPr fontId="5"/>
  </si>
  <si>
    <t>　期末製品在庫</t>
    <rPh sb="1" eb="3">
      <t>キマツ</t>
    </rPh>
    <rPh sb="3" eb="5">
      <t>セイヒン</t>
    </rPh>
    <rPh sb="5" eb="7">
      <t>ザイコ</t>
    </rPh>
    <phoneticPr fontId="5"/>
  </si>
  <si>
    <t>　期初仕掛品在庫</t>
    <rPh sb="1" eb="3">
      <t>キショ</t>
    </rPh>
    <rPh sb="3" eb="5">
      <t>シカカリ</t>
    </rPh>
    <rPh sb="5" eb="6">
      <t>ヒン</t>
    </rPh>
    <rPh sb="6" eb="8">
      <t>ザイコ</t>
    </rPh>
    <phoneticPr fontId="5"/>
  </si>
  <si>
    <t>　期末仕掛品在庫</t>
    <rPh sb="1" eb="3">
      <t>キマツ</t>
    </rPh>
    <rPh sb="3" eb="5">
      <t>シカカリ</t>
    </rPh>
    <rPh sb="5" eb="6">
      <t>ヒン</t>
    </rPh>
    <rPh sb="6" eb="8">
      <t>ザイコ</t>
    </rPh>
    <phoneticPr fontId="5"/>
  </si>
  <si>
    <t>　期初製品在庫</t>
    <rPh sb="1" eb="3">
      <t>キショ</t>
    </rPh>
    <rPh sb="3" eb="5">
      <t>セイヒン</t>
    </rPh>
    <rPh sb="5" eb="7">
      <t>ザイコ</t>
    </rPh>
    <phoneticPr fontId="5"/>
  </si>
  <si>
    <t>売上総利益（粗利益）</t>
    <rPh sb="6" eb="9">
      <t>アラリエキ</t>
    </rPh>
    <phoneticPr fontId="4"/>
  </si>
  <si>
    <t>水道光熱費</t>
    <rPh sb="0" eb="2">
      <t>スイドウ</t>
    </rPh>
    <phoneticPr fontId="4"/>
  </si>
  <si>
    <t>消耗品費</t>
    <phoneticPr fontId="4"/>
  </si>
  <si>
    <t>修繕費</t>
    <phoneticPr fontId="4"/>
  </si>
  <si>
    <t>商品開発費</t>
    <rPh sb="0" eb="2">
      <t>ショウヒン</t>
    </rPh>
    <phoneticPr fontId="4"/>
  </si>
  <si>
    <t>人件費計</t>
    <rPh sb="0" eb="2">
      <t>ジンケン</t>
    </rPh>
    <rPh sb="2" eb="3">
      <t>ヒ</t>
    </rPh>
    <rPh sb="3" eb="4">
      <t>ケイ</t>
    </rPh>
    <phoneticPr fontId="5"/>
  </si>
  <si>
    <t>給与（時間内）</t>
    <rPh sb="3" eb="5">
      <t>ジカン</t>
    </rPh>
    <rPh sb="5" eb="6">
      <t>ナイ</t>
    </rPh>
    <phoneticPr fontId="5"/>
  </si>
  <si>
    <t>給与（時間外）</t>
    <rPh sb="3" eb="5">
      <t>ジカン</t>
    </rPh>
    <rPh sb="5" eb="6">
      <t>ガイ</t>
    </rPh>
    <phoneticPr fontId="5"/>
  </si>
  <si>
    <t>減価償却費</t>
    <phoneticPr fontId="4"/>
  </si>
  <si>
    <t>消耗品費</t>
    <rPh sb="0" eb="4">
      <t>ショウモウヒンヒ</t>
    </rPh>
    <phoneticPr fontId="4"/>
  </si>
  <si>
    <t>保険料</t>
    <phoneticPr fontId="4"/>
  </si>
  <si>
    <t>事務用品費</t>
    <phoneticPr fontId="4"/>
  </si>
  <si>
    <t>旅費交通費</t>
    <rPh sb="0" eb="2">
      <t>リョヒ</t>
    </rPh>
    <rPh sb="2" eb="5">
      <t>コウツウヒ</t>
    </rPh>
    <phoneticPr fontId="4"/>
  </si>
  <si>
    <t>接待交際費</t>
    <rPh sb="0" eb="2">
      <t>セッタイ</t>
    </rPh>
    <rPh sb="2" eb="5">
      <t>コウサイヒ</t>
    </rPh>
    <phoneticPr fontId="4"/>
  </si>
  <si>
    <t>①ー２損益管理表（携帯電話向け事業）</t>
    <rPh sb="3" eb="5">
      <t>ソンエキ</t>
    </rPh>
    <rPh sb="5" eb="7">
      <t>カンリ</t>
    </rPh>
    <rPh sb="7" eb="8">
      <t>ヒョウ</t>
    </rPh>
    <rPh sb="9" eb="11">
      <t>ケイタイ</t>
    </rPh>
    <rPh sb="11" eb="13">
      <t>デンワ</t>
    </rPh>
    <rPh sb="13" eb="14">
      <t>ム</t>
    </rPh>
    <rPh sb="15" eb="17">
      <t>ジギョウ</t>
    </rPh>
    <phoneticPr fontId="5"/>
  </si>
  <si>
    <t>①ー２損益管理表（自動車向け事業）</t>
    <rPh sb="3" eb="5">
      <t>ソンエキ</t>
    </rPh>
    <rPh sb="5" eb="7">
      <t>カンリ</t>
    </rPh>
    <rPh sb="7" eb="8">
      <t>ヒョウ</t>
    </rPh>
    <rPh sb="9" eb="12">
      <t>ジドウシャ</t>
    </rPh>
    <rPh sb="12" eb="13">
      <t>ム</t>
    </rPh>
    <rPh sb="14" eb="16">
      <t>ジギョウ</t>
    </rPh>
    <phoneticPr fontId="5"/>
  </si>
  <si>
    <t>①ー２損益管理表（小ロット事業）</t>
    <rPh sb="3" eb="5">
      <t>ソンエキ</t>
    </rPh>
    <rPh sb="5" eb="7">
      <t>カンリ</t>
    </rPh>
    <rPh sb="7" eb="8">
      <t>ヒョウ</t>
    </rPh>
    <rPh sb="9" eb="10">
      <t>ショウ</t>
    </rPh>
    <rPh sb="13" eb="15">
      <t>ジギョウ</t>
    </rPh>
    <phoneticPr fontId="5"/>
  </si>
  <si>
    <t>月次予算
対比</t>
    <rPh sb="0" eb="2">
      <t>ゲツジ</t>
    </rPh>
    <rPh sb="2" eb="4">
      <t>ヨサン</t>
    </rPh>
    <rPh sb="5" eb="7">
      <t>タイヒ</t>
    </rPh>
    <phoneticPr fontId="5"/>
  </si>
  <si>
    <t>売上比</t>
    <rPh sb="0" eb="2">
      <t>ウリアゲ</t>
    </rPh>
    <rPh sb="2" eb="3">
      <t>ヒ</t>
    </rPh>
    <phoneticPr fontId="5"/>
  </si>
  <si>
    <t>Ⅱ．主要勘定科目予算差異</t>
    <rPh sb="2" eb="4">
      <t>シュヨウ</t>
    </rPh>
    <rPh sb="4" eb="6">
      <t>カンジョウ</t>
    </rPh>
    <rPh sb="6" eb="8">
      <t>カモク</t>
    </rPh>
    <rPh sb="8" eb="10">
      <t>ヨサン</t>
    </rPh>
    <rPh sb="10" eb="12">
      <t>サイ</t>
    </rPh>
    <phoneticPr fontId="5"/>
  </si>
  <si>
    <t>①ー１損益管理表における差異分析シート</t>
    <rPh sb="3" eb="5">
      <t>ソンエキ</t>
    </rPh>
    <rPh sb="5" eb="7">
      <t>カンリ</t>
    </rPh>
    <rPh sb="7" eb="8">
      <t>ヒョウ</t>
    </rPh>
    <rPh sb="12" eb="14">
      <t>サイ</t>
    </rPh>
    <rPh sb="14" eb="16">
      <t>ブンセキ</t>
    </rPh>
    <phoneticPr fontId="5"/>
  </si>
  <si>
    <t>対応方針や今後の見通し</t>
    <rPh sb="0" eb="2">
      <t>タイオウ</t>
    </rPh>
    <rPh sb="2" eb="4">
      <t>ホウシン</t>
    </rPh>
    <rPh sb="5" eb="7">
      <t>コンゴ</t>
    </rPh>
    <rPh sb="8" eb="10">
      <t>ミトオ</t>
    </rPh>
    <phoneticPr fontId="5"/>
  </si>
  <si>
    <t>Ⅲ．その他勘定科目予算差異（1,000千円以上の差異について考察する。）</t>
    <rPh sb="4" eb="5">
      <t>タ</t>
    </rPh>
    <rPh sb="5" eb="7">
      <t>カンジョウ</t>
    </rPh>
    <rPh sb="7" eb="9">
      <t>カモク</t>
    </rPh>
    <rPh sb="9" eb="11">
      <t>ヨサン</t>
    </rPh>
    <rPh sb="11" eb="13">
      <t>サイ</t>
    </rPh>
    <rPh sb="19" eb="21">
      <t>センエン</t>
    </rPh>
    <rPh sb="21" eb="23">
      <t>イジョウ</t>
    </rPh>
    <rPh sb="24" eb="26">
      <t>サイ</t>
    </rPh>
    <rPh sb="30" eb="32">
      <t>コウサツ</t>
    </rPh>
    <phoneticPr fontId="5"/>
  </si>
  <si>
    <t>Ⅳ．フォロー対象事項に対する対応結果・対応状況（前回戦略会議での指摘事項等）</t>
    <rPh sb="6" eb="8">
      <t>タイショウ</t>
    </rPh>
    <rPh sb="8" eb="10">
      <t>ジコウ</t>
    </rPh>
    <rPh sb="11" eb="12">
      <t>タイ</t>
    </rPh>
    <rPh sb="14" eb="16">
      <t>タイオウ</t>
    </rPh>
    <rPh sb="16" eb="18">
      <t>ケッカ</t>
    </rPh>
    <rPh sb="19" eb="21">
      <t>タイオウ</t>
    </rPh>
    <rPh sb="21" eb="23">
      <t>ジョウキョウ</t>
    </rPh>
    <rPh sb="24" eb="26">
      <t>ゼンカイ</t>
    </rPh>
    <rPh sb="26" eb="28">
      <t>センリャク</t>
    </rPh>
    <rPh sb="28" eb="30">
      <t>カイギ</t>
    </rPh>
    <rPh sb="32" eb="34">
      <t>シテキ</t>
    </rPh>
    <rPh sb="34" eb="36">
      <t>ジコウ</t>
    </rPh>
    <rPh sb="36" eb="37">
      <t>トウ</t>
    </rPh>
    <phoneticPr fontId="5"/>
  </si>
  <si>
    <t>フォロー対象事項</t>
    <rPh sb="4" eb="6">
      <t>タイショウ</t>
    </rPh>
    <rPh sb="6" eb="8">
      <t>ジコウ</t>
    </rPh>
    <phoneticPr fontId="5"/>
  </si>
  <si>
    <t>指摘内容等</t>
    <rPh sb="0" eb="2">
      <t>シテキ</t>
    </rPh>
    <rPh sb="2" eb="4">
      <t>ナイヨウ</t>
    </rPh>
    <rPh sb="4" eb="5">
      <t>トウ</t>
    </rPh>
    <phoneticPr fontId="5"/>
  </si>
  <si>
    <t>対応結果・対応状況・進捗状況等</t>
    <rPh sb="0" eb="2">
      <t>タイオウ</t>
    </rPh>
    <rPh sb="2" eb="4">
      <t>ケッカ</t>
    </rPh>
    <rPh sb="5" eb="7">
      <t>タイオウ</t>
    </rPh>
    <rPh sb="7" eb="9">
      <t>ジョウキョウ</t>
    </rPh>
    <rPh sb="10" eb="12">
      <t>シンチョク</t>
    </rPh>
    <rPh sb="12" eb="14">
      <t>ジョウキョウ</t>
    </rPh>
    <rPh sb="14" eb="15">
      <t>トウ</t>
    </rPh>
    <phoneticPr fontId="5"/>
  </si>
  <si>
    <t>②－１顧客別付加価値管理表（サマリー）</t>
    <rPh sb="3" eb="5">
      <t>コキャク</t>
    </rPh>
    <rPh sb="5" eb="6">
      <t>ベツ</t>
    </rPh>
    <rPh sb="6" eb="8">
      <t>フカ</t>
    </rPh>
    <rPh sb="8" eb="10">
      <t>カチ</t>
    </rPh>
    <rPh sb="10" eb="12">
      <t>カンリ</t>
    </rPh>
    <rPh sb="12" eb="13">
      <t>ヒョウ</t>
    </rPh>
    <phoneticPr fontId="5"/>
  </si>
  <si>
    <t>②－２顧客別付加価値管理表</t>
    <rPh sb="3" eb="5">
      <t>コキャク</t>
    </rPh>
    <rPh sb="5" eb="6">
      <t>ベツ</t>
    </rPh>
    <rPh sb="6" eb="8">
      <t>フカ</t>
    </rPh>
    <rPh sb="8" eb="10">
      <t>カチ</t>
    </rPh>
    <rPh sb="10" eb="12">
      <t>カンリ</t>
    </rPh>
    <rPh sb="12" eb="13">
      <t>ヒョウ</t>
    </rPh>
    <phoneticPr fontId="5"/>
  </si>
  <si>
    <t>直課</t>
    <rPh sb="0" eb="2">
      <t>チョッカ</t>
    </rPh>
    <phoneticPr fontId="4"/>
  </si>
  <si>
    <t>①共通経費配賦用シート</t>
  </si>
  <si>
    <t>携帯電話向け事業</t>
    <rPh sb="0" eb="2">
      <t>ケイタイ</t>
    </rPh>
    <rPh sb="2" eb="4">
      <t>デンワ</t>
    </rPh>
    <rPh sb="4" eb="5">
      <t>ム</t>
    </rPh>
    <rPh sb="6" eb="8">
      <t>ジギョウ</t>
    </rPh>
    <phoneticPr fontId="4"/>
  </si>
  <si>
    <t>自動車向け事業</t>
    <rPh sb="0" eb="3">
      <t>ジドウシャ</t>
    </rPh>
    <rPh sb="3" eb="4">
      <t>ム</t>
    </rPh>
    <rPh sb="5" eb="7">
      <t>ジギョウ</t>
    </rPh>
    <phoneticPr fontId="4"/>
  </si>
  <si>
    <t>事業への配賦</t>
    <rPh sb="0" eb="2">
      <t>ジギョウ</t>
    </rPh>
    <rPh sb="4" eb="6">
      <t>ハイフ</t>
    </rPh>
    <phoneticPr fontId="5"/>
  </si>
  <si>
    <t>携帯</t>
    <rPh sb="0" eb="2">
      <t>ケイタイ</t>
    </rPh>
    <phoneticPr fontId="4"/>
  </si>
  <si>
    <t>自動車</t>
    <rPh sb="0" eb="3">
      <t>ジドウシャ</t>
    </rPh>
    <phoneticPr fontId="4"/>
  </si>
  <si>
    <t>小ロット</t>
    <rPh sb="0" eb="1">
      <t>ショウ</t>
    </rPh>
    <phoneticPr fontId="4"/>
  </si>
  <si>
    <t>共通経費</t>
    <rPh sb="0" eb="2">
      <t>キョウツウ</t>
    </rPh>
    <rPh sb="2" eb="4">
      <t>ケイヒ</t>
    </rPh>
    <phoneticPr fontId="4"/>
  </si>
  <si>
    <t>共通</t>
    <rPh sb="0" eb="2">
      <t>キョウツウ</t>
    </rPh>
    <phoneticPr fontId="4"/>
  </si>
  <si>
    <t>共通経費の按分割合</t>
    <rPh sb="0" eb="2">
      <t>キョウツウ</t>
    </rPh>
    <rPh sb="2" eb="4">
      <t>ケイヒ</t>
    </rPh>
    <rPh sb="5" eb="7">
      <t>アンブン</t>
    </rPh>
    <rPh sb="7" eb="9">
      <t>ワリアイ</t>
    </rPh>
    <phoneticPr fontId="5"/>
  </si>
  <si>
    <t>当月実績の差異要因</t>
    <rPh sb="0" eb="2">
      <t>トウゲツ</t>
    </rPh>
    <rPh sb="2" eb="4">
      <t>ジッセキ</t>
    </rPh>
    <rPh sb="5" eb="7">
      <t>サイ</t>
    </rPh>
    <rPh sb="7" eb="9">
      <t>ヨウイン</t>
    </rPh>
    <phoneticPr fontId="5"/>
  </si>
  <si>
    <t>今後（今年度）の見通しと営業戦略</t>
    <rPh sb="0" eb="2">
      <t>コンゴ</t>
    </rPh>
    <rPh sb="3" eb="6">
      <t>コンネンド</t>
    </rPh>
    <rPh sb="8" eb="10">
      <t>ミトオ</t>
    </rPh>
    <rPh sb="12" eb="14">
      <t>エイギョウ</t>
    </rPh>
    <rPh sb="14" eb="16">
      <t>センリャク</t>
    </rPh>
    <phoneticPr fontId="5"/>
  </si>
  <si>
    <t>当月（全社）</t>
    <rPh sb="0" eb="2">
      <t>トウゲツ</t>
    </rPh>
    <rPh sb="3" eb="5">
      <t>ゼンシャ</t>
    </rPh>
    <phoneticPr fontId="5"/>
  </si>
  <si>
    <t>累計（全社）</t>
    <rPh sb="0" eb="2">
      <t>ルイケイ</t>
    </rPh>
    <rPh sb="3" eb="5">
      <t>ゼンシャ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</si>
</sst>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;\-#,##0;&quot;-&quot;"/>
    <numFmt numFmtId="178" formatCode="_(* #,##0.00_);_(* \(#,##0.00\);_(* &quot;-&quot;??_);_(@_)"/>
    <numFmt numFmtId="179" formatCode="[$-F800]dddd\,\ mmmm\ dd\,\ yyyy"/>
    <numFmt numFmtId="180" formatCode="yyyy&quot;年&quot;m&quot;月&quot;d&quot;日&quot;;@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color indexed="8"/>
      <name val="Arial"/>
      <family val="2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Calibri"/>
      <family val="2"/>
    </font>
    <font>
      <sz val="9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Arial"/>
      <family val="2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Tahoma"/>
      <family val="2"/>
    </font>
    <font>
      <sz val="10"/>
      <name val="Arial"/>
      <family val="2"/>
    </font>
    <font>
      <b/>
      <sz val="11"/>
      <color indexed="63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Cordia New"/>
      <family val="2"/>
    </font>
    <font>
      <sz val="11"/>
      <name val="ＭＳ Ｐゴシック"/>
      <family val="3"/>
      <charset val="128"/>
      <scheme val="minor"/>
    </font>
    <font>
      <i/>
      <sz val="1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39997558519241921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5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12" fillId="0" borderId="0" applyBorder="0" applyProtection="0"/>
    <xf numFmtId="0" fontId="8" fillId="0" borderId="0">
      <alignment vertical="center"/>
    </xf>
    <xf numFmtId="0" fontId="12" fillId="0" borderId="0"/>
    <xf numFmtId="0" fontId="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7" fontId="18" fillId="0" borderId="0" applyFill="0" applyBorder="0" applyAlignment="0"/>
    <xf numFmtId="0" fontId="19" fillId="29" borderId="52" applyNumberFormat="0" applyAlignment="0" applyProtection="0">
      <alignment vertical="center"/>
    </xf>
    <xf numFmtId="0" fontId="20" fillId="30" borderId="53" applyNumberFormat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22" fillId="0" borderId="0">
      <alignment horizontal="left"/>
    </xf>
    <xf numFmtId="0" fontId="23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51" applyNumberFormat="0" applyAlignment="0" applyProtection="0">
      <alignment horizontal="left" vertical="center"/>
    </xf>
    <xf numFmtId="0" fontId="25" fillId="0" borderId="34">
      <alignment horizontal="left" vertical="center"/>
    </xf>
    <xf numFmtId="0" fontId="26" fillId="0" borderId="54" applyNumberFormat="0" applyFill="0" applyAlignment="0" applyProtection="0">
      <alignment vertical="center"/>
    </xf>
    <xf numFmtId="0" fontId="27" fillId="0" borderId="55" applyNumberFormat="0" applyFill="0" applyAlignment="0" applyProtection="0">
      <alignment vertical="center"/>
    </xf>
    <xf numFmtId="0" fontId="28" fillId="0" borderId="5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6" borderId="52" applyNumberFormat="0" applyAlignment="0" applyProtection="0">
      <alignment vertical="center"/>
    </xf>
    <xf numFmtId="0" fontId="30" fillId="0" borderId="57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2" fillId="32" borderId="58" applyNumberFormat="0" applyFont="0" applyAlignment="0" applyProtection="0">
      <alignment vertical="center"/>
    </xf>
    <xf numFmtId="0" fontId="34" fillId="29" borderId="59" applyNumberFormat="0" applyAlignment="0" applyProtection="0">
      <alignment vertical="center"/>
    </xf>
    <xf numFmtId="4" fontId="22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0" fontId="37" fillId="0" borderId="0" applyNumberFormat="0" applyFill="0" applyBorder="0" applyAlignment="0" applyProtection="0">
      <alignment vertical="center"/>
    </xf>
    <xf numFmtId="0" fontId="38" fillId="0" borderId="6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32" borderId="58" applyNumberFormat="0" applyFont="0" applyAlignment="0" applyProtection="0">
      <alignment vertical="center"/>
    </xf>
    <xf numFmtId="178" fontId="40" fillId="0" borderId="0" applyFont="0" applyFill="0" applyBorder="0" applyAlignment="0" applyProtection="0"/>
    <xf numFmtId="178" fontId="3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4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616">
    <xf numFmtId="0" fontId="0" fillId="0" borderId="0" xfId="0">
      <alignment vertical="center"/>
    </xf>
    <xf numFmtId="0" fontId="3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176" fontId="6" fillId="0" borderId="0" xfId="2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9" fontId="2" fillId="0" borderId="0" xfId="2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38" fontId="2" fillId="0" borderId="0" xfId="1" applyFont="1" applyBorder="1" applyAlignment="1">
      <alignment vertical="center"/>
    </xf>
    <xf numFmtId="176" fontId="2" fillId="0" borderId="0" xfId="2" applyNumberFormat="1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38" fontId="2" fillId="0" borderId="16" xfId="5" applyFont="1" applyBorder="1" applyAlignment="1">
      <alignment horizontal="right" vertical="center" shrinkToFit="1"/>
    </xf>
    <xf numFmtId="176" fontId="2" fillId="3" borderId="17" xfId="6" applyNumberFormat="1" applyFont="1" applyFill="1" applyBorder="1" applyAlignment="1">
      <alignment horizontal="right" vertical="center" shrinkToFit="1"/>
    </xf>
    <xf numFmtId="38" fontId="2" fillId="0" borderId="0" xfId="5" applyFont="1" applyBorder="1" applyAlignment="1">
      <alignment horizontal="right" vertical="center" shrinkToFit="1"/>
    </xf>
    <xf numFmtId="38" fontId="2" fillId="0" borderId="16" xfId="1" applyFont="1" applyBorder="1" applyAlignment="1">
      <alignment horizontal="right" vertical="center" shrinkToFit="1"/>
    </xf>
    <xf numFmtId="176" fontId="2" fillId="3" borderId="17" xfId="2" applyNumberFormat="1" applyFont="1" applyFill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 shrinkToFit="1"/>
    </xf>
    <xf numFmtId="176" fontId="2" fillId="0" borderId="18" xfId="2" applyNumberFormat="1" applyFont="1" applyBorder="1" applyAlignment="1">
      <alignment horizontal="right" vertical="center" shrinkToFit="1"/>
    </xf>
    <xf numFmtId="0" fontId="2" fillId="0" borderId="19" xfId="3" applyFont="1" applyBorder="1" applyAlignment="1">
      <alignment horizontal="center" vertical="center"/>
    </xf>
    <xf numFmtId="38" fontId="2" fillId="0" borderId="20" xfId="5" applyFont="1" applyBorder="1" applyAlignment="1">
      <alignment horizontal="right" vertical="center" shrinkToFit="1"/>
    </xf>
    <xf numFmtId="176" fontId="2" fillId="0" borderId="21" xfId="6" applyNumberFormat="1" applyFont="1" applyBorder="1" applyAlignment="1">
      <alignment horizontal="right" vertical="center" shrinkToFit="1"/>
    </xf>
    <xf numFmtId="38" fontId="2" fillId="0" borderId="22" xfId="5" applyFont="1" applyBorder="1" applyAlignment="1">
      <alignment horizontal="right" vertical="center" shrinkToFit="1"/>
    </xf>
    <xf numFmtId="176" fontId="2" fillId="0" borderId="21" xfId="2" applyNumberFormat="1" applyFont="1" applyBorder="1" applyAlignment="1">
      <alignment horizontal="right" vertical="center" shrinkToFit="1"/>
    </xf>
    <xf numFmtId="38" fontId="2" fillId="0" borderId="20" xfId="1" applyFont="1" applyBorder="1" applyAlignment="1">
      <alignment horizontal="right" vertical="center" shrinkToFit="1"/>
    </xf>
    <xf numFmtId="38" fontId="2" fillId="0" borderId="22" xfId="1" applyFont="1" applyBorder="1" applyAlignment="1">
      <alignment horizontal="right" vertical="center" shrinkToFit="1"/>
    </xf>
    <xf numFmtId="0" fontId="2" fillId="0" borderId="23" xfId="3" applyFont="1" applyBorder="1" applyAlignment="1">
      <alignment horizontal="center" vertical="center"/>
    </xf>
    <xf numFmtId="38" fontId="2" fillId="0" borderId="24" xfId="5" applyFont="1" applyBorder="1" applyAlignment="1">
      <alignment horizontal="right" vertical="center" shrinkToFit="1"/>
    </xf>
    <xf numFmtId="176" fontId="2" fillId="0" borderId="25" xfId="6" applyNumberFormat="1" applyFont="1" applyBorder="1" applyAlignment="1">
      <alignment horizontal="right" vertical="center" shrinkToFit="1"/>
    </xf>
    <xf numFmtId="38" fontId="2" fillId="0" borderId="26" xfId="5" applyFont="1" applyBorder="1" applyAlignment="1">
      <alignment horizontal="right" vertical="center" shrinkToFit="1"/>
    </xf>
    <xf numFmtId="38" fontId="2" fillId="0" borderId="24" xfId="1" applyFont="1" applyBorder="1" applyAlignment="1">
      <alignment horizontal="right" vertical="center" shrinkToFit="1"/>
    </xf>
    <xf numFmtId="176" fontId="2" fillId="0" borderId="25" xfId="2" applyNumberFormat="1" applyFont="1" applyBorder="1" applyAlignment="1">
      <alignment horizontal="right" vertical="center" shrinkToFit="1"/>
    </xf>
    <xf numFmtId="38" fontId="2" fillId="0" borderId="26" xfId="1" applyFont="1" applyBorder="1" applyAlignment="1">
      <alignment horizontal="right" vertical="center" shrinkToFit="1"/>
    </xf>
    <xf numFmtId="38" fontId="2" fillId="0" borderId="16" xfId="1" applyFont="1" applyFill="1" applyBorder="1" applyAlignment="1">
      <alignment horizontal="right" vertical="center" shrinkToFit="1"/>
    </xf>
    <xf numFmtId="176" fontId="2" fillId="0" borderId="17" xfId="2" applyNumberFormat="1" applyFont="1" applyBorder="1" applyAlignment="1">
      <alignment horizontal="right" vertical="center" shrinkToFit="1"/>
    </xf>
    <xf numFmtId="38" fontId="2" fillId="0" borderId="20" xfId="1" applyFont="1" applyFill="1" applyBorder="1" applyAlignment="1">
      <alignment horizontal="right" vertical="center" shrinkToFit="1"/>
    </xf>
    <xf numFmtId="0" fontId="2" fillId="4" borderId="15" xfId="3" applyFont="1" applyFill="1" applyBorder="1" applyAlignment="1">
      <alignment horizontal="center" vertical="center"/>
    </xf>
    <xf numFmtId="38" fontId="2" fillId="4" borderId="27" xfId="1" applyFont="1" applyFill="1" applyBorder="1" applyAlignment="1">
      <alignment horizontal="right" vertical="center" shrinkToFit="1"/>
    </xf>
    <xf numFmtId="38" fontId="2" fillId="4" borderId="28" xfId="1" applyFont="1" applyFill="1" applyBorder="1" applyAlignment="1">
      <alignment horizontal="right" vertical="center" shrinkToFit="1"/>
    </xf>
    <xf numFmtId="176" fontId="2" fillId="3" borderId="29" xfId="2" applyNumberFormat="1" applyFont="1" applyFill="1" applyBorder="1" applyAlignment="1">
      <alignment horizontal="right" vertical="center" shrinkToFit="1"/>
    </xf>
    <xf numFmtId="176" fontId="2" fillId="4" borderId="29" xfId="2" applyNumberFormat="1" applyFont="1" applyFill="1" applyBorder="1" applyAlignment="1">
      <alignment horizontal="right" vertical="center" shrinkToFit="1"/>
    </xf>
    <xf numFmtId="0" fontId="2" fillId="4" borderId="19" xfId="3" applyFont="1" applyFill="1" applyBorder="1" applyAlignment="1">
      <alignment horizontal="center" vertical="center"/>
    </xf>
    <xf numFmtId="38" fontId="2" fillId="4" borderId="20" xfId="1" applyFont="1" applyFill="1" applyBorder="1" applyAlignment="1">
      <alignment horizontal="right" vertical="center" shrinkToFit="1"/>
    </xf>
    <xf numFmtId="176" fontId="2" fillId="4" borderId="21" xfId="2" applyNumberFormat="1" applyFont="1" applyFill="1" applyBorder="1" applyAlignment="1">
      <alignment horizontal="right" vertical="center" shrinkToFit="1"/>
    </xf>
    <xf numFmtId="38" fontId="2" fillId="4" borderId="22" xfId="1" applyFont="1" applyFill="1" applyBorder="1" applyAlignment="1">
      <alignment horizontal="right" vertical="center" shrinkToFit="1"/>
    </xf>
    <xf numFmtId="0" fontId="2" fillId="4" borderId="23" xfId="3" applyFont="1" applyFill="1" applyBorder="1" applyAlignment="1">
      <alignment horizontal="center" vertical="center"/>
    </xf>
    <xf numFmtId="38" fontId="2" fillId="4" borderId="24" xfId="1" applyFont="1" applyFill="1" applyBorder="1" applyAlignment="1">
      <alignment horizontal="right" vertical="center" shrinkToFit="1"/>
    </xf>
    <xf numFmtId="176" fontId="2" fillId="4" borderId="25" xfId="2" applyNumberFormat="1" applyFont="1" applyFill="1" applyBorder="1" applyAlignment="1">
      <alignment horizontal="right" vertical="center" shrinkToFit="1"/>
    </xf>
    <xf numFmtId="38" fontId="2" fillId="4" borderId="26" xfId="1" applyFont="1" applyFill="1" applyBorder="1" applyAlignment="1">
      <alignment horizontal="right" vertical="center" shrinkToFit="1"/>
    </xf>
    <xf numFmtId="0" fontId="2" fillId="0" borderId="30" xfId="3" applyFont="1" applyBorder="1" applyAlignment="1">
      <alignment horizontal="center" vertical="center"/>
    </xf>
    <xf numFmtId="38" fontId="2" fillId="0" borderId="27" xfId="1" applyFont="1" applyBorder="1" applyAlignment="1">
      <alignment horizontal="right" vertical="center" shrinkToFit="1"/>
    </xf>
    <xf numFmtId="176" fontId="2" fillId="4" borderId="17" xfId="2" applyNumberFormat="1" applyFont="1" applyFill="1" applyBorder="1" applyAlignment="1">
      <alignment horizontal="right" vertical="center" shrinkToFit="1"/>
    </xf>
    <xf numFmtId="176" fontId="2" fillId="4" borderId="31" xfId="2" applyNumberFormat="1" applyFont="1" applyFill="1" applyBorder="1" applyAlignment="1">
      <alignment horizontal="right" vertical="center" shrinkToFit="1"/>
    </xf>
    <xf numFmtId="0" fontId="2" fillId="5" borderId="15" xfId="3" applyFont="1" applyFill="1" applyBorder="1" applyAlignment="1">
      <alignment horizontal="center" vertical="center"/>
    </xf>
    <xf numFmtId="38" fontId="2" fillId="5" borderId="27" xfId="1" applyFont="1" applyFill="1" applyBorder="1" applyAlignment="1">
      <alignment horizontal="right" vertical="center" shrinkToFit="1"/>
    </xf>
    <xf numFmtId="38" fontId="2" fillId="5" borderId="28" xfId="1" applyFont="1" applyFill="1" applyBorder="1" applyAlignment="1">
      <alignment horizontal="right" vertical="center" shrinkToFit="1"/>
    </xf>
    <xf numFmtId="176" fontId="2" fillId="5" borderId="29" xfId="2" applyNumberFormat="1" applyFont="1" applyFill="1" applyBorder="1" applyAlignment="1">
      <alignment horizontal="right" vertical="center" shrinkToFit="1"/>
    </xf>
    <xf numFmtId="0" fontId="2" fillId="5" borderId="19" xfId="3" applyFont="1" applyFill="1" applyBorder="1" applyAlignment="1">
      <alignment horizontal="center" vertical="center"/>
    </xf>
    <xf numFmtId="38" fontId="2" fillId="5" borderId="20" xfId="1" applyFont="1" applyFill="1" applyBorder="1" applyAlignment="1">
      <alignment horizontal="right" vertical="center" shrinkToFit="1"/>
    </xf>
    <xf numFmtId="176" fontId="2" fillId="5" borderId="21" xfId="2" applyNumberFormat="1" applyFont="1" applyFill="1" applyBorder="1" applyAlignment="1">
      <alignment horizontal="right" vertical="center" shrinkToFit="1"/>
    </xf>
    <xf numFmtId="38" fontId="2" fillId="5" borderId="22" xfId="1" applyFont="1" applyFill="1" applyBorder="1" applyAlignment="1">
      <alignment horizontal="right" vertical="center" shrinkToFit="1"/>
    </xf>
    <xf numFmtId="0" fontId="2" fillId="5" borderId="23" xfId="3" applyFont="1" applyFill="1" applyBorder="1" applyAlignment="1">
      <alignment horizontal="center" vertical="center"/>
    </xf>
    <xf numFmtId="38" fontId="2" fillId="5" borderId="24" xfId="1" applyFont="1" applyFill="1" applyBorder="1" applyAlignment="1">
      <alignment horizontal="right" vertical="center" shrinkToFit="1"/>
    </xf>
    <xf numFmtId="176" fontId="2" fillId="5" borderId="25" xfId="2" applyNumberFormat="1" applyFont="1" applyFill="1" applyBorder="1" applyAlignment="1">
      <alignment horizontal="right" vertical="center" shrinkToFit="1"/>
    </xf>
    <xf numFmtId="38" fontId="2" fillId="5" borderId="26" xfId="1" applyFont="1" applyFill="1" applyBorder="1" applyAlignment="1">
      <alignment horizontal="right" vertical="center" shrinkToFit="1"/>
    </xf>
    <xf numFmtId="38" fontId="2" fillId="0" borderId="0" xfId="1" applyFont="1" applyAlignment="1">
      <alignment vertical="center"/>
    </xf>
    <xf numFmtId="176" fontId="2" fillId="0" borderId="0" xfId="2" applyNumberFormat="1" applyFont="1" applyAlignment="1">
      <alignment vertical="center"/>
    </xf>
    <xf numFmtId="176" fontId="2" fillId="0" borderId="0" xfId="2" applyNumberFormat="1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0" fontId="3" fillId="0" borderId="14" xfId="3" applyFont="1" applyBorder="1" applyAlignment="1">
      <alignment horizontal="left" vertical="center"/>
    </xf>
    <xf numFmtId="0" fontId="2" fillId="0" borderId="28" xfId="3" applyFont="1" applyBorder="1" applyAlignment="1">
      <alignment horizontal="center" vertical="center"/>
    </xf>
    <xf numFmtId="38" fontId="2" fillId="0" borderId="39" xfId="5" applyFont="1" applyBorder="1" applyAlignment="1">
      <alignment horizontal="right" vertical="center"/>
    </xf>
    <xf numFmtId="38" fontId="2" fillId="0" borderId="39" xfId="1" applyFont="1" applyBorder="1" applyAlignment="1">
      <alignment horizontal="right" vertical="center"/>
    </xf>
    <xf numFmtId="38" fontId="2" fillId="0" borderId="40" xfId="5" applyFont="1" applyBorder="1" applyAlignment="1">
      <alignment horizontal="right" vertical="center"/>
    </xf>
    <xf numFmtId="38" fontId="2" fillId="0" borderId="40" xfId="1" applyFont="1" applyBorder="1" applyAlignment="1">
      <alignment horizontal="right" vertical="center"/>
    </xf>
    <xf numFmtId="38" fontId="2" fillId="0" borderId="42" xfId="5" applyFont="1" applyBorder="1" applyAlignment="1">
      <alignment horizontal="right" vertical="center"/>
    </xf>
    <xf numFmtId="38" fontId="2" fillId="0" borderId="42" xfId="1" applyFont="1" applyBorder="1" applyAlignment="1">
      <alignment horizontal="right" vertical="center"/>
    </xf>
    <xf numFmtId="0" fontId="2" fillId="0" borderId="43" xfId="3" applyFont="1" applyBorder="1" applyAlignment="1">
      <alignment horizontal="center" vertical="center"/>
    </xf>
    <xf numFmtId="38" fontId="2" fillId="0" borderId="44" xfId="5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0" fontId="2" fillId="0" borderId="34" xfId="3" applyFont="1" applyBorder="1" applyAlignment="1">
      <alignment horizontal="center" vertical="center"/>
    </xf>
    <xf numFmtId="38" fontId="2" fillId="0" borderId="45" xfId="5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0" fontId="2" fillId="0" borderId="14" xfId="3" applyFont="1" applyBorder="1" applyAlignment="1">
      <alignment horizontal="center" vertical="center"/>
    </xf>
    <xf numFmtId="38" fontId="2" fillId="0" borderId="10" xfId="5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0" fontId="2" fillId="0" borderId="22" xfId="3" applyFont="1" applyBorder="1" applyAlignment="1">
      <alignment horizontal="center" vertical="center"/>
    </xf>
    <xf numFmtId="0" fontId="2" fillId="4" borderId="43" xfId="3" applyFont="1" applyFill="1" applyBorder="1" applyAlignment="1">
      <alignment horizontal="center" vertical="center"/>
    </xf>
    <xf numFmtId="38" fontId="2" fillId="4" borderId="44" xfId="1" applyFont="1" applyFill="1" applyBorder="1" applyAlignment="1">
      <alignment horizontal="right" vertical="center"/>
    </xf>
    <xf numFmtId="0" fontId="2" fillId="4" borderId="34" xfId="3" applyFont="1" applyFill="1" applyBorder="1" applyAlignment="1">
      <alignment horizontal="center" vertical="center"/>
    </xf>
    <xf numFmtId="38" fontId="2" fillId="4" borderId="45" xfId="1" applyFont="1" applyFill="1" applyBorder="1" applyAlignment="1">
      <alignment horizontal="right" vertical="center"/>
    </xf>
    <xf numFmtId="0" fontId="2" fillId="4" borderId="14" xfId="3" applyFont="1" applyFill="1" applyBorder="1" applyAlignment="1">
      <alignment horizontal="center" vertical="center"/>
    </xf>
    <xf numFmtId="38" fontId="2" fillId="4" borderId="10" xfId="1" applyFont="1" applyFill="1" applyBorder="1" applyAlignment="1">
      <alignment horizontal="right" vertical="center"/>
    </xf>
    <xf numFmtId="0" fontId="2" fillId="0" borderId="41" xfId="3" applyFont="1" applyBorder="1" applyAlignment="1">
      <alignment horizontal="center" vertical="center"/>
    </xf>
    <xf numFmtId="0" fontId="2" fillId="5" borderId="43" xfId="3" applyFont="1" applyFill="1" applyBorder="1" applyAlignment="1">
      <alignment horizontal="center" vertical="center"/>
    </xf>
    <xf numFmtId="38" fontId="2" fillId="5" borderId="44" xfId="1" applyFont="1" applyFill="1" applyBorder="1" applyAlignment="1">
      <alignment horizontal="right" vertical="center"/>
    </xf>
    <xf numFmtId="0" fontId="2" fillId="5" borderId="34" xfId="3" applyFont="1" applyFill="1" applyBorder="1" applyAlignment="1">
      <alignment horizontal="center" vertical="center"/>
    </xf>
    <xf numFmtId="38" fontId="2" fillId="5" borderId="45" xfId="1" applyFont="1" applyFill="1" applyBorder="1" applyAlignment="1">
      <alignment horizontal="right" vertical="center"/>
    </xf>
    <xf numFmtId="0" fontId="2" fillId="5" borderId="14" xfId="3" applyFont="1" applyFill="1" applyBorder="1" applyAlignment="1">
      <alignment horizontal="center" vertical="center"/>
    </xf>
    <xf numFmtId="38" fontId="2" fillId="5" borderId="10" xfId="1" applyFont="1" applyFill="1" applyBorder="1" applyAlignment="1">
      <alignment horizontal="right" vertical="center"/>
    </xf>
    <xf numFmtId="0" fontId="7" fillId="0" borderId="0" xfId="3" applyFont="1" applyBorder="1" applyAlignment="1">
      <alignment horizontal="center" vertical="center"/>
    </xf>
    <xf numFmtId="38" fontId="2" fillId="0" borderId="10" xfId="1" applyFont="1" applyFill="1" applyBorder="1" applyAlignment="1">
      <alignment horizontal="right" vertical="center"/>
    </xf>
    <xf numFmtId="0" fontId="6" fillId="0" borderId="0" xfId="106" applyFont="1">
      <alignment vertical="center"/>
    </xf>
    <xf numFmtId="0" fontId="2" fillId="0" borderId="0" xfId="106">
      <alignment vertical="center"/>
    </xf>
    <xf numFmtId="0" fontId="2" fillId="0" borderId="0" xfId="106" applyBorder="1" applyAlignment="1">
      <alignment vertical="center"/>
    </xf>
    <xf numFmtId="0" fontId="2" fillId="0" borderId="0" xfId="106" applyBorder="1" applyAlignment="1">
      <alignment horizontal="left" vertical="center"/>
    </xf>
    <xf numFmtId="0" fontId="2" fillId="0" borderId="0" xfId="106" applyBorder="1" applyAlignment="1">
      <alignment horizontal="center" vertical="center"/>
    </xf>
    <xf numFmtId="0" fontId="2" fillId="6" borderId="0" xfId="106" applyFont="1" applyFill="1" applyBorder="1">
      <alignment vertical="center"/>
    </xf>
    <xf numFmtId="0" fontId="2" fillId="0" borderId="0" xfId="106" applyBorder="1">
      <alignment vertical="center"/>
    </xf>
    <xf numFmtId="0" fontId="2" fillId="6" borderId="0" xfId="106" applyFont="1" applyFill="1">
      <alignment vertical="center"/>
    </xf>
    <xf numFmtId="0" fontId="2" fillId="0" borderId="0" xfId="106" applyFont="1">
      <alignment vertical="center"/>
    </xf>
    <xf numFmtId="0" fontId="2" fillId="0" borderId="0" xfId="106" applyFont="1" applyBorder="1">
      <alignment vertical="center"/>
    </xf>
    <xf numFmtId="0" fontId="7" fillId="0" borderId="0" xfId="3" applyFont="1" applyBorder="1" applyAlignment="1">
      <alignment vertical="center" wrapText="1"/>
    </xf>
    <xf numFmtId="31" fontId="6" fillId="0" borderId="0" xfId="3" applyNumberFormat="1" applyFont="1" applyBorder="1" applyAlignment="1">
      <alignment horizontal="right" vertical="center" wrapText="1"/>
    </xf>
    <xf numFmtId="38" fontId="2" fillId="0" borderId="44" xfId="1" applyFont="1" applyFill="1" applyBorder="1" applyAlignment="1">
      <alignment horizontal="right" vertical="center"/>
    </xf>
    <xf numFmtId="0" fontId="2" fillId="0" borderId="34" xfId="3" applyFont="1" applyFill="1" applyBorder="1" applyAlignment="1">
      <alignment horizontal="center" vertical="center"/>
    </xf>
    <xf numFmtId="38" fontId="2" fillId="0" borderId="45" xfId="1" applyFont="1" applyFill="1" applyBorder="1" applyAlignment="1">
      <alignment horizontal="right" vertical="center"/>
    </xf>
    <xf numFmtId="0" fontId="2" fillId="0" borderId="14" xfId="3" applyFont="1" applyFill="1" applyBorder="1" applyAlignment="1">
      <alignment horizontal="center" vertical="center"/>
    </xf>
    <xf numFmtId="38" fontId="2" fillId="0" borderId="39" xfId="1" applyFont="1" applyFill="1" applyBorder="1" applyAlignment="1">
      <alignment horizontal="right" vertical="center"/>
    </xf>
    <xf numFmtId="38" fontId="2" fillId="0" borderId="40" xfId="1" applyFont="1" applyFill="1" applyBorder="1" applyAlignment="1">
      <alignment horizontal="right" vertical="center"/>
    </xf>
    <xf numFmtId="0" fontId="2" fillId="0" borderId="43" xfId="3" applyFont="1" applyFill="1" applyBorder="1" applyAlignment="1">
      <alignment horizontal="center" vertical="center"/>
    </xf>
    <xf numFmtId="0" fontId="7" fillId="0" borderId="0" xfId="3" applyFont="1" applyBorder="1" applyAlignment="1">
      <alignment horizontal="left" vertical="center" wrapText="1"/>
    </xf>
    <xf numFmtId="0" fontId="2" fillId="0" borderId="0" xfId="4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2" fillId="0" borderId="0" xfId="4" applyFont="1" applyAlignment="1">
      <alignment vertical="center"/>
    </xf>
    <xf numFmtId="0" fontId="43" fillId="0" borderId="22" xfId="3" applyFont="1" applyBorder="1" applyAlignment="1">
      <alignment horizontal="center" vertical="center" shrinkToFit="1"/>
    </xf>
    <xf numFmtId="0" fontId="43" fillId="0" borderId="41" xfId="3" applyFont="1" applyBorder="1" applyAlignment="1">
      <alignment horizontal="center" vertical="center" shrinkToFit="1"/>
    </xf>
    <xf numFmtId="0" fontId="2" fillId="0" borderId="43" xfId="4" applyFont="1" applyBorder="1" applyAlignment="1">
      <alignment vertical="center"/>
    </xf>
    <xf numFmtId="0" fontId="2" fillId="0" borderId="34" xfId="4" applyFont="1" applyBorder="1" applyAlignment="1">
      <alignment vertical="center"/>
    </xf>
    <xf numFmtId="0" fontId="2" fillId="4" borderId="3" xfId="3" applyFont="1" applyFill="1" applyBorder="1" applyAlignment="1">
      <alignment horizontal="left" vertical="center"/>
    </xf>
    <xf numFmtId="0" fontId="2" fillId="4" borderId="43" xfId="4" applyFont="1" applyFill="1" applyBorder="1" applyAlignment="1">
      <alignment vertical="center"/>
    </xf>
    <xf numFmtId="0" fontId="2" fillId="4" borderId="7" xfId="3" applyFont="1" applyFill="1" applyBorder="1" applyAlignment="1">
      <alignment horizontal="left" vertical="center"/>
    </xf>
    <xf numFmtId="0" fontId="2" fillId="4" borderId="34" xfId="4" applyFont="1" applyFill="1" applyBorder="1" applyAlignment="1">
      <alignment vertical="center"/>
    </xf>
    <xf numFmtId="0" fontId="2" fillId="4" borderId="10" xfId="3" applyFont="1" applyFill="1" applyBorder="1" applyAlignment="1">
      <alignment horizontal="left" vertical="center"/>
    </xf>
    <xf numFmtId="0" fontId="2" fillId="4" borderId="0" xfId="4" applyFont="1" applyFill="1" applyAlignment="1">
      <alignment vertical="center"/>
    </xf>
    <xf numFmtId="0" fontId="43" fillId="0" borderId="22" xfId="3" applyFont="1" applyBorder="1" applyAlignment="1">
      <alignment horizontal="center" vertical="center"/>
    </xf>
    <xf numFmtId="3" fontId="2" fillId="5" borderId="7" xfId="3" applyNumberFormat="1" applyFont="1" applyFill="1" applyBorder="1" applyAlignment="1">
      <alignment horizontal="left" vertical="center" wrapText="1"/>
    </xf>
    <xf numFmtId="3" fontId="2" fillId="5" borderId="3" xfId="3" applyNumberFormat="1" applyFont="1" applyFill="1" applyBorder="1" applyAlignment="1">
      <alignment horizontal="left" vertical="center" wrapText="1"/>
    </xf>
    <xf numFmtId="0" fontId="2" fillId="5" borderId="43" xfId="4" applyFont="1" applyFill="1" applyBorder="1" applyAlignment="1">
      <alignment vertical="center"/>
    </xf>
    <xf numFmtId="0" fontId="2" fillId="5" borderId="34" xfId="4" applyFont="1" applyFill="1" applyBorder="1" applyAlignment="1">
      <alignment vertical="center"/>
    </xf>
    <xf numFmtId="3" fontId="2" fillId="5" borderId="10" xfId="3" applyNumberFormat="1" applyFont="1" applyFill="1" applyBorder="1" applyAlignment="1">
      <alignment horizontal="left" vertical="center" wrapText="1"/>
    </xf>
    <xf numFmtId="0" fontId="2" fillId="5" borderId="0" xfId="4" applyFont="1" applyFill="1" applyAlignment="1">
      <alignment vertical="center"/>
    </xf>
    <xf numFmtId="38" fontId="2" fillId="0" borderId="0" xfId="4" applyNumberFormat="1" applyFont="1" applyAlignment="1">
      <alignment vertical="center"/>
    </xf>
    <xf numFmtId="0" fontId="2" fillId="0" borderId="0" xfId="4" applyFont="1" applyAlignment="1">
      <alignment horizontal="left" vertical="center"/>
    </xf>
    <xf numFmtId="38" fontId="2" fillId="6" borderId="16" xfId="5" applyFont="1" applyFill="1" applyBorder="1" applyAlignment="1">
      <alignment horizontal="right" vertical="center" shrinkToFit="1"/>
    </xf>
    <xf numFmtId="38" fontId="2" fillId="6" borderId="20" xfId="5" applyFont="1" applyFill="1" applyBorder="1" applyAlignment="1">
      <alignment horizontal="right" vertical="center" shrinkToFit="1"/>
    </xf>
    <xf numFmtId="38" fontId="2" fillId="6" borderId="24" xfId="5" applyFont="1" applyFill="1" applyBorder="1" applyAlignment="1">
      <alignment horizontal="right" vertical="center" shrinkToFit="1"/>
    </xf>
    <xf numFmtId="179" fontId="7" fillId="0" borderId="14" xfId="3" applyNumberFormat="1" applyFont="1" applyBorder="1" applyAlignment="1">
      <alignment vertical="center" shrinkToFit="1"/>
    </xf>
    <xf numFmtId="31" fontId="9" fillId="0" borderId="0" xfId="3" applyNumberFormat="1" applyFont="1" applyBorder="1" applyAlignment="1">
      <alignment vertical="center" wrapText="1"/>
    </xf>
    <xf numFmtId="0" fontId="7" fillId="0" borderId="0" xfId="4" applyFont="1" applyBorder="1" applyAlignment="1">
      <alignment vertical="center"/>
    </xf>
    <xf numFmtId="0" fontId="6" fillId="0" borderId="0" xfId="3" applyFont="1" applyBorder="1" applyAlignment="1">
      <alignment vertical="center" wrapText="1"/>
    </xf>
    <xf numFmtId="0" fontId="2" fillId="7" borderId="43" xfId="3" applyFont="1" applyFill="1" applyBorder="1" applyAlignment="1">
      <alignment horizontal="center" vertical="center"/>
    </xf>
    <xf numFmtId="38" fontId="2" fillId="7" borderId="44" xfId="1" applyFont="1" applyFill="1" applyBorder="1" applyAlignment="1">
      <alignment horizontal="right" vertical="center"/>
    </xf>
    <xf numFmtId="0" fontId="2" fillId="7" borderId="34" xfId="3" applyFont="1" applyFill="1" applyBorder="1" applyAlignment="1">
      <alignment horizontal="center" vertical="center"/>
    </xf>
    <xf numFmtId="38" fontId="2" fillId="7" borderId="45" xfId="1" applyFont="1" applyFill="1" applyBorder="1" applyAlignment="1">
      <alignment horizontal="right" vertical="center"/>
    </xf>
    <xf numFmtId="0" fontId="2" fillId="7" borderId="14" xfId="3" applyFont="1" applyFill="1" applyBorder="1" applyAlignment="1">
      <alignment horizontal="center" vertical="center"/>
    </xf>
    <xf numFmtId="38" fontId="2" fillId="7" borderId="10" xfId="1" applyFont="1" applyFill="1" applyBorder="1" applyAlignment="1">
      <alignment horizontal="right" vertical="center"/>
    </xf>
    <xf numFmtId="179" fontId="44" fillId="0" borderId="14" xfId="3" applyNumberFormat="1" applyFont="1" applyBorder="1" applyAlignment="1">
      <alignment vertical="center"/>
    </xf>
    <xf numFmtId="38" fontId="2" fillId="7" borderId="44" xfId="5" applyFont="1" applyFill="1" applyBorder="1" applyAlignment="1">
      <alignment horizontal="right" vertical="center"/>
    </xf>
    <xf numFmtId="38" fontId="2" fillId="7" borderId="45" xfId="5" applyFont="1" applyFill="1" applyBorder="1" applyAlignment="1">
      <alignment horizontal="right" vertical="center"/>
    </xf>
    <xf numFmtId="38" fontId="2" fillId="7" borderId="10" xfId="5" applyFont="1" applyFill="1" applyBorder="1" applyAlignment="1">
      <alignment horizontal="right" vertical="center"/>
    </xf>
    <xf numFmtId="0" fontId="2" fillId="0" borderId="0" xfId="4" applyFont="1" applyBorder="1" applyAlignment="1">
      <alignment horizontal="center" vertical="center"/>
    </xf>
    <xf numFmtId="38" fontId="2" fillId="4" borderId="0" xfId="4" applyNumberFormat="1" applyFont="1" applyFill="1" applyAlignment="1">
      <alignment vertical="center"/>
    </xf>
    <xf numFmtId="38" fontId="2" fillId="3" borderId="28" xfId="1" applyFont="1" applyFill="1" applyBorder="1" applyAlignment="1">
      <alignment horizontal="right" vertical="center"/>
    </xf>
    <xf numFmtId="176" fontId="2" fillId="3" borderId="29" xfId="2" applyNumberFormat="1" applyFont="1" applyFill="1" applyBorder="1" applyAlignment="1">
      <alignment horizontal="right" vertical="center"/>
    </xf>
    <xf numFmtId="38" fontId="2" fillId="5" borderId="27" xfId="1" applyFont="1" applyFill="1" applyBorder="1" applyAlignment="1">
      <alignment horizontal="right" vertical="center"/>
    </xf>
    <xf numFmtId="38" fontId="2" fillId="5" borderId="28" xfId="1" applyFont="1" applyFill="1" applyBorder="1" applyAlignment="1">
      <alignment horizontal="right" vertical="center"/>
    </xf>
    <xf numFmtId="38" fontId="2" fillId="3" borderId="27" xfId="1" applyFont="1" applyFill="1" applyBorder="1" applyAlignment="1">
      <alignment horizontal="right" vertical="center"/>
    </xf>
    <xf numFmtId="9" fontId="2" fillId="3" borderId="29" xfId="2" applyFont="1" applyFill="1" applyBorder="1" applyAlignment="1">
      <alignment horizontal="right" vertical="center"/>
    </xf>
    <xf numFmtId="0" fontId="2" fillId="3" borderId="29" xfId="3" applyFont="1" applyFill="1" applyBorder="1" applyAlignment="1">
      <alignment horizontal="right" vertical="center"/>
    </xf>
    <xf numFmtId="38" fontId="2" fillId="3" borderId="22" xfId="1" applyFont="1" applyFill="1" applyBorder="1" applyAlignment="1">
      <alignment horizontal="right" vertical="center"/>
    </xf>
    <xf numFmtId="176" fontId="2" fillId="3" borderId="21" xfId="2" applyNumberFormat="1" applyFont="1" applyFill="1" applyBorder="1" applyAlignment="1">
      <alignment horizontal="right" vertical="center"/>
    </xf>
    <xf numFmtId="38" fontId="2" fillId="5" borderId="20" xfId="1" applyFont="1" applyFill="1" applyBorder="1" applyAlignment="1">
      <alignment horizontal="right" vertical="center"/>
    </xf>
    <xf numFmtId="176" fontId="2" fillId="5" borderId="21" xfId="2" applyNumberFormat="1" applyFont="1" applyFill="1" applyBorder="1" applyAlignment="1">
      <alignment horizontal="right" vertical="center"/>
    </xf>
    <xf numFmtId="38" fontId="2" fillId="5" borderId="22" xfId="1" applyFont="1" applyFill="1" applyBorder="1" applyAlignment="1">
      <alignment horizontal="right" vertical="center"/>
    </xf>
    <xf numFmtId="38" fontId="2" fillId="3" borderId="20" xfId="1" applyFont="1" applyFill="1" applyBorder="1" applyAlignment="1">
      <alignment horizontal="right" vertical="center"/>
    </xf>
    <xf numFmtId="9" fontId="2" fillId="3" borderId="21" xfId="2" applyFont="1" applyFill="1" applyBorder="1" applyAlignment="1">
      <alignment horizontal="right" vertical="center"/>
    </xf>
    <xf numFmtId="0" fontId="2" fillId="3" borderId="21" xfId="3" applyFont="1" applyFill="1" applyBorder="1" applyAlignment="1">
      <alignment horizontal="right" vertical="center"/>
    </xf>
    <xf numFmtId="38" fontId="2" fillId="3" borderId="26" xfId="1" applyFont="1" applyFill="1" applyBorder="1" applyAlignment="1">
      <alignment horizontal="right" vertical="center"/>
    </xf>
    <xf numFmtId="176" fontId="2" fillId="3" borderId="25" xfId="2" applyNumberFormat="1" applyFont="1" applyFill="1" applyBorder="1" applyAlignment="1">
      <alignment horizontal="right" vertical="center"/>
    </xf>
    <xf numFmtId="38" fontId="2" fillId="5" borderId="24" xfId="1" applyFont="1" applyFill="1" applyBorder="1" applyAlignment="1">
      <alignment horizontal="right" vertical="center"/>
    </xf>
    <xf numFmtId="176" fontId="2" fillId="5" borderId="25" xfId="2" applyNumberFormat="1" applyFont="1" applyFill="1" applyBorder="1" applyAlignment="1">
      <alignment horizontal="right" vertical="center"/>
    </xf>
    <xf numFmtId="38" fontId="2" fillId="5" borderId="26" xfId="1" applyFont="1" applyFill="1" applyBorder="1" applyAlignment="1">
      <alignment horizontal="right" vertical="center"/>
    </xf>
    <xf numFmtId="38" fontId="2" fillId="3" borderId="24" xfId="1" applyFont="1" applyFill="1" applyBorder="1" applyAlignment="1">
      <alignment horizontal="right" vertical="center"/>
    </xf>
    <xf numFmtId="9" fontId="2" fillId="3" borderId="25" xfId="2" applyFont="1" applyFill="1" applyBorder="1" applyAlignment="1">
      <alignment horizontal="right" vertical="center"/>
    </xf>
    <xf numFmtId="0" fontId="2" fillId="3" borderId="25" xfId="3" applyFont="1" applyFill="1" applyBorder="1" applyAlignment="1">
      <alignment horizontal="right" vertical="center"/>
    </xf>
    <xf numFmtId="0" fontId="2" fillId="0" borderId="0" xfId="4" applyFont="1" applyAlignment="1">
      <alignment horizontal="center" vertical="center"/>
    </xf>
    <xf numFmtId="38" fontId="2" fillId="34" borderId="27" xfId="1" applyFont="1" applyFill="1" applyBorder="1" applyAlignment="1">
      <alignment horizontal="right" vertical="center"/>
    </xf>
    <xf numFmtId="176" fontId="2" fillId="34" borderId="29" xfId="2" applyNumberFormat="1" applyFont="1" applyFill="1" applyBorder="1" applyAlignment="1">
      <alignment horizontal="right" vertical="center"/>
    </xf>
    <xf numFmtId="38" fontId="2" fillId="34" borderId="28" xfId="1" applyFont="1" applyFill="1" applyBorder="1" applyAlignment="1">
      <alignment horizontal="right" vertical="center"/>
    </xf>
    <xf numFmtId="0" fontId="2" fillId="34" borderId="29" xfId="3" applyFont="1" applyFill="1" applyBorder="1" applyAlignment="1">
      <alignment horizontal="right" vertical="center"/>
    </xf>
    <xf numFmtId="38" fontId="2" fillId="34" borderId="20" xfId="1" applyFont="1" applyFill="1" applyBorder="1" applyAlignment="1">
      <alignment horizontal="right" vertical="center"/>
    </xf>
    <xf numFmtId="176" fontId="2" fillId="34" borderId="21" xfId="2" applyNumberFormat="1" applyFont="1" applyFill="1" applyBorder="1" applyAlignment="1">
      <alignment horizontal="right" vertical="center"/>
    </xf>
    <xf numFmtId="38" fontId="2" fillId="34" borderId="22" xfId="1" applyFont="1" applyFill="1" applyBorder="1" applyAlignment="1">
      <alignment horizontal="right" vertical="center"/>
    </xf>
    <xf numFmtId="0" fontId="2" fillId="34" borderId="21" xfId="3" applyFont="1" applyFill="1" applyBorder="1" applyAlignment="1">
      <alignment horizontal="right" vertical="center"/>
    </xf>
    <xf numFmtId="38" fontId="2" fillId="34" borderId="24" xfId="1" applyFont="1" applyFill="1" applyBorder="1" applyAlignment="1">
      <alignment horizontal="right" vertical="center"/>
    </xf>
    <xf numFmtId="176" fontId="2" fillId="34" borderId="25" xfId="2" applyNumberFormat="1" applyFont="1" applyFill="1" applyBorder="1" applyAlignment="1">
      <alignment horizontal="right" vertical="center"/>
    </xf>
    <xf numFmtId="38" fontId="2" fillId="34" borderId="26" xfId="1" applyFont="1" applyFill="1" applyBorder="1" applyAlignment="1">
      <alignment horizontal="right" vertical="center"/>
    </xf>
    <xf numFmtId="0" fontId="2" fillId="34" borderId="25" xfId="3" applyFont="1" applyFill="1" applyBorder="1" applyAlignment="1">
      <alignment horizontal="right" vertical="center"/>
    </xf>
    <xf numFmtId="38" fontId="14" fillId="0" borderId="70" xfId="105" applyNumberFormat="1" applyFont="1" applyFill="1" applyBorder="1" applyAlignment="1">
      <alignment vertical="center"/>
    </xf>
    <xf numFmtId="2" fontId="14" fillId="3" borderId="71" xfId="105" applyNumberFormat="1" applyFont="1" applyFill="1" applyBorder="1" applyAlignment="1">
      <alignment vertical="center"/>
    </xf>
    <xf numFmtId="38" fontId="14" fillId="35" borderId="70" xfId="105" applyNumberFormat="1" applyFont="1" applyFill="1" applyBorder="1" applyAlignment="1">
      <alignment vertical="center"/>
    </xf>
    <xf numFmtId="176" fontId="14" fillId="3" borderId="71" xfId="125" applyNumberFormat="1" applyFont="1" applyFill="1" applyBorder="1" applyAlignment="1">
      <alignment vertical="center"/>
    </xf>
    <xf numFmtId="0" fontId="2" fillId="0" borderId="0" xfId="105" applyFont="1" applyFill="1" applyAlignment="1">
      <alignment vertical="center"/>
    </xf>
    <xf numFmtId="0" fontId="2" fillId="9" borderId="0" xfId="105" applyFont="1" applyFill="1" applyAlignment="1">
      <alignment vertical="center"/>
    </xf>
    <xf numFmtId="3" fontId="14" fillId="0" borderId="75" xfId="105" applyNumberFormat="1" applyFont="1" applyFill="1" applyBorder="1" applyAlignment="1">
      <alignment vertical="center"/>
    </xf>
    <xf numFmtId="176" fontId="14" fillId="36" borderId="76" xfId="105" applyNumberFormat="1" applyFont="1" applyFill="1" applyBorder="1" applyAlignment="1">
      <alignment vertical="center"/>
    </xf>
    <xf numFmtId="176" fontId="14" fillId="36" borderId="77" xfId="125" applyNumberFormat="1" applyFont="1" applyFill="1" applyBorder="1" applyAlignment="1">
      <alignment vertical="center"/>
    </xf>
    <xf numFmtId="3" fontId="14" fillId="0" borderId="81" xfId="105" applyNumberFormat="1" applyFont="1" applyFill="1" applyBorder="1" applyAlignment="1">
      <alignment vertical="center"/>
    </xf>
    <xf numFmtId="38" fontId="14" fillId="35" borderId="81" xfId="105" applyNumberFormat="1" applyFont="1" applyFill="1" applyBorder="1" applyAlignment="1">
      <alignment vertical="center"/>
    </xf>
    <xf numFmtId="3" fontId="14" fillId="0" borderId="85" xfId="105" applyNumberFormat="1" applyFont="1" applyFill="1" applyBorder="1" applyAlignment="1">
      <alignment vertical="center"/>
    </xf>
    <xf numFmtId="38" fontId="14" fillId="35" borderId="85" xfId="105" applyNumberFormat="1" applyFont="1" applyFill="1" applyBorder="1" applyAlignment="1">
      <alignment vertical="center"/>
    </xf>
    <xf numFmtId="3" fontId="14" fillId="0" borderId="72" xfId="105" applyNumberFormat="1" applyFont="1" applyFill="1" applyBorder="1" applyAlignment="1">
      <alignment vertical="center"/>
    </xf>
    <xf numFmtId="38" fontId="14" fillId="35" borderId="72" xfId="105" applyNumberFormat="1" applyFont="1" applyFill="1" applyBorder="1" applyAlignment="1">
      <alignment vertical="center"/>
    </xf>
    <xf numFmtId="3" fontId="14" fillId="6" borderId="92" xfId="105" applyNumberFormat="1" applyFont="1" applyFill="1" applyBorder="1" applyAlignment="1">
      <alignment vertical="center"/>
    </xf>
    <xf numFmtId="38" fontId="14" fillId="35" borderId="92" xfId="105" applyNumberFormat="1" applyFont="1" applyFill="1" applyBorder="1" applyAlignment="1">
      <alignment vertical="center"/>
    </xf>
    <xf numFmtId="0" fontId="2" fillId="6" borderId="0" xfId="105" applyFont="1" applyFill="1" applyAlignment="1">
      <alignment vertical="center"/>
    </xf>
    <xf numFmtId="3" fontId="14" fillId="0" borderId="87" xfId="105" applyNumberFormat="1" applyFont="1" applyFill="1" applyBorder="1" applyAlignment="1">
      <alignment vertical="center"/>
    </xf>
    <xf numFmtId="3" fontId="14" fillId="36" borderId="72" xfId="105" applyNumberFormat="1" applyFont="1" applyFill="1" applyBorder="1" applyAlignment="1">
      <alignment vertical="center"/>
    </xf>
    <xf numFmtId="38" fontId="14" fillId="36" borderId="72" xfId="105" applyNumberFormat="1" applyFont="1" applyFill="1" applyBorder="1" applyAlignment="1">
      <alignment vertical="center"/>
    </xf>
    <xf numFmtId="0" fontId="2" fillId="0" borderId="0" xfId="105" applyFont="1" applyAlignment="1">
      <alignment vertical="center"/>
    </xf>
    <xf numFmtId="0" fontId="14" fillId="6" borderId="78" xfId="105" applyFont="1" applyFill="1" applyBorder="1" applyAlignment="1">
      <alignment horizontal="left" vertical="center"/>
    </xf>
    <xf numFmtId="0" fontId="14" fillId="6" borderId="79" xfId="105" applyFont="1" applyFill="1" applyBorder="1" applyAlignment="1">
      <alignment horizontal="left" vertical="center"/>
    </xf>
    <xf numFmtId="0" fontId="14" fillId="6" borderId="80" xfId="105" applyFont="1" applyFill="1" applyBorder="1" applyAlignment="1">
      <alignment horizontal="left" vertical="center"/>
    </xf>
    <xf numFmtId="3" fontId="14" fillId="6" borderId="81" xfId="105" applyNumberFormat="1" applyFont="1" applyFill="1" applyBorder="1" applyAlignment="1">
      <alignment vertical="center"/>
    </xf>
    <xf numFmtId="0" fontId="14" fillId="6" borderId="87" xfId="105" applyFont="1" applyFill="1" applyBorder="1" applyAlignment="1">
      <alignment horizontal="left" vertical="center"/>
    </xf>
    <xf numFmtId="0" fontId="14" fillId="6" borderId="88" xfId="105" applyFont="1" applyFill="1" applyBorder="1" applyAlignment="1">
      <alignment horizontal="left" vertical="center"/>
    </xf>
    <xf numFmtId="0" fontId="14" fillId="6" borderId="89" xfId="105" applyFont="1" applyFill="1" applyBorder="1" applyAlignment="1">
      <alignment horizontal="left" vertical="center"/>
    </xf>
    <xf numFmtId="3" fontId="14" fillId="6" borderId="72" xfId="105" applyNumberFormat="1" applyFont="1" applyFill="1" applyBorder="1" applyAlignment="1">
      <alignment vertical="center"/>
    </xf>
    <xf numFmtId="3" fontId="14" fillId="0" borderId="87" xfId="105" applyNumberFormat="1" applyFont="1" applyBorder="1" applyAlignment="1">
      <alignment vertical="center"/>
    </xf>
    <xf numFmtId="3" fontId="14" fillId="0" borderId="90" xfId="105" applyNumberFormat="1" applyFont="1" applyFill="1" applyBorder="1" applyAlignment="1">
      <alignment vertical="center"/>
    </xf>
    <xf numFmtId="3" fontId="14" fillId="0" borderId="73" xfId="105" applyNumberFormat="1" applyFont="1" applyBorder="1" applyAlignment="1">
      <alignment vertical="center"/>
    </xf>
    <xf numFmtId="38" fontId="14" fillId="0" borderId="87" xfId="148" applyFont="1" applyFill="1" applyBorder="1" applyAlignment="1">
      <alignment vertical="center"/>
    </xf>
    <xf numFmtId="176" fontId="14" fillId="6" borderId="76" xfId="105" applyNumberFormat="1" applyFont="1" applyFill="1" applyBorder="1" applyAlignment="1">
      <alignment vertical="center"/>
    </xf>
    <xf numFmtId="176" fontId="14" fillId="6" borderId="82" xfId="105" applyNumberFormat="1" applyFont="1" applyFill="1" applyBorder="1" applyAlignment="1">
      <alignment vertical="center"/>
    </xf>
    <xf numFmtId="176" fontId="14" fillId="6" borderId="86" xfId="105" applyNumberFormat="1" applyFont="1" applyFill="1" applyBorder="1" applyAlignment="1">
      <alignment vertical="center"/>
    </xf>
    <xf numFmtId="176" fontId="14" fillId="6" borderId="18" xfId="105" applyNumberFormat="1" applyFont="1" applyFill="1" applyBorder="1" applyAlignment="1">
      <alignment vertical="center"/>
    </xf>
    <xf numFmtId="2" fontId="14" fillId="6" borderId="76" xfId="105" applyNumberFormat="1" applyFont="1" applyFill="1" applyBorder="1" applyAlignment="1">
      <alignment vertical="center"/>
    </xf>
    <xf numFmtId="10" fontId="14" fillId="6" borderId="77" xfId="105" applyNumberFormat="1" applyFont="1" applyFill="1" applyBorder="1" applyAlignment="1">
      <alignment vertical="center"/>
    </xf>
    <xf numFmtId="2" fontId="14" fillId="6" borderId="71" xfId="105" applyNumberFormat="1" applyFont="1" applyFill="1" applyBorder="1" applyAlignment="1">
      <alignment vertical="center"/>
    </xf>
    <xf numFmtId="2" fontId="14" fillId="6" borderId="77" xfId="105" applyNumberFormat="1" applyFont="1" applyFill="1" applyBorder="1" applyAlignment="1">
      <alignment vertical="center"/>
    </xf>
    <xf numFmtId="3" fontId="14" fillId="7" borderId="75" xfId="105" applyNumberFormat="1" applyFont="1" applyFill="1" applyBorder="1" applyAlignment="1">
      <alignment vertical="center"/>
    </xf>
    <xf numFmtId="176" fontId="14" fillId="7" borderId="77" xfId="105" applyNumberFormat="1" applyFont="1" applyFill="1" applyBorder="1" applyAlignment="1">
      <alignment vertical="center"/>
    </xf>
    <xf numFmtId="38" fontId="14" fillId="7" borderId="75" xfId="148" applyFont="1" applyFill="1" applyBorder="1" applyAlignment="1">
      <alignment vertical="center"/>
    </xf>
    <xf numFmtId="176" fontId="14" fillId="7" borderId="34" xfId="125" applyNumberFormat="1" applyFont="1" applyFill="1" applyBorder="1" applyAlignment="1">
      <alignment vertical="center"/>
    </xf>
    <xf numFmtId="0" fontId="2" fillId="7" borderId="0" xfId="105" applyFont="1" applyFill="1" applyAlignment="1">
      <alignment vertical="center"/>
    </xf>
    <xf numFmtId="0" fontId="2" fillId="36" borderId="0" xfId="105" applyFont="1" applyFill="1" applyAlignment="1">
      <alignment vertical="center"/>
    </xf>
    <xf numFmtId="38" fontId="14" fillId="36" borderId="72" xfId="148" applyNumberFormat="1" applyFont="1" applyFill="1" applyBorder="1" applyAlignment="1">
      <alignment vertical="center"/>
    </xf>
    <xf numFmtId="176" fontId="14" fillId="36" borderId="76" xfId="125" applyNumberFormat="1" applyFont="1" applyFill="1" applyBorder="1" applyAlignment="1">
      <alignment vertical="center"/>
    </xf>
    <xf numFmtId="3" fontId="14" fillId="7" borderId="72" xfId="105" applyNumberFormat="1" applyFont="1" applyFill="1" applyBorder="1" applyAlignment="1">
      <alignment vertical="center"/>
    </xf>
    <xf numFmtId="176" fontId="14" fillId="7" borderId="76" xfId="105" applyNumberFormat="1" applyFont="1" applyFill="1" applyBorder="1" applyAlignment="1">
      <alignment vertical="center"/>
    </xf>
    <xf numFmtId="38" fontId="14" fillId="7" borderId="72" xfId="105" applyNumberFormat="1" applyFont="1" applyFill="1" applyBorder="1" applyAlignment="1">
      <alignment vertical="center"/>
    </xf>
    <xf numFmtId="176" fontId="14" fillId="7" borderId="76" xfId="125" applyNumberFormat="1" applyFont="1" applyFill="1" applyBorder="1" applyAlignment="1">
      <alignment vertical="center"/>
    </xf>
    <xf numFmtId="38" fontId="14" fillId="7" borderId="72" xfId="148" applyFont="1" applyFill="1" applyBorder="1" applyAlignment="1">
      <alignment vertical="center"/>
    </xf>
    <xf numFmtId="38" fontId="14" fillId="7" borderId="96" xfId="148" applyFont="1" applyFill="1" applyBorder="1" applyAlignment="1">
      <alignment vertical="center"/>
    </xf>
    <xf numFmtId="176" fontId="14" fillId="7" borderId="13" xfId="105" applyNumberFormat="1" applyFont="1" applyFill="1" applyBorder="1" applyAlignment="1">
      <alignment vertical="center"/>
    </xf>
    <xf numFmtId="38" fontId="14" fillId="7" borderId="96" xfId="105" applyNumberFormat="1" applyFont="1" applyFill="1" applyBorder="1" applyAlignment="1">
      <alignment vertical="center"/>
    </xf>
    <xf numFmtId="176" fontId="14" fillId="7" borderId="13" xfId="125" applyNumberFormat="1" applyFont="1" applyFill="1" applyBorder="1" applyAlignment="1">
      <alignment vertical="center"/>
    </xf>
    <xf numFmtId="176" fontId="14" fillId="6" borderId="76" xfId="125" applyNumberFormat="1" applyFont="1" applyFill="1" applyBorder="1" applyAlignment="1">
      <alignment vertical="center"/>
    </xf>
    <xf numFmtId="176" fontId="14" fillId="6" borderId="88" xfId="125" applyNumberFormat="1" applyFont="1" applyFill="1" applyBorder="1" applyAlignment="1">
      <alignment vertical="center"/>
    </xf>
    <xf numFmtId="10" fontId="14" fillId="6" borderId="77" xfId="125" applyNumberFormat="1" applyFont="1" applyFill="1" applyBorder="1" applyAlignment="1">
      <alignment vertical="center"/>
    </xf>
    <xf numFmtId="176" fontId="14" fillId="6" borderId="50" xfId="125" applyNumberFormat="1" applyFont="1" applyFill="1" applyBorder="1" applyAlignment="1">
      <alignment vertical="center"/>
    </xf>
    <xf numFmtId="176" fontId="14" fillId="6" borderId="34" xfId="125" applyNumberFormat="1" applyFont="1" applyFill="1" applyBorder="1" applyAlignment="1">
      <alignment vertical="center"/>
    </xf>
    <xf numFmtId="176" fontId="14" fillId="6" borderId="82" xfId="125" applyNumberFormat="1" applyFont="1" applyFill="1" applyBorder="1" applyAlignment="1">
      <alignment vertical="center"/>
    </xf>
    <xf numFmtId="176" fontId="14" fillId="6" borderId="77" xfId="125" applyNumberFormat="1" applyFont="1" applyFill="1" applyBorder="1" applyAlignment="1">
      <alignment vertical="center"/>
    </xf>
    <xf numFmtId="176" fontId="14" fillId="6" borderId="79" xfId="125" applyNumberFormat="1" applyFont="1" applyFill="1" applyBorder="1" applyAlignment="1">
      <alignment vertical="center"/>
    </xf>
    <xf numFmtId="176" fontId="14" fillId="6" borderId="65" xfId="125" applyNumberFormat="1" applyFont="1" applyFill="1" applyBorder="1" applyAlignment="1">
      <alignment vertical="center"/>
    </xf>
    <xf numFmtId="176" fontId="14" fillId="6" borderId="0" xfId="125" applyNumberFormat="1" applyFont="1" applyFill="1" applyBorder="1" applyAlignment="1">
      <alignment vertical="center"/>
    </xf>
    <xf numFmtId="0" fontId="2" fillId="0" borderId="0" xfId="106" applyFont="1" applyBorder="1" applyAlignment="1">
      <alignment horizontal="center" vertical="center"/>
    </xf>
    <xf numFmtId="0" fontId="2" fillId="0" borderId="38" xfId="106" applyFont="1" applyBorder="1" applyAlignment="1">
      <alignment horizontal="center" vertical="center"/>
    </xf>
    <xf numFmtId="0" fontId="2" fillId="0" borderId="0" xfId="106" applyFont="1" applyAlignment="1">
      <alignment horizontal="center" vertical="center"/>
    </xf>
    <xf numFmtId="176" fontId="14" fillId="6" borderId="80" xfId="125" applyNumberFormat="1" applyFont="1" applyFill="1" applyBorder="1" applyAlignment="1">
      <alignment vertical="center"/>
    </xf>
    <xf numFmtId="176" fontId="14" fillId="6" borderId="84" xfId="125" applyNumberFormat="1" applyFont="1" applyFill="1" applyBorder="1" applyAlignment="1">
      <alignment vertical="center"/>
    </xf>
    <xf numFmtId="176" fontId="14" fillId="6" borderId="89" xfId="125" applyNumberFormat="1" applyFont="1" applyFill="1" applyBorder="1" applyAlignment="1">
      <alignment vertical="center"/>
    </xf>
    <xf numFmtId="176" fontId="14" fillId="6" borderId="9" xfId="125" applyNumberFormat="1" applyFont="1" applyFill="1" applyBorder="1" applyAlignment="1">
      <alignment vertical="center"/>
    </xf>
    <xf numFmtId="176" fontId="14" fillId="7" borderId="74" xfId="125" applyNumberFormat="1" applyFont="1" applyFill="1" applyBorder="1" applyAlignment="1">
      <alignment vertical="center"/>
    </xf>
    <xf numFmtId="176" fontId="14" fillId="6" borderId="91" xfId="125" applyNumberFormat="1" applyFont="1" applyFill="1" applyBorder="1" applyAlignment="1">
      <alignment vertical="center"/>
    </xf>
    <xf numFmtId="176" fontId="14" fillId="6" borderId="74" xfId="125" applyNumberFormat="1" applyFont="1" applyFill="1" applyBorder="1" applyAlignment="1">
      <alignment vertical="center"/>
    </xf>
    <xf numFmtId="0" fontId="13" fillId="2" borderId="0" xfId="150" applyFont="1" applyFill="1">
      <alignment vertical="center"/>
    </xf>
    <xf numFmtId="14" fontId="13" fillId="2" borderId="0" xfId="150" applyNumberFormat="1" applyFont="1" applyFill="1" applyBorder="1" applyAlignment="1">
      <alignment horizontal="left" vertical="center"/>
    </xf>
    <xf numFmtId="0" fontId="13" fillId="2" borderId="0" xfId="150" applyFont="1" applyFill="1" applyBorder="1">
      <alignment vertical="center"/>
    </xf>
    <xf numFmtId="0" fontId="13" fillId="2" borderId="0" xfId="150" applyFont="1" applyFill="1" applyBorder="1" applyAlignment="1">
      <alignment horizontal="center" vertical="center"/>
    </xf>
    <xf numFmtId="0" fontId="13" fillId="2" borderId="46" xfId="150" applyFont="1" applyFill="1" applyBorder="1" applyAlignment="1">
      <alignment vertical="center"/>
    </xf>
    <xf numFmtId="0" fontId="14" fillId="33" borderId="37" xfId="150" applyFont="1" applyFill="1" applyBorder="1" applyAlignment="1">
      <alignment horizontal="center" vertical="center"/>
    </xf>
    <xf numFmtId="0" fontId="14" fillId="33" borderId="32" xfId="150" applyFont="1" applyFill="1" applyBorder="1" applyAlignment="1">
      <alignment horizontal="center" vertical="center"/>
    </xf>
    <xf numFmtId="0" fontId="13" fillId="6" borderId="37" xfId="150" applyFont="1" applyFill="1" applyBorder="1">
      <alignment vertical="center"/>
    </xf>
    <xf numFmtId="0" fontId="13" fillId="6" borderId="32" xfId="150" applyFont="1" applyFill="1" applyBorder="1">
      <alignment vertical="center"/>
    </xf>
    <xf numFmtId="38" fontId="13" fillId="6" borderId="32" xfId="148" applyFont="1" applyFill="1" applyBorder="1" applyAlignment="1">
      <alignment vertical="center"/>
    </xf>
    <xf numFmtId="176" fontId="13" fillId="6" borderId="32" xfId="125" applyNumberFormat="1" applyFont="1" applyFill="1" applyBorder="1">
      <alignment vertical="center"/>
    </xf>
    <xf numFmtId="38" fontId="13" fillId="6" borderId="32" xfId="148" applyFont="1" applyFill="1" applyBorder="1">
      <alignment vertical="center"/>
    </xf>
    <xf numFmtId="0" fontId="13" fillId="2" borderId="0" xfId="150" applyFont="1" applyFill="1" applyBorder="1" applyAlignment="1">
      <alignment horizontal="right" vertical="center"/>
    </xf>
    <xf numFmtId="176" fontId="13" fillId="2" borderId="0" xfId="125" applyNumberFormat="1" applyFont="1" applyFill="1" applyBorder="1">
      <alignment vertical="center"/>
    </xf>
    <xf numFmtId="0" fontId="13" fillId="2" borderId="0" xfId="150" applyFont="1" applyFill="1" applyAlignment="1">
      <alignment horizontal="right" vertical="center"/>
    </xf>
    <xf numFmtId="0" fontId="13" fillId="6" borderId="48" xfId="127" applyFont="1" applyFill="1" applyBorder="1">
      <alignment vertical="center"/>
    </xf>
    <xf numFmtId="0" fontId="13" fillId="6" borderId="32" xfId="127" applyFont="1" applyFill="1" applyBorder="1">
      <alignment vertical="center"/>
    </xf>
    <xf numFmtId="0" fontId="13" fillId="6" borderId="49" xfId="127" applyFont="1" applyFill="1" applyBorder="1">
      <alignment vertical="center"/>
    </xf>
    <xf numFmtId="0" fontId="13" fillId="6" borderId="37" xfId="127" applyFont="1" applyFill="1" applyBorder="1">
      <alignment vertical="center"/>
    </xf>
    <xf numFmtId="0" fontId="13" fillId="2" borderId="0" xfId="127" applyFont="1" applyFill="1" applyBorder="1">
      <alignment vertical="center"/>
    </xf>
    <xf numFmtId="0" fontId="13" fillId="2" borderId="0" xfId="127" applyFont="1" applyFill="1" applyBorder="1" applyAlignment="1">
      <alignment horizontal="center" vertical="center" shrinkToFit="1"/>
    </xf>
    <xf numFmtId="0" fontId="13" fillId="0" borderId="0" xfId="150" applyFont="1" applyFill="1" applyBorder="1">
      <alignment vertical="center"/>
    </xf>
    <xf numFmtId="0" fontId="48" fillId="2" borderId="0" xfId="150" applyFont="1" applyFill="1">
      <alignment vertical="center"/>
    </xf>
    <xf numFmtId="0" fontId="14" fillId="0" borderId="0" xfId="106" applyFont="1">
      <alignment vertical="center"/>
    </xf>
    <xf numFmtId="0" fontId="14" fillId="0" borderId="0" xfId="106" applyFont="1" applyBorder="1">
      <alignment vertical="center"/>
    </xf>
    <xf numFmtId="0" fontId="14" fillId="0" borderId="0" xfId="106" applyFont="1" applyBorder="1" applyAlignment="1">
      <alignment horizontal="center" vertical="center"/>
    </xf>
    <xf numFmtId="0" fontId="14" fillId="6" borderId="0" xfId="106" applyFont="1" applyFill="1" applyBorder="1">
      <alignment vertical="center"/>
    </xf>
    <xf numFmtId="0" fontId="14" fillId="0" borderId="38" xfId="106" applyFont="1" applyBorder="1" applyAlignment="1">
      <alignment horizontal="center" vertical="center"/>
    </xf>
    <xf numFmtId="0" fontId="14" fillId="6" borderId="0" xfId="106" applyFont="1" applyFill="1">
      <alignment vertical="center"/>
    </xf>
    <xf numFmtId="0" fontId="14" fillId="0" borderId="0" xfId="106" applyFont="1" applyAlignment="1">
      <alignment horizontal="center" vertical="center"/>
    </xf>
    <xf numFmtId="0" fontId="13" fillId="33" borderId="50" xfId="127" applyFont="1" applyFill="1" applyBorder="1" applyAlignment="1">
      <alignment horizontal="center" vertical="center"/>
    </xf>
    <xf numFmtId="0" fontId="13" fillId="33" borderId="91" xfId="127" applyFont="1" applyFill="1" applyBorder="1" applyAlignment="1">
      <alignment horizontal="center" vertical="center"/>
    </xf>
    <xf numFmtId="0" fontId="14" fillId="9" borderId="0" xfId="105" applyFont="1" applyFill="1" applyAlignment="1">
      <alignment vertical="center"/>
    </xf>
    <xf numFmtId="0" fontId="14" fillId="0" borderId="0" xfId="105" applyFont="1" applyFill="1" applyAlignment="1">
      <alignment vertical="center"/>
    </xf>
    <xf numFmtId="0" fontId="14" fillId="6" borderId="0" xfId="105" applyFont="1" applyFill="1" applyAlignment="1">
      <alignment vertical="center"/>
    </xf>
    <xf numFmtId="0" fontId="14" fillId="7" borderId="0" xfId="105" applyFont="1" applyFill="1" applyAlignment="1">
      <alignment vertical="center"/>
    </xf>
    <xf numFmtId="0" fontId="14" fillId="36" borderId="0" xfId="105" applyFont="1" applyFill="1" applyAlignment="1">
      <alignment vertical="center"/>
    </xf>
    <xf numFmtId="0" fontId="14" fillId="0" borderId="0" xfId="105" applyFont="1" applyAlignment="1">
      <alignment vertical="center"/>
    </xf>
    <xf numFmtId="0" fontId="14" fillId="33" borderId="50" xfId="127" applyFont="1" applyFill="1" applyBorder="1" applyAlignment="1">
      <alignment horizontal="center" vertical="center"/>
    </xf>
    <xf numFmtId="0" fontId="14" fillId="33" borderId="91" xfId="127" applyFont="1" applyFill="1" applyBorder="1" applyAlignment="1">
      <alignment horizontal="center" vertical="center"/>
    </xf>
    <xf numFmtId="0" fontId="8" fillId="33" borderId="36" xfId="127" applyFont="1" applyFill="1" applyBorder="1" applyAlignment="1">
      <alignment horizontal="center" vertical="center"/>
    </xf>
    <xf numFmtId="0" fontId="8" fillId="33" borderId="101" xfId="127" applyFont="1" applyFill="1" applyBorder="1" applyAlignment="1">
      <alignment horizontal="center" vertical="center"/>
    </xf>
    <xf numFmtId="0" fontId="46" fillId="0" borderId="0" xfId="4" applyFont="1" applyAlignment="1">
      <alignment vertical="center"/>
    </xf>
    <xf numFmtId="0" fontId="46" fillId="33" borderId="11" xfId="3" applyFont="1" applyFill="1" applyBorder="1" applyAlignment="1">
      <alignment horizontal="center" vertical="center" wrapText="1"/>
    </xf>
    <xf numFmtId="0" fontId="46" fillId="33" borderId="13" xfId="3" applyFont="1" applyFill="1" applyBorder="1" applyAlignment="1">
      <alignment horizontal="center" vertical="center" wrapText="1"/>
    </xf>
    <xf numFmtId="0" fontId="46" fillId="33" borderId="14" xfId="3" applyFont="1" applyFill="1" applyBorder="1" applyAlignment="1">
      <alignment horizontal="center" vertical="center" wrapText="1"/>
    </xf>
    <xf numFmtId="0" fontId="46" fillId="33" borderId="14" xfId="4" applyFont="1" applyFill="1" applyBorder="1" applyAlignment="1">
      <alignment vertical="center"/>
    </xf>
    <xf numFmtId="0" fontId="46" fillId="33" borderId="13" xfId="4" applyFont="1" applyFill="1" applyBorder="1" applyAlignment="1">
      <alignment horizontal="center" vertical="center"/>
    </xf>
    <xf numFmtId="38" fontId="46" fillId="33" borderId="11" xfId="1" applyFont="1" applyFill="1" applyBorder="1" applyAlignment="1">
      <alignment horizontal="center" vertical="center" wrapText="1"/>
    </xf>
    <xf numFmtId="176" fontId="46" fillId="33" borderId="13" xfId="2" applyNumberFormat="1" applyFont="1" applyFill="1" applyBorder="1" applyAlignment="1">
      <alignment horizontal="center" vertical="center" wrapText="1"/>
    </xf>
    <xf numFmtId="38" fontId="46" fillId="33" borderId="14" xfId="1" applyFont="1" applyFill="1" applyBorder="1" applyAlignment="1">
      <alignment horizontal="center" vertical="center" wrapText="1"/>
    </xf>
    <xf numFmtId="38" fontId="46" fillId="33" borderId="14" xfId="1" applyFont="1" applyFill="1" applyBorder="1" applyAlignment="1">
      <alignment vertical="center"/>
    </xf>
    <xf numFmtId="176" fontId="46" fillId="33" borderId="13" xfId="2" applyNumberFormat="1" applyFont="1" applyFill="1" applyBorder="1" applyAlignment="1">
      <alignment horizontal="center" vertical="center"/>
    </xf>
    <xf numFmtId="0" fontId="14" fillId="33" borderId="1" xfId="3" applyFont="1" applyFill="1" applyBorder="1" applyAlignment="1">
      <alignment horizontal="center" vertical="center" wrapText="1"/>
    </xf>
    <xf numFmtId="38" fontId="7" fillId="33" borderId="38" xfId="1" applyFont="1" applyFill="1" applyBorder="1" applyAlignment="1">
      <alignment horizontal="center" vertical="center"/>
    </xf>
    <xf numFmtId="0" fontId="7" fillId="33" borderId="38" xfId="3" applyFont="1" applyFill="1" applyBorder="1" applyAlignment="1">
      <alignment horizontal="center" vertical="center"/>
    </xf>
    <xf numFmtId="0" fontId="7" fillId="33" borderId="38" xfId="3" applyFont="1" applyFill="1" applyBorder="1" applyAlignment="1">
      <alignment horizontal="center" vertical="center" wrapText="1"/>
    </xf>
    <xf numFmtId="0" fontId="14" fillId="0" borderId="0" xfId="146" applyFont="1" applyAlignment="1">
      <alignment vertical="center" wrapText="1"/>
    </xf>
    <xf numFmtId="0" fontId="14" fillId="0" borderId="0" xfId="146" applyFont="1" applyAlignment="1">
      <alignment horizontal="right" vertical="center" wrapText="1"/>
    </xf>
    <xf numFmtId="0" fontId="14" fillId="0" borderId="48" xfId="147" applyFont="1" applyBorder="1" applyAlignment="1">
      <alignment horizontal="left" vertical="center" wrapText="1"/>
    </xf>
    <xf numFmtId="0" fontId="47" fillId="2" borderId="32" xfId="147" applyFont="1" applyFill="1" applyBorder="1" applyAlignment="1">
      <alignment vertical="center" wrapText="1"/>
    </xf>
    <xf numFmtId="0" fontId="47" fillId="0" borderId="0" xfId="147" applyFont="1" applyAlignment="1">
      <alignment vertical="center" wrapText="1"/>
    </xf>
    <xf numFmtId="0" fontId="47" fillId="2" borderId="66" xfId="147" applyFont="1" applyFill="1" applyBorder="1" applyAlignment="1">
      <alignment horizontal="center" vertical="center" wrapText="1"/>
    </xf>
    <xf numFmtId="0" fontId="47" fillId="0" borderId="37" xfId="147" applyFont="1" applyBorder="1" applyAlignment="1">
      <alignment horizontal="center" vertical="center" wrapText="1"/>
    </xf>
    <xf numFmtId="0" fontId="47" fillId="2" borderId="37" xfId="147" applyFont="1" applyFill="1" applyBorder="1" applyAlignment="1">
      <alignment vertical="center" wrapText="1"/>
    </xf>
    <xf numFmtId="0" fontId="14" fillId="0" borderId="37" xfId="147" applyFont="1" applyBorder="1" applyAlignment="1">
      <alignment vertical="center" wrapText="1"/>
    </xf>
    <xf numFmtId="0" fontId="14" fillId="2" borderId="37" xfId="147" applyFont="1" applyFill="1" applyBorder="1" applyAlignment="1">
      <alignment vertical="center" wrapText="1"/>
    </xf>
    <xf numFmtId="0" fontId="47" fillId="0" borderId="0" xfId="147" applyFont="1" applyAlignment="1">
      <alignment horizontal="center" vertical="center" wrapText="1"/>
    </xf>
    <xf numFmtId="0" fontId="47" fillId="0" borderId="0" xfId="147" applyFont="1" applyAlignment="1">
      <alignment vertical="center" textRotation="255" wrapText="1"/>
    </xf>
    <xf numFmtId="0" fontId="14" fillId="0" borderId="0" xfId="147" applyFont="1" applyAlignment="1">
      <alignment vertical="center" textRotation="255" wrapText="1"/>
    </xf>
    <xf numFmtId="0" fontId="14" fillId="0" borderId="0" xfId="146" applyFont="1" applyAlignment="1">
      <alignment horizontal="center" vertical="center" wrapText="1"/>
    </xf>
    <xf numFmtId="0" fontId="14" fillId="0" borderId="0" xfId="147" applyFont="1" applyAlignment="1">
      <alignment vertical="center" wrapText="1"/>
    </xf>
    <xf numFmtId="0" fontId="14" fillId="33" borderId="32" xfId="147" applyFont="1" applyFill="1" applyBorder="1" applyAlignment="1">
      <alignment horizontal="center" vertical="center" wrapText="1"/>
    </xf>
    <xf numFmtId="0" fontId="14" fillId="33" borderId="32" xfId="147" applyFont="1" applyFill="1" applyBorder="1" applyAlignment="1">
      <alignment vertical="center" textRotation="255" wrapText="1"/>
    </xf>
    <xf numFmtId="0" fontId="6" fillId="0" borderId="0" xfId="146" applyFont="1" applyAlignment="1">
      <alignment vertical="center"/>
    </xf>
    <xf numFmtId="0" fontId="47" fillId="6" borderId="32" xfId="147" applyFont="1" applyFill="1" applyBorder="1" applyAlignment="1">
      <alignment vertical="center" wrapText="1"/>
    </xf>
    <xf numFmtId="0" fontId="47" fillId="6" borderId="66" xfId="147" applyFont="1" applyFill="1" applyBorder="1" applyAlignment="1">
      <alignment horizontal="center" vertical="center" wrapText="1"/>
    </xf>
    <xf numFmtId="0" fontId="47" fillId="6" borderId="37" xfId="147" applyFont="1" applyFill="1" applyBorder="1" applyAlignment="1">
      <alignment vertical="center" wrapText="1"/>
    </xf>
    <xf numFmtId="0" fontId="14" fillId="6" borderId="37" xfId="147" applyFont="1" applyFill="1" applyBorder="1" applyAlignment="1">
      <alignment vertical="center" wrapText="1"/>
    </xf>
    <xf numFmtId="0" fontId="47" fillId="6" borderId="37" xfId="147" applyFont="1" applyFill="1" applyBorder="1" applyAlignment="1">
      <alignment horizontal="center" vertical="center" wrapText="1"/>
    </xf>
    <xf numFmtId="3" fontId="14" fillId="6" borderId="87" xfId="105" applyNumberFormat="1" applyFont="1" applyFill="1" applyBorder="1" applyAlignment="1">
      <alignment vertical="center"/>
    </xf>
    <xf numFmtId="0" fontId="14" fillId="33" borderId="100" xfId="106" applyFont="1" applyFill="1" applyBorder="1" applyAlignment="1">
      <alignment horizontal="center" vertical="center"/>
    </xf>
    <xf numFmtId="0" fontId="14" fillId="33" borderId="104" xfId="106" applyFont="1" applyFill="1" applyBorder="1" applyAlignment="1">
      <alignment horizontal="center" vertical="center"/>
    </xf>
    <xf numFmtId="3" fontId="14" fillId="0" borderId="107" xfId="105" applyNumberFormat="1" applyFont="1" applyFill="1" applyBorder="1" applyAlignment="1">
      <alignment vertical="center"/>
    </xf>
    <xf numFmtId="3" fontId="14" fillId="0" borderId="108" xfId="105" applyNumberFormat="1" applyFont="1" applyFill="1" applyBorder="1" applyAlignment="1">
      <alignment vertical="center"/>
    </xf>
    <xf numFmtId="3" fontId="14" fillId="6" borderId="7" xfId="105" applyNumberFormat="1" applyFont="1" applyFill="1" applyBorder="1" applyAlignment="1">
      <alignment vertical="center"/>
    </xf>
    <xf numFmtId="3" fontId="14" fillId="6" borderId="108" xfId="105" applyNumberFormat="1" applyFont="1" applyFill="1" applyBorder="1" applyAlignment="1">
      <alignment vertical="center"/>
    </xf>
    <xf numFmtId="3" fontId="14" fillId="0" borderId="108" xfId="105" applyNumberFormat="1" applyFont="1" applyBorder="1" applyAlignment="1">
      <alignment vertical="center"/>
    </xf>
    <xf numFmtId="3" fontId="14" fillId="0" borderId="105" xfId="105" applyNumberFormat="1" applyFont="1" applyFill="1" applyBorder="1" applyAlignment="1">
      <alignment vertical="center"/>
    </xf>
    <xf numFmtId="3" fontId="14" fillId="0" borderId="45" xfId="105" applyNumberFormat="1" applyFont="1" applyBorder="1" applyAlignment="1">
      <alignment vertical="center"/>
    </xf>
    <xf numFmtId="38" fontId="14" fillId="0" borderId="108" xfId="148" applyFont="1" applyFill="1" applyBorder="1" applyAlignment="1">
      <alignment vertical="center"/>
    </xf>
    <xf numFmtId="3" fontId="14" fillId="0" borderId="113" xfId="105" applyNumberFormat="1" applyFont="1" applyFill="1" applyBorder="1" applyAlignment="1">
      <alignment vertical="center"/>
    </xf>
    <xf numFmtId="3" fontId="14" fillId="6" borderId="47" xfId="105" applyNumberFormat="1" applyFont="1" applyFill="1" applyBorder="1" applyAlignment="1">
      <alignment vertical="center"/>
    </xf>
    <xf numFmtId="3" fontId="14" fillId="0" borderId="88" xfId="105" applyNumberFormat="1" applyFont="1" applyFill="1" applyBorder="1" applyAlignment="1">
      <alignment vertical="center"/>
    </xf>
    <xf numFmtId="3" fontId="14" fillId="0" borderId="88" xfId="105" applyNumberFormat="1" applyFont="1" applyBorder="1" applyAlignment="1">
      <alignment vertical="center"/>
    </xf>
    <xf numFmtId="3" fontId="14" fillId="0" borderId="50" xfId="105" applyNumberFormat="1" applyFont="1" applyFill="1" applyBorder="1" applyAlignment="1">
      <alignment vertical="center"/>
    </xf>
    <xf numFmtId="3" fontId="14" fillId="0" borderId="34" xfId="105" applyNumberFormat="1" applyFont="1" applyBorder="1" applyAlignment="1">
      <alignment vertical="center"/>
    </xf>
    <xf numFmtId="38" fontId="14" fillId="0" borderId="88" xfId="148" applyFont="1" applyFill="1" applyBorder="1" applyAlignment="1">
      <alignment vertical="center"/>
    </xf>
    <xf numFmtId="9" fontId="14" fillId="33" borderId="100" xfId="2" applyNumberFormat="1" applyFont="1" applyFill="1" applyBorder="1" applyAlignment="1">
      <alignment horizontal="center" vertical="center"/>
    </xf>
    <xf numFmtId="9" fontId="14" fillId="33" borderId="62" xfId="2" applyNumberFormat="1" applyFont="1" applyFill="1" applyBorder="1" applyAlignment="1">
      <alignment horizontal="center" vertical="center"/>
    </xf>
    <xf numFmtId="9" fontId="14" fillId="0" borderId="90" xfId="2" applyNumberFormat="1" applyFont="1" applyFill="1" applyBorder="1" applyAlignment="1">
      <alignment vertical="center"/>
    </xf>
    <xf numFmtId="9" fontId="14" fillId="0" borderId="105" xfId="2" applyNumberFormat="1" applyFont="1" applyFill="1" applyBorder="1" applyAlignment="1">
      <alignment vertical="center"/>
    </xf>
    <xf numFmtId="9" fontId="14" fillId="0" borderId="85" xfId="2" applyNumberFormat="1" applyFont="1" applyFill="1" applyBorder="1" applyAlignment="1">
      <alignment vertical="center"/>
    </xf>
    <xf numFmtId="9" fontId="14" fillId="0" borderId="83" xfId="2" applyNumberFormat="1" applyFont="1" applyFill="1" applyBorder="1" applyAlignment="1">
      <alignment vertical="center"/>
    </xf>
    <xf numFmtId="9" fontId="14" fillId="0" borderId="107" xfId="2" applyNumberFormat="1" applyFont="1" applyFill="1" applyBorder="1" applyAlignment="1">
      <alignment vertical="center"/>
    </xf>
    <xf numFmtId="9" fontId="14" fillId="0" borderId="87" xfId="2" applyNumberFormat="1" applyFont="1" applyFill="1" applyBorder="1" applyAlignment="1">
      <alignment vertical="center"/>
    </xf>
    <xf numFmtId="9" fontId="14" fillId="0" borderId="108" xfId="2" applyNumberFormat="1" applyFont="1" applyFill="1" applyBorder="1" applyAlignment="1">
      <alignment vertical="center"/>
    </xf>
    <xf numFmtId="9" fontId="14" fillId="6" borderId="92" xfId="2" applyNumberFormat="1" applyFont="1" applyFill="1" applyBorder="1" applyAlignment="1">
      <alignment vertical="center"/>
    </xf>
    <xf numFmtId="9" fontId="14" fillId="6" borderId="8" xfId="2" applyNumberFormat="1" applyFont="1" applyFill="1" applyBorder="1" applyAlignment="1">
      <alignment vertical="center"/>
    </xf>
    <xf numFmtId="9" fontId="14" fillId="6" borderId="7" xfId="2" applyNumberFormat="1" applyFont="1" applyFill="1" applyBorder="1" applyAlignment="1">
      <alignment vertical="center"/>
    </xf>
    <xf numFmtId="9" fontId="14" fillId="6" borderId="87" xfId="2" applyNumberFormat="1" applyFont="1" applyFill="1" applyBorder="1" applyAlignment="1">
      <alignment vertical="center"/>
    </xf>
    <xf numFmtId="9" fontId="14" fillId="6" borderId="108" xfId="2" applyNumberFormat="1" applyFont="1" applyFill="1" applyBorder="1" applyAlignment="1">
      <alignment vertical="center"/>
    </xf>
    <xf numFmtId="9" fontId="14" fillId="0" borderId="87" xfId="2" applyNumberFormat="1" applyFont="1" applyBorder="1" applyAlignment="1">
      <alignment vertical="center"/>
    </xf>
    <xf numFmtId="9" fontId="14" fillId="0" borderId="108" xfId="2" applyNumberFormat="1" applyFont="1" applyBorder="1" applyAlignment="1">
      <alignment vertical="center"/>
    </xf>
    <xf numFmtId="9" fontId="14" fillId="0" borderId="73" xfId="2" applyNumberFormat="1" applyFont="1" applyBorder="1" applyAlignment="1">
      <alignment vertical="center"/>
    </xf>
    <xf numFmtId="9" fontId="14" fillId="0" borderId="45" xfId="2" applyNumberFormat="1" applyFont="1" applyBorder="1" applyAlignment="1">
      <alignment vertical="center"/>
    </xf>
    <xf numFmtId="9" fontId="14" fillId="34" borderId="70" xfId="2" applyNumberFormat="1" applyFont="1" applyFill="1" applyBorder="1" applyAlignment="1">
      <alignment vertical="center"/>
    </xf>
    <xf numFmtId="9" fontId="14" fillId="34" borderId="90" xfId="2" applyNumberFormat="1" applyFont="1" applyFill="1" applyBorder="1" applyAlignment="1">
      <alignment vertical="center"/>
    </xf>
    <xf numFmtId="9" fontId="14" fillId="34" borderId="105" xfId="2" applyNumberFormat="1" applyFont="1" applyFill="1" applyBorder="1" applyAlignment="1">
      <alignment vertical="center"/>
    </xf>
    <xf numFmtId="3" fontId="14" fillId="6" borderId="88" xfId="105" applyNumberFormat="1" applyFont="1" applyFill="1" applyBorder="1" applyAlignment="1">
      <alignment vertical="center"/>
    </xf>
    <xf numFmtId="0" fontId="14" fillId="33" borderId="75" xfId="106" applyFont="1" applyFill="1" applyBorder="1" applyAlignment="1">
      <alignment horizontal="center" vertical="center"/>
    </xf>
    <xf numFmtId="0" fontId="14" fillId="33" borderId="32" xfId="106" applyFont="1" applyFill="1" applyBorder="1" applyAlignment="1">
      <alignment horizontal="center" vertical="center"/>
    </xf>
    <xf numFmtId="0" fontId="14" fillId="33" borderId="77" xfId="106" applyFont="1" applyFill="1" applyBorder="1" applyAlignment="1">
      <alignment horizontal="center" vertical="center"/>
    </xf>
    <xf numFmtId="0" fontId="14" fillId="33" borderId="116" xfId="106" applyFont="1" applyFill="1" applyBorder="1" applyAlignment="1">
      <alignment horizontal="center" vertical="center"/>
    </xf>
    <xf numFmtId="0" fontId="14" fillId="33" borderId="117" xfId="106" applyFont="1" applyFill="1" applyBorder="1" applyAlignment="1">
      <alignment horizontal="center" vertical="center"/>
    </xf>
    <xf numFmtId="38" fontId="14" fillId="34" borderId="111" xfId="105" applyNumberFormat="1" applyFont="1" applyFill="1" applyBorder="1" applyAlignment="1">
      <alignment vertical="center"/>
    </xf>
    <xf numFmtId="38" fontId="14" fillId="34" borderId="105" xfId="105" applyNumberFormat="1" applyFont="1" applyFill="1" applyBorder="1" applyAlignment="1">
      <alignment vertical="center"/>
    </xf>
    <xf numFmtId="38" fontId="14" fillId="34" borderId="70" xfId="105" applyNumberFormat="1" applyFont="1" applyFill="1" applyBorder="1" applyAlignment="1">
      <alignment vertical="center"/>
    </xf>
    <xf numFmtId="0" fontId="2" fillId="34" borderId="0" xfId="105" applyFont="1" applyFill="1" applyAlignment="1">
      <alignment vertical="center"/>
    </xf>
    <xf numFmtId="9" fontId="14" fillId="34" borderId="81" xfId="2" applyNumberFormat="1" applyFont="1" applyFill="1" applyBorder="1" applyAlignment="1">
      <alignment vertical="center"/>
    </xf>
    <xf numFmtId="9" fontId="14" fillId="34" borderId="78" xfId="2" applyNumberFormat="1" applyFont="1" applyFill="1" applyBorder="1" applyAlignment="1">
      <alignment vertical="center"/>
    </xf>
    <xf numFmtId="9" fontId="14" fillId="34" borderId="106" xfId="2" applyNumberFormat="1" applyFont="1" applyFill="1" applyBorder="1" applyAlignment="1">
      <alignment vertical="center"/>
    </xf>
    <xf numFmtId="3" fontId="14" fillId="34" borderId="112" xfId="105" applyNumberFormat="1" applyFont="1" applyFill="1" applyBorder="1" applyAlignment="1">
      <alignment vertical="center"/>
    </xf>
    <xf numFmtId="3" fontId="14" fillId="34" borderId="106" xfId="105" applyNumberFormat="1" applyFont="1" applyFill="1" applyBorder="1" applyAlignment="1">
      <alignment vertical="center"/>
    </xf>
    <xf numFmtId="3" fontId="14" fillId="34" borderId="81" xfId="105" applyNumberFormat="1" applyFont="1" applyFill="1" applyBorder="1" applyAlignment="1">
      <alignment vertical="center"/>
    </xf>
    <xf numFmtId="9" fontId="14" fillId="34" borderId="75" xfId="2" applyNumberFormat="1" applyFont="1" applyFill="1" applyBorder="1" applyAlignment="1">
      <alignment vertical="center"/>
    </xf>
    <xf numFmtId="9" fontId="14" fillId="34" borderId="73" xfId="2" applyNumberFormat="1" applyFont="1" applyFill="1" applyBorder="1" applyAlignment="1">
      <alignment vertical="center"/>
    </xf>
    <xf numFmtId="9" fontId="14" fillId="34" borderId="45" xfId="2" applyNumberFormat="1" applyFont="1" applyFill="1" applyBorder="1" applyAlignment="1">
      <alignment vertical="center"/>
    </xf>
    <xf numFmtId="3" fontId="14" fillId="34" borderId="35" xfId="105" applyNumberFormat="1" applyFont="1" applyFill="1" applyBorder="1" applyAlignment="1">
      <alignment vertical="center"/>
    </xf>
    <xf numFmtId="3" fontId="14" fillId="34" borderId="45" xfId="105" applyNumberFormat="1" applyFont="1" applyFill="1" applyBorder="1" applyAlignment="1">
      <alignment vertical="center"/>
    </xf>
    <xf numFmtId="3" fontId="14" fillId="34" borderId="75" xfId="105" applyNumberFormat="1" applyFont="1" applyFill="1" applyBorder="1" applyAlignment="1">
      <alignment vertical="center"/>
    </xf>
    <xf numFmtId="9" fontId="14" fillId="34" borderId="72" xfId="2" applyNumberFormat="1" applyFont="1" applyFill="1" applyBorder="1" applyAlignment="1">
      <alignment vertical="center"/>
    </xf>
    <xf numFmtId="9" fontId="14" fillId="34" borderId="87" xfId="2" applyNumberFormat="1" applyFont="1" applyFill="1" applyBorder="1" applyAlignment="1">
      <alignment vertical="center"/>
    </xf>
    <xf numFmtId="9" fontId="14" fillId="34" borderId="108" xfId="2" applyNumberFormat="1" applyFont="1" applyFill="1" applyBorder="1" applyAlignment="1">
      <alignment vertical="center"/>
    </xf>
    <xf numFmtId="3" fontId="14" fillId="34" borderId="114" xfId="105" applyNumberFormat="1" applyFont="1" applyFill="1" applyBorder="1" applyAlignment="1">
      <alignment vertical="center"/>
    </xf>
    <xf numFmtId="3" fontId="14" fillId="34" borderId="108" xfId="105" applyNumberFormat="1" applyFont="1" applyFill="1" applyBorder="1" applyAlignment="1">
      <alignment vertical="center"/>
    </xf>
    <xf numFmtId="3" fontId="14" fillId="34" borderId="72" xfId="105" applyNumberFormat="1" applyFont="1" applyFill="1" applyBorder="1" applyAlignment="1">
      <alignment vertical="center"/>
    </xf>
    <xf numFmtId="0" fontId="14" fillId="34" borderId="78" xfId="105" applyFont="1" applyFill="1" applyBorder="1" applyAlignment="1">
      <alignment horizontal="left" vertical="center"/>
    </xf>
    <xf numFmtId="0" fontId="14" fillId="34" borderId="79" xfId="105" applyFont="1" applyFill="1" applyBorder="1" applyAlignment="1">
      <alignment horizontal="left" vertical="center"/>
    </xf>
    <xf numFmtId="0" fontId="14" fillId="34" borderId="87" xfId="105" applyFont="1" applyFill="1" applyBorder="1" applyAlignment="1">
      <alignment horizontal="left" vertical="center"/>
    </xf>
    <xf numFmtId="0" fontId="14" fillId="34" borderId="88" xfId="105" applyFont="1" applyFill="1" applyBorder="1" applyAlignment="1">
      <alignment horizontal="left" vertical="center"/>
    </xf>
    <xf numFmtId="38" fontId="14" fillId="34" borderId="114" xfId="148" applyFont="1" applyFill="1" applyBorder="1" applyAlignment="1">
      <alignment vertical="center"/>
    </xf>
    <xf numFmtId="38" fontId="14" fillId="34" borderId="108" xfId="148" applyFont="1" applyFill="1" applyBorder="1" applyAlignment="1">
      <alignment vertical="center"/>
    </xf>
    <xf numFmtId="38" fontId="14" fillId="34" borderId="72" xfId="148" applyFont="1" applyFill="1" applyBorder="1" applyAlignment="1">
      <alignment vertical="center"/>
    </xf>
    <xf numFmtId="9" fontId="14" fillId="34" borderId="96" xfId="2" applyNumberFormat="1" applyFont="1" applyFill="1" applyBorder="1" applyAlignment="1">
      <alignment vertical="center"/>
    </xf>
    <xf numFmtId="9" fontId="14" fillId="34" borderId="93" xfId="2" applyNumberFormat="1" applyFont="1" applyFill="1" applyBorder="1" applyAlignment="1">
      <alignment vertical="center"/>
    </xf>
    <xf numFmtId="9" fontId="14" fillId="34" borderId="109" xfId="2" applyNumberFormat="1" applyFont="1" applyFill="1" applyBorder="1" applyAlignment="1">
      <alignment vertical="center"/>
    </xf>
    <xf numFmtId="38" fontId="14" fillId="34" borderId="115" xfId="148" applyFont="1" applyFill="1" applyBorder="1" applyAlignment="1">
      <alignment vertical="center"/>
    </xf>
    <xf numFmtId="38" fontId="14" fillId="34" borderId="109" xfId="148" applyFont="1" applyFill="1" applyBorder="1" applyAlignment="1">
      <alignment vertical="center"/>
    </xf>
    <xf numFmtId="38" fontId="14" fillId="34" borderId="96" xfId="148" applyFont="1" applyFill="1" applyBorder="1" applyAlignment="1">
      <alignment vertical="center"/>
    </xf>
    <xf numFmtId="0" fontId="49" fillId="33" borderId="36" xfId="127" applyFont="1" applyFill="1" applyBorder="1" applyAlignment="1">
      <alignment horizontal="center" vertical="center"/>
    </xf>
    <xf numFmtId="0" fontId="49" fillId="33" borderId="101" xfId="127" applyFont="1" applyFill="1" applyBorder="1" applyAlignment="1">
      <alignment horizontal="center" vertical="center"/>
    </xf>
    <xf numFmtId="0" fontId="50" fillId="33" borderId="36" xfId="127" applyFont="1" applyFill="1" applyBorder="1" applyAlignment="1">
      <alignment horizontal="center" vertical="center"/>
    </xf>
    <xf numFmtId="0" fontId="50" fillId="33" borderId="101" xfId="127" applyFont="1" applyFill="1" applyBorder="1" applyAlignment="1">
      <alignment horizontal="center" vertical="center"/>
    </xf>
    <xf numFmtId="0" fontId="50" fillId="0" borderId="0" xfId="106" applyFont="1" applyAlignment="1">
      <alignment horizontal="center" vertical="center"/>
    </xf>
    <xf numFmtId="0" fontId="14" fillId="33" borderId="32" xfId="150" applyFont="1" applyFill="1" applyBorder="1" applyAlignment="1">
      <alignment horizontal="center" vertical="center" wrapText="1"/>
    </xf>
    <xf numFmtId="0" fontId="14" fillId="33" borderId="48" xfId="150" applyFont="1" applyFill="1" applyBorder="1" applyAlignment="1">
      <alignment horizontal="center" vertical="center"/>
    </xf>
    <xf numFmtId="0" fontId="14" fillId="33" borderId="32" xfId="150" applyFont="1" applyFill="1" applyBorder="1" applyAlignment="1">
      <alignment horizontal="center" vertical="center"/>
    </xf>
    <xf numFmtId="0" fontId="13" fillId="6" borderId="32" xfId="150" applyFont="1" applyFill="1" applyBorder="1" applyAlignment="1">
      <alignment horizontal="left" vertical="center" wrapText="1"/>
    </xf>
    <xf numFmtId="0" fontId="13" fillId="6" borderId="32" xfId="150" applyFont="1" applyFill="1" applyBorder="1" applyAlignment="1">
      <alignment horizontal="center" vertical="center" wrapText="1"/>
    </xf>
    <xf numFmtId="0" fontId="13" fillId="6" borderId="32" xfId="150" applyFont="1" applyFill="1" applyBorder="1" applyAlignment="1">
      <alignment vertical="center" wrapText="1"/>
    </xf>
    <xf numFmtId="0" fontId="13" fillId="9" borderId="48" xfId="150" applyFont="1" applyFill="1" applyBorder="1" applyAlignment="1">
      <alignment horizontal="left" vertical="center"/>
    </xf>
    <xf numFmtId="0" fontId="13" fillId="6" borderId="32" xfId="150" applyFont="1" applyFill="1" applyBorder="1" applyAlignment="1">
      <alignment horizontal="left" vertical="center"/>
    </xf>
    <xf numFmtId="0" fontId="14" fillId="6" borderId="32" xfId="150" applyFont="1" applyFill="1" applyBorder="1" applyAlignment="1">
      <alignment horizontal="left" vertical="center" wrapText="1"/>
    </xf>
    <xf numFmtId="38" fontId="13" fillId="6" borderId="32" xfId="150" applyNumberFormat="1" applyFont="1" applyFill="1" applyBorder="1" applyAlignment="1">
      <alignment horizontal="left" vertical="center"/>
    </xf>
    <xf numFmtId="0" fontId="13" fillId="10" borderId="46" xfId="150" applyFont="1" applyFill="1" applyBorder="1" applyAlignment="1">
      <alignment horizontal="left" vertical="center"/>
    </xf>
    <xf numFmtId="0" fontId="13" fillId="10" borderId="0" xfId="150" applyFont="1" applyFill="1" applyBorder="1" applyAlignment="1">
      <alignment horizontal="left" vertical="center"/>
    </xf>
    <xf numFmtId="0" fontId="13" fillId="10" borderId="47" xfId="150" applyFont="1" applyFill="1" applyBorder="1" applyAlignment="1">
      <alignment horizontal="left" vertical="center"/>
    </xf>
    <xf numFmtId="0" fontId="47" fillId="6" borderId="32" xfId="114" applyFont="1" applyFill="1" applyBorder="1" applyAlignment="1">
      <alignment horizontal="left" vertical="center"/>
    </xf>
    <xf numFmtId="0" fontId="13" fillId="6" borderId="33" xfId="114" applyFont="1" applyFill="1" applyBorder="1" applyAlignment="1">
      <alignment horizontal="left" vertical="center" wrapText="1"/>
    </xf>
    <xf numFmtId="0" fontId="13" fillId="6" borderId="34" xfId="114" applyFont="1" applyFill="1" applyBorder="1" applyAlignment="1">
      <alignment horizontal="left" vertical="center" wrapText="1"/>
    </xf>
    <xf numFmtId="0" fontId="13" fillId="6" borderId="35" xfId="114" applyFont="1" applyFill="1" applyBorder="1" applyAlignment="1">
      <alignment horizontal="left" vertical="center" wrapText="1"/>
    </xf>
    <xf numFmtId="0" fontId="13" fillId="8" borderId="32" xfId="150" applyFont="1" applyFill="1" applyBorder="1" applyAlignment="1">
      <alignment horizontal="center" vertical="center"/>
    </xf>
    <xf numFmtId="0" fontId="13" fillId="6" borderId="33" xfId="150" applyFont="1" applyFill="1" applyBorder="1" applyAlignment="1">
      <alignment horizontal="left" vertical="center" wrapText="1"/>
    </xf>
    <xf numFmtId="0" fontId="13" fillId="6" borderId="34" xfId="150" applyFont="1" applyFill="1" applyBorder="1" applyAlignment="1">
      <alignment horizontal="left" vertical="center" wrapText="1"/>
    </xf>
    <xf numFmtId="0" fontId="13" fillId="6" borderId="35" xfId="150" applyFont="1" applyFill="1" applyBorder="1" applyAlignment="1">
      <alignment horizontal="left" vertical="center" wrapText="1"/>
    </xf>
    <xf numFmtId="0" fontId="13" fillId="33" borderId="33" xfId="150" applyFont="1" applyFill="1" applyBorder="1" applyAlignment="1">
      <alignment horizontal="center" vertical="center" wrapText="1"/>
    </xf>
    <xf numFmtId="0" fontId="13" fillId="33" borderId="34" xfId="150" applyFont="1" applyFill="1" applyBorder="1" applyAlignment="1">
      <alignment horizontal="center" vertical="center" wrapText="1"/>
    </xf>
    <xf numFmtId="0" fontId="13" fillId="33" borderId="35" xfId="150" applyFont="1" applyFill="1" applyBorder="1" applyAlignment="1">
      <alignment horizontal="center" vertical="center" wrapText="1"/>
    </xf>
    <xf numFmtId="0" fontId="13" fillId="33" borderId="33" xfId="150" applyFont="1" applyFill="1" applyBorder="1" applyAlignment="1">
      <alignment horizontal="center" vertical="center"/>
    </xf>
    <xf numFmtId="0" fontId="13" fillId="33" borderId="34" xfId="150" applyFont="1" applyFill="1" applyBorder="1" applyAlignment="1">
      <alignment horizontal="center" vertical="center"/>
    </xf>
    <xf numFmtId="0" fontId="13" fillId="33" borderId="35" xfId="150" applyFont="1" applyFill="1" applyBorder="1" applyAlignment="1">
      <alignment horizontal="center" vertical="center"/>
    </xf>
    <xf numFmtId="0" fontId="14" fillId="0" borderId="73" xfId="105" applyFont="1" applyFill="1" applyBorder="1" applyAlignment="1">
      <alignment horizontal="left" vertical="center"/>
    </xf>
    <xf numFmtId="0" fontId="14" fillId="0" borderId="34" xfId="105" applyFont="1" applyFill="1" applyBorder="1" applyAlignment="1">
      <alignment horizontal="left" vertical="center"/>
    </xf>
    <xf numFmtId="0" fontId="14" fillId="0" borderId="74" xfId="105" applyFont="1" applyFill="1" applyBorder="1" applyAlignment="1">
      <alignment horizontal="left" vertical="center"/>
    </xf>
    <xf numFmtId="0" fontId="14" fillId="0" borderId="78" xfId="105" applyFont="1" applyFill="1" applyBorder="1" applyAlignment="1">
      <alignment horizontal="left" vertical="center"/>
    </xf>
    <xf numFmtId="0" fontId="14" fillId="0" borderId="79" xfId="105" applyFont="1" applyFill="1" applyBorder="1" applyAlignment="1">
      <alignment horizontal="left" vertical="center"/>
    </xf>
    <xf numFmtId="0" fontId="14" fillId="0" borderId="80" xfId="105" applyFont="1" applyFill="1" applyBorder="1" applyAlignment="1">
      <alignment horizontal="left" vertical="center"/>
    </xf>
    <xf numFmtId="179" fontId="14" fillId="0" borderId="0" xfId="106" applyNumberFormat="1" applyFont="1" applyBorder="1" applyAlignment="1">
      <alignment horizontal="center" vertical="center"/>
    </xf>
    <xf numFmtId="179" fontId="13" fillId="33" borderId="4" xfId="127" applyNumberFormat="1" applyFont="1" applyFill="1" applyBorder="1" applyAlignment="1">
      <alignment horizontal="center" vertical="center"/>
    </xf>
    <xf numFmtId="179" fontId="13" fillId="33" borderId="6" xfId="127" applyNumberFormat="1" applyFont="1" applyFill="1" applyBorder="1" applyAlignment="1">
      <alignment horizontal="center" vertical="center"/>
    </xf>
    <xf numFmtId="179" fontId="13" fillId="33" borderId="97" xfId="127" applyNumberFormat="1" applyFont="1" applyFill="1" applyBorder="1" applyAlignment="1">
      <alignment horizontal="center" vertical="center"/>
    </xf>
    <xf numFmtId="179" fontId="13" fillId="33" borderId="8" xfId="127" applyNumberFormat="1" applyFont="1" applyFill="1" applyBorder="1" applyAlignment="1">
      <alignment horizontal="center" vertical="center"/>
    </xf>
    <xf numFmtId="179" fontId="13" fillId="33" borderId="0" xfId="127" applyNumberFormat="1" applyFont="1" applyFill="1" applyBorder="1" applyAlignment="1">
      <alignment horizontal="center" vertical="center"/>
    </xf>
    <xf numFmtId="179" fontId="13" fillId="33" borderId="61" xfId="127" applyNumberFormat="1" applyFont="1" applyFill="1" applyBorder="1" applyAlignment="1">
      <alignment horizontal="center" vertical="center"/>
    </xf>
    <xf numFmtId="179" fontId="13" fillId="33" borderId="100" xfId="127" applyNumberFormat="1" applyFont="1" applyFill="1" applyBorder="1" applyAlignment="1">
      <alignment horizontal="center" vertical="center"/>
    </xf>
    <xf numFmtId="179" fontId="13" fillId="33" borderId="63" xfId="127" applyNumberFormat="1" applyFont="1" applyFill="1" applyBorder="1" applyAlignment="1">
      <alignment horizontal="center" vertical="center"/>
    </xf>
    <xf numFmtId="179" fontId="13" fillId="33" borderId="64" xfId="127" applyNumberFormat="1" applyFont="1" applyFill="1" applyBorder="1" applyAlignment="1">
      <alignment horizontal="center" vertical="center"/>
    </xf>
    <xf numFmtId="0" fontId="14" fillId="33" borderId="46" xfId="106" applyFont="1" applyFill="1" applyBorder="1" applyAlignment="1">
      <alignment horizontal="center" vertical="center"/>
    </xf>
    <xf numFmtId="0" fontId="14" fillId="33" borderId="62" xfId="106" applyFont="1" applyFill="1" applyBorder="1" applyAlignment="1">
      <alignment horizontal="center" vertical="center"/>
    </xf>
    <xf numFmtId="0" fontId="14" fillId="0" borderId="67" xfId="105" applyFont="1" applyFill="1" applyBorder="1" applyAlignment="1">
      <alignment horizontal="left" vertical="center"/>
    </xf>
    <xf numFmtId="0" fontId="14" fillId="0" borderId="68" xfId="105" applyFont="1" applyFill="1" applyBorder="1" applyAlignment="1">
      <alignment horizontal="left" vertical="center"/>
    </xf>
    <xf numFmtId="0" fontId="14" fillId="0" borderId="69" xfId="105" applyFont="1" applyFill="1" applyBorder="1" applyAlignment="1">
      <alignment horizontal="left" vertical="center"/>
    </xf>
    <xf numFmtId="0" fontId="13" fillId="33" borderId="98" xfId="127" applyFont="1" applyFill="1" applyBorder="1" applyAlignment="1">
      <alignment horizontal="center" vertical="center"/>
    </xf>
    <xf numFmtId="0" fontId="13" fillId="33" borderId="68" xfId="127" applyFont="1" applyFill="1" applyBorder="1" applyAlignment="1">
      <alignment horizontal="center" vertical="center"/>
    </xf>
    <xf numFmtId="0" fontId="13" fillId="33" borderId="99" xfId="127" applyFont="1" applyFill="1" applyBorder="1" applyAlignment="1">
      <alignment horizontal="center" vertical="center"/>
    </xf>
    <xf numFmtId="0" fontId="13" fillId="33" borderId="69" xfId="127" applyFont="1" applyFill="1" applyBorder="1" applyAlignment="1">
      <alignment horizontal="center" vertical="center"/>
    </xf>
    <xf numFmtId="0" fontId="14" fillId="6" borderId="90" xfId="105" applyFont="1" applyFill="1" applyBorder="1" applyAlignment="1">
      <alignment horizontal="left" vertical="center"/>
    </xf>
    <xf numFmtId="0" fontId="14" fillId="6" borderId="50" xfId="105" applyFont="1" applyFill="1" applyBorder="1" applyAlignment="1">
      <alignment horizontal="left" vertical="center"/>
    </xf>
    <xf numFmtId="0" fontId="14" fillId="6" borderId="91" xfId="105" applyFont="1" applyFill="1" applyBorder="1" applyAlignment="1">
      <alignment horizontal="left" vertical="center"/>
    </xf>
    <xf numFmtId="0" fontId="14" fillId="7" borderId="73" xfId="105" applyFont="1" applyFill="1" applyBorder="1" applyAlignment="1">
      <alignment horizontal="left" vertical="center"/>
    </xf>
    <xf numFmtId="0" fontId="14" fillId="7" borderId="34" xfId="105" applyFont="1" applyFill="1" applyBorder="1" applyAlignment="1">
      <alignment horizontal="left" vertical="center"/>
    </xf>
    <xf numFmtId="0" fontId="14" fillId="7" borderId="74" xfId="105" applyFont="1" applyFill="1" applyBorder="1" applyAlignment="1">
      <alignment horizontal="left" vertical="center"/>
    </xf>
    <xf numFmtId="0" fontId="14" fillId="0" borderId="83" xfId="105" applyFont="1" applyFill="1" applyBorder="1" applyAlignment="1">
      <alignment horizontal="left" vertical="center"/>
    </xf>
    <xf numFmtId="0" fontId="45" fillId="0" borderId="65" xfId="105" applyFont="1" applyBorder="1" applyAlignment="1">
      <alignment horizontal="left" vertical="center"/>
    </xf>
    <xf numFmtId="0" fontId="45" fillId="0" borderId="84" xfId="105" applyFont="1" applyBorder="1" applyAlignment="1">
      <alignment horizontal="left" vertical="center"/>
    </xf>
    <xf numFmtId="0" fontId="14" fillId="0" borderId="87" xfId="105" applyFont="1" applyFill="1" applyBorder="1" applyAlignment="1">
      <alignment horizontal="left" vertical="center"/>
    </xf>
    <xf numFmtId="0" fontId="14" fillId="0" borderId="88" xfId="105" applyFont="1" applyFill="1" applyBorder="1" applyAlignment="1">
      <alignment horizontal="left" vertical="center"/>
    </xf>
    <xf numFmtId="0" fontId="14" fillId="0" borderId="89" xfId="105" applyFont="1" applyFill="1" applyBorder="1" applyAlignment="1">
      <alignment horizontal="left" vertical="center"/>
    </xf>
    <xf numFmtId="0" fontId="14" fillId="36" borderId="73" xfId="105" applyFont="1" applyFill="1" applyBorder="1" applyAlignment="1">
      <alignment horizontal="left" vertical="center"/>
    </xf>
    <xf numFmtId="0" fontId="14" fillId="36" borderId="34" xfId="105" applyFont="1" applyFill="1" applyBorder="1" applyAlignment="1">
      <alignment horizontal="left" vertical="center"/>
    </xf>
    <xf numFmtId="0" fontId="14" fillId="36" borderId="74" xfId="105" applyFont="1" applyFill="1" applyBorder="1" applyAlignment="1">
      <alignment horizontal="left" vertical="center"/>
    </xf>
    <xf numFmtId="0" fontId="14" fillId="7" borderId="93" xfId="105" applyFont="1" applyFill="1" applyBorder="1" applyAlignment="1">
      <alignment horizontal="left" vertical="center"/>
    </xf>
    <xf numFmtId="0" fontId="14" fillId="7" borderId="94" xfId="105" applyFont="1" applyFill="1" applyBorder="1" applyAlignment="1">
      <alignment horizontal="left" vertical="center"/>
    </xf>
    <xf numFmtId="0" fontId="14" fillId="7" borderId="95" xfId="105" applyFont="1" applyFill="1" applyBorder="1" applyAlignment="1">
      <alignment horizontal="left" vertical="center"/>
    </xf>
    <xf numFmtId="179" fontId="14" fillId="33" borderId="4" xfId="127" applyNumberFormat="1" applyFont="1" applyFill="1" applyBorder="1" applyAlignment="1">
      <alignment horizontal="center" vertical="center"/>
    </xf>
    <xf numFmtId="179" fontId="14" fillId="33" borderId="6" xfId="127" applyNumberFormat="1" applyFont="1" applyFill="1" applyBorder="1" applyAlignment="1">
      <alignment horizontal="center" vertical="center"/>
    </xf>
    <xf numFmtId="179" fontId="14" fillId="33" borderId="97" xfId="127" applyNumberFormat="1" applyFont="1" applyFill="1" applyBorder="1" applyAlignment="1">
      <alignment horizontal="center" vertical="center"/>
    </xf>
    <xf numFmtId="179" fontId="14" fillId="33" borderId="8" xfId="127" applyNumberFormat="1" applyFont="1" applyFill="1" applyBorder="1" applyAlignment="1">
      <alignment horizontal="center" vertical="center"/>
    </xf>
    <xf numFmtId="179" fontId="14" fillId="33" borderId="0" xfId="127" applyNumberFormat="1" applyFont="1" applyFill="1" applyBorder="1" applyAlignment="1">
      <alignment horizontal="center" vertical="center"/>
    </xf>
    <xf numFmtId="179" fontId="14" fillId="33" borderId="61" xfId="127" applyNumberFormat="1" applyFont="1" applyFill="1" applyBorder="1" applyAlignment="1">
      <alignment horizontal="center" vertical="center"/>
    </xf>
    <xf numFmtId="179" fontId="14" fillId="33" borderId="100" xfId="127" applyNumberFormat="1" applyFont="1" applyFill="1" applyBorder="1" applyAlignment="1">
      <alignment horizontal="center" vertical="center"/>
    </xf>
    <xf numFmtId="179" fontId="14" fillId="33" borderId="63" xfId="127" applyNumberFormat="1" applyFont="1" applyFill="1" applyBorder="1" applyAlignment="1">
      <alignment horizontal="center" vertical="center"/>
    </xf>
    <xf numFmtId="179" fontId="14" fillId="33" borderId="64" xfId="127" applyNumberFormat="1" applyFont="1" applyFill="1" applyBorder="1" applyAlignment="1">
      <alignment horizontal="center" vertical="center"/>
    </xf>
    <xf numFmtId="0" fontId="14" fillId="33" borderId="98" xfId="127" applyFont="1" applyFill="1" applyBorder="1" applyAlignment="1">
      <alignment horizontal="center" vertical="center"/>
    </xf>
    <xf numFmtId="0" fontId="14" fillId="33" borderId="68" xfId="127" applyFont="1" applyFill="1" applyBorder="1" applyAlignment="1">
      <alignment horizontal="center" vertical="center"/>
    </xf>
    <xf numFmtId="0" fontId="14" fillId="33" borderId="69" xfId="127" applyFont="1" applyFill="1" applyBorder="1" applyAlignment="1">
      <alignment horizontal="center" vertical="center"/>
    </xf>
    <xf numFmtId="0" fontId="14" fillId="33" borderId="99" xfId="127" applyFont="1" applyFill="1" applyBorder="1" applyAlignment="1">
      <alignment horizontal="center" vertical="center"/>
    </xf>
    <xf numFmtId="179" fontId="2" fillId="0" borderId="0" xfId="106" applyNumberFormat="1" applyFont="1" applyBorder="1" applyAlignment="1">
      <alignment horizontal="center" vertical="center"/>
    </xf>
    <xf numFmtId="0" fontId="43" fillId="0" borderId="65" xfId="105" applyFont="1" applyBorder="1" applyAlignment="1">
      <alignment horizontal="left" vertical="center"/>
    </xf>
    <xf numFmtId="0" fontId="43" fillId="0" borderId="84" xfId="105" applyFont="1" applyBorder="1" applyAlignment="1">
      <alignment horizontal="left" vertical="center"/>
    </xf>
    <xf numFmtId="0" fontId="13" fillId="33" borderId="102" xfId="127" applyFont="1" applyFill="1" applyBorder="1" applyAlignment="1">
      <alignment horizontal="center" vertical="center"/>
    </xf>
    <xf numFmtId="180" fontId="2" fillId="0" borderId="0" xfId="106" applyNumberFormat="1" applyBorder="1" applyAlignment="1">
      <alignment horizontal="center" vertical="center"/>
    </xf>
    <xf numFmtId="0" fontId="13" fillId="33" borderId="103" xfId="127" applyFont="1" applyFill="1" applyBorder="1" applyAlignment="1">
      <alignment horizontal="center" vertical="center"/>
    </xf>
    <xf numFmtId="0" fontId="1" fillId="0" borderId="65" xfId="105" applyBorder="1" applyAlignment="1">
      <alignment horizontal="left" vertical="center"/>
    </xf>
    <xf numFmtId="0" fontId="1" fillId="0" borderId="84" xfId="105" applyBorder="1" applyAlignment="1">
      <alignment horizontal="left" vertical="center"/>
    </xf>
    <xf numFmtId="0" fontId="14" fillId="33" borderId="73" xfId="106" applyFont="1" applyFill="1" applyBorder="1" applyAlignment="1">
      <alignment horizontal="center" vertical="center"/>
    </xf>
    <xf numFmtId="0" fontId="14" fillId="33" borderId="74" xfId="106" applyFont="1" applyFill="1" applyBorder="1" applyAlignment="1">
      <alignment horizontal="center" vertical="center"/>
    </xf>
    <xf numFmtId="0" fontId="14" fillId="34" borderId="73" xfId="105" applyFont="1" applyFill="1" applyBorder="1" applyAlignment="1">
      <alignment horizontal="left" vertical="center"/>
    </xf>
    <xf numFmtId="0" fontId="14" fillId="34" borderId="34" xfId="105" applyFont="1" applyFill="1" applyBorder="1" applyAlignment="1">
      <alignment horizontal="left" vertical="center"/>
    </xf>
    <xf numFmtId="9" fontId="13" fillId="33" borderId="67" xfId="2" applyNumberFormat="1" applyFont="1" applyFill="1" applyBorder="1" applyAlignment="1">
      <alignment horizontal="center" vertical="center"/>
    </xf>
    <xf numFmtId="9" fontId="13" fillId="33" borderId="68" xfId="2" applyNumberFormat="1" applyFont="1" applyFill="1" applyBorder="1" applyAlignment="1">
      <alignment horizontal="center" vertical="center"/>
    </xf>
    <xf numFmtId="9" fontId="13" fillId="33" borderId="69" xfId="2" applyNumberFormat="1" applyFont="1" applyFill="1" applyBorder="1" applyAlignment="1">
      <alignment horizontal="center" vertical="center"/>
    </xf>
    <xf numFmtId="9" fontId="14" fillId="33" borderId="73" xfId="2" applyNumberFormat="1" applyFont="1" applyFill="1" applyBorder="1" applyAlignment="1">
      <alignment horizontal="center" vertical="center"/>
    </xf>
    <xf numFmtId="9" fontId="14" fillId="33" borderId="34" xfId="2" applyNumberFormat="1" applyFont="1" applyFill="1" applyBorder="1" applyAlignment="1">
      <alignment horizontal="center" vertical="center"/>
    </xf>
    <xf numFmtId="9" fontId="14" fillId="33" borderId="110" xfId="2" applyNumberFormat="1" applyFont="1" applyFill="1" applyBorder="1" applyAlignment="1">
      <alignment horizontal="center" vertical="center"/>
    </xf>
    <xf numFmtId="9" fontId="14" fillId="33" borderId="104" xfId="2" applyNumberFormat="1" applyFont="1" applyFill="1" applyBorder="1" applyAlignment="1">
      <alignment horizontal="center" vertical="center"/>
    </xf>
    <xf numFmtId="0" fontId="13" fillId="33" borderId="67" xfId="127" applyFont="1" applyFill="1" applyBorder="1" applyAlignment="1">
      <alignment horizontal="center" vertical="center"/>
    </xf>
    <xf numFmtId="0" fontId="14" fillId="34" borderId="67" xfId="105" applyFont="1" applyFill="1" applyBorder="1" applyAlignment="1">
      <alignment horizontal="left" vertical="center"/>
    </xf>
    <xf numFmtId="0" fontId="14" fillId="34" borderId="68" xfId="105" applyFont="1" applyFill="1" applyBorder="1" applyAlignment="1">
      <alignment horizontal="left" vertical="center"/>
    </xf>
    <xf numFmtId="0" fontId="14" fillId="34" borderId="78" xfId="105" applyFont="1" applyFill="1" applyBorder="1" applyAlignment="1">
      <alignment horizontal="left" vertical="center"/>
    </xf>
    <xf numFmtId="0" fontId="14" fillId="34" borderId="79" xfId="105" applyFont="1" applyFill="1" applyBorder="1" applyAlignment="1">
      <alignment horizontal="left" vertical="center"/>
    </xf>
    <xf numFmtId="0" fontId="14" fillId="34" borderId="87" xfId="105" applyFont="1" applyFill="1" applyBorder="1" applyAlignment="1">
      <alignment horizontal="left" vertical="center"/>
    </xf>
    <xf numFmtId="0" fontId="14" fillId="34" borderId="88" xfId="105" applyFont="1" applyFill="1" applyBorder="1" applyAlignment="1">
      <alignment horizontal="left" vertical="center"/>
    </xf>
    <xf numFmtId="0" fontId="14" fillId="6" borderId="73" xfId="105" applyFont="1" applyFill="1" applyBorder="1" applyAlignment="1">
      <alignment horizontal="left" vertical="center"/>
    </xf>
    <xf numFmtId="0" fontId="14" fillId="6" borderId="34" xfId="105" applyFont="1" applyFill="1" applyBorder="1" applyAlignment="1">
      <alignment horizontal="left" vertical="center"/>
    </xf>
    <xf numFmtId="0" fontId="14" fillId="34" borderId="93" xfId="105" applyFont="1" applyFill="1" applyBorder="1" applyAlignment="1">
      <alignment horizontal="left" vertical="center"/>
    </xf>
    <xf numFmtId="0" fontId="14" fillId="34" borderId="94" xfId="105" applyFont="1" applyFill="1" applyBorder="1" applyAlignment="1">
      <alignment horizontal="left" vertical="center"/>
    </xf>
    <xf numFmtId="0" fontId="7" fillId="33" borderId="4" xfId="4" applyFont="1" applyFill="1" applyBorder="1" applyAlignment="1">
      <alignment horizontal="center" vertical="center"/>
    </xf>
    <xf numFmtId="0" fontId="7" fillId="33" borderId="5" xfId="4" applyFont="1" applyFill="1" applyBorder="1" applyAlignment="1">
      <alignment horizontal="center" vertical="center"/>
    </xf>
    <xf numFmtId="0" fontId="46" fillId="33" borderId="3" xfId="4" applyFont="1" applyFill="1" applyBorder="1" applyAlignment="1">
      <alignment horizontal="center" vertical="center"/>
    </xf>
    <xf numFmtId="0" fontId="46" fillId="33" borderId="10" xfId="4" applyFont="1" applyFill="1" applyBorder="1" applyAlignment="1">
      <alignment horizontal="center" vertical="center"/>
    </xf>
    <xf numFmtId="179" fontId="46" fillId="0" borderId="14" xfId="4" applyNumberFormat="1" applyFont="1" applyBorder="1" applyAlignment="1">
      <alignment horizontal="center" vertical="center"/>
    </xf>
    <xf numFmtId="0" fontId="7" fillId="33" borderId="4" xfId="3" applyFont="1" applyFill="1" applyBorder="1" applyAlignment="1">
      <alignment horizontal="center" vertical="center" wrapText="1"/>
    </xf>
    <xf numFmtId="0" fontId="7" fillId="33" borderId="5" xfId="3" applyFont="1" applyFill="1" applyBorder="1" applyAlignment="1">
      <alignment horizontal="center" vertical="center" wrapText="1"/>
    </xf>
    <xf numFmtId="0" fontId="7" fillId="33" borderId="6" xfId="3" applyFont="1" applyFill="1" applyBorder="1" applyAlignment="1">
      <alignment horizontal="center" vertical="center" wrapText="1"/>
    </xf>
    <xf numFmtId="0" fontId="7" fillId="33" borderId="3" xfId="3" applyFont="1" applyFill="1" applyBorder="1" applyAlignment="1">
      <alignment horizontal="center" vertical="center" wrapText="1"/>
    </xf>
    <xf numFmtId="0" fontId="7" fillId="33" borderId="7" xfId="3" applyFont="1" applyFill="1" applyBorder="1" applyAlignment="1">
      <alignment horizontal="center" vertical="center" wrapText="1"/>
    </xf>
    <xf numFmtId="0" fontId="7" fillId="33" borderId="10" xfId="3" applyFont="1" applyFill="1" applyBorder="1" applyAlignment="1">
      <alignment horizontal="center" vertical="center" wrapText="1"/>
    </xf>
    <xf numFmtId="0" fontId="7" fillId="33" borderId="8" xfId="3" applyFont="1" applyFill="1" applyBorder="1" applyAlignment="1">
      <alignment horizontal="center" vertical="center" wrapText="1"/>
    </xf>
    <xf numFmtId="0" fontId="7" fillId="33" borderId="9" xfId="3" applyFont="1" applyFill="1" applyBorder="1" applyAlignment="1">
      <alignment horizontal="center" vertical="center" wrapText="1"/>
    </xf>
    <xf numFmtId="0" fontId="7" fillId="33" borderId="11" xfId="3" applyFont="1" applyFill="1" applyBorder="1" applyAlignment="1">
      <alignment horizontal="center" vertical="center" wrapText="1"/>
    </xf>
    <xf numFmtId="0" fontId="7" fillId="33" borderId="12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0" fontId="14" fillId="5" borderId="4" xfId="3" applyFont="1" applyFill="1" applyBorder="1" applyAlignment="1">
      <alignment horizontal="center" vertical="center"/>
    </xf>
    <xf numFmtId="0" fontId="14" fillId="5" borderId="5" xfId="3" applyFont="1" applyFill="1" applyBorder="1" applyAlignment="1">
      <alignment horizontal="center" vertical="center"/>
    </xf>
    <xf numFmtId="0" fontId="14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center" vertical="center"/>
    </xf>
    <xf numFmtId="0" fontId="14" fillId="5" borderId="11" xfId="3" applyFont="1" applyFill="1" applyBorder="1" applyAlignment="1">
      <alignment horizontal="center" vertical="center"/>
    </xf>
    <xf numFmtId="0" fontId="14" fillId="5" borderId="12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 wrapText="1"/>
    </xf>
    <xf numFmtId="0" fontId="14" fillId="4" borderId="7" xfId="3" applyFont="1" applyFill="1" applyBorder="1" applyAlignment="1">
      <alignment horizontal="center" vertical="center" wrapText="1"/>
    </xf>
    <xf numFmtId="0" fontId="14" fillId="4" borderId="10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31" fontId="6" fillId="0" borderId="0" xfId="3" applyNumberFormat="1" applyFont="1" applyBorder="1" applyAlignment="1">
      <alignment horizontal="center" vertical="center" wrapText="1"/>
    </xf>
    <xf numFmtId="9" fontId="46" fillId="33" borderId="3" xfId="2" applyFont="1" applyFill="1" applyBorder="1" applyAlignment="1">
      <alignment horizontal="center" vertical="center"/>
    </xf>
    <xf numFmtId="9" fontId="46" fillId="33" borderId="10" xfId="2" applyFont="1" applyFill="1" applyBorder="1" applyAlignment="1">
      <alignment horizontal="center" vertical="center"/>
    </xf>
    <xf numFmtId="3" fontId="45" fillId="0" borderId="3" xfId="3" applyNumberFormat="1" applyFont="1" applyBorder="1" applyAlignment="1">
      <alignment horizontal="left" vertical="center" wrapText="1"/>
    </xf>
    <xf numFmtId="3" fontId="14" fillId="0" borderId="7" xfId="3" applyNumberFormat="1" applyFont="1" applyBorder="1" applyAlignment="1">
      <alignment horizontal="left" vertical="center" wrapText="1"/>
    </xf>
    <xf numFmtId="3" fontId="14" fillId="0" borderId="10" xfId="3" applyNumberFormat="1" applyFont="1" applyBorder="1" applyAlignment="1">
      <alignment horizontal="left" vertical="center" wrapText="1"/>
    </xf>
    <xf numFmtId="0" fontId="7" fillId="33" borderId="1" xfId="3" applyFont="1" applyFill="1" applyBorder="1" applyAlignment="1">
      <alignment horizontal="center" vertical="center" wrapText="1"/>
    </xf>
    <xf numFmtId="0" fontId="7" fillId="33" borderId="2" xfId="3" applyFont="1" applyFill="1" applyBorder="1" applyAlignment="1">
      <alignment horizontal="center" vertical="center" wrapText="1"/>
    </xf>
    <xf numFmtId="3" fontId="14" fillId="0" borderId="3" xfId="3" applyNumberFormat="1" applyFont="1" applyBorder="1" applyAlignment="1">
      <alignment horizontal="left" vertical="center" wrapText="1"/>
    </xf>
    <xf numFmtId="0" fontId="14" fillId="7" borderId="3" xfId="3" applyFont="1" applyFill="1" applyBorder="1" applyAlignment="1">
      <alignment horizontal="center" vertical="center" wrapText="1"/>
    </xf>
    <xf numFmtId="0" fontId="14" fillId="7" borderId="7" xfId="3" applyFont="1" applyFill="1" applyBorder="1" applyAlignment="1">
      <alignment horizontal="center" vertical="center" wrapText="1"/>
    </xf>
    <xf numFmtId="0" fontId="14" fillId="7" borderId="10" xfId="3" applyFont="1" applyFill="1" applyBorder="1" applyAlignment="1">
      <alignment horizontal="center" vertical="center" wrapText="1"/>
    </xf>
    <xf numFmtId="0" fontId="14" fillId="33" borderId="32" xfId="147" applyFont="1" applyFill="1" applyBorder="1" applyAlignment="1">
      <alignment horizontal="center" vertical="center" wrapText="1"/>
    </xf>
    <xf numFmtId="0" fontId="14" fillId="33" borderId="48" xfId="147" applyFont="1" applyFill="1" applyBorder="1" applyAlignment="1">
      <alignment horizontal="center" vertical="center" wrapText="1"/>
    </xf>
    <xf numFmtId="0" fontId="14" fillId="33" borderId="37" xfId="147" applyFont="1" applyFill="1" applyBorder="1" applyAlignment="1">
      <alignment horizontal="center" vertical="center" wrapText="1"/>
    </xf>
    <xf numFmtId="0" fontId="14" fillId="33" borderId="33" xfId="147" applyFont="1" applyFill="1" applyBorder="1" applyAlignment="1">
      <alignment horizontal="center" vertical="center" wrapText="1"/>
    </xf>
    <xf numFmtId="0" fontId="14" fillId="33" borderId="34" xfId="147" applyFont="1" applyFill="1" applyBorder="1" applyAlignment="1">
      <alignment horizontal="center" vertical="center" wrapText="1"/>
    </xf>
    <xf numFmtId="0" fontId="14" fillId="33" borderId="48" xfId="147" applyFont="1" applyFill="1" applyBorder="1" applyAlignment="1">
      <alignment horizontal="center" vertical="center" textRotation="255" wrapText="1"/>
    </xf>
    <xf numFmtId="0" fontId="14" fillId="33" borderId="37" xfId="147" applyFont="1" applyFill="1" applyBorder="1" applyAlignment="1">
      <alignment horizontal="center" vertical="center" textRotation="255" wrapText="1"/>
    </xf>
    <xf numFmtId="0" fontId="47" fillId="0" borderId="48" xfId="147" applyFont="1" applyBorder="1" applyAlignment="1">
      <alignment horizontal="center" vertical="center" wrapText="1"/>
    </xf>
    <xf numFmtId="0" fontId="47" fillId="0" borderId="49" xfId="147" applyFont="1" applyBorder="1" applyAlignment="1">
      <alignment horizontal="center" vertical="center" wrapText="1"/>
    </xf>
    <xf numFmtId="0" fontId="47" fillId="0" borderId="37" xfId="147" applyFont="1" applyBorder="1" applyAlignment="1">
      <alignment horizontal="center" vertical="center" wrapText="1"/>
    </xf>
    <xf numFmtId="0" fontId="47" fillId="0" borderId="48" xfId="147" applyFont="1" applyBorder="1" applyAlignment="1">
      <alignment horizontal="left" vertical="center" wrapText="1"/>
    </xf>
    <xf numFmtId="0" fontId="47" fillId="0" borderId="49" xfId="147" applyFont="1" applyBorder="1" applyAlignment="1">
      <alignment horizontal="left" vertical="center" wrapText="1"/>
    </xf>
    <xf numFmtId="0" fontId="47" fillId="0" borderId="37" xfId="147" applyFont="1" applyBorder="1" applyAlignment="1">
      <alignment horizontal="left" vertical="center" wrapText="1"/>
    </xf>
    <xf numFmtId="0" fontId="47" fillId="6" borderId="48" xfId="147" applyFont="1" applyFill="1" applyBorder="1" applyAlignment="1">
      <alignment horizontal="center" vertical="center" wrapText="1"/>
    </xf>
    <xf numFmtId="0" fontId="47" fillId="6" borderId="49" xfId="147" applyFont="1" applyFill="1" applyBorder="1" applyAlignment="1">
      <alignment horizontal="center" vertical="center" wrapText="1"/>
    </xf>
    <xf numFmtId="0" fontId="47" fillId="6" borderId="37" xfId="147" applyFont="1" applyFill="1" applyBorder="1" applyAlignment="1">
      <alignment horizontal="center" vertical="center" wrapText="1"/>
    </xf>
    <xf numFmtId="0" fontId="47" fillId="6" borderId="48" xfId="147" applyFont="1" applyFill="1" applyBorder="1" applyAlignment="1">
      <alignment horizontal="left" vertical="center" wrapText="1"/>
    </xf>
    <xf numFmtId="0" fontId="47" fillId="6" borderId="49" xfId="147" applyFont="1" applyFill="1" applyBorder="1" applyAlignment="1">
      <alignment horizontal="left" vertical="center" wrapText="1"/>
    </xf>
    <xf numFmtId="0" fontId="47" fillId="6" borderId="37" xfId="147" applyFont="1" applyFill="1" applyBorder="1" applyAlignment="1">
      <alignment horizontal="left" vertical="center" wrapText="1"/>
    </xf>
  </cellXfs>
  <cellStyles count="151">
    <cellStyle name="20% - Accent1" xfId="34" xr:uid="{00000000-0005-0000-0000-000000000000}"/>
    <cellStyle name="20% - Accent2" xfId="35" xr:uid="{00000000-0005-0000-0000-000001000000}"/>
    <cellStyle name="20% - Accent3" xfId="36" xr:uid="{00000000-0005-0000-0000-000002000000}"/>
    <cellStyle name="20% - Accent4" xfId="37" xr:uid="{00000000-0005-0000-0000-000003000000}"/>
    <cellStyle name="20% - Accent5" xfId="38" xr:uid="{00000000-0005-0000-0000-000004000000}"/>
    <cellStyle name="20% - Accent6" xfId="39" xr:uid="{00000000-0005-0000-0000-000005000000}"/>
    <cellStyle name="40% - Accent1" xfId="40" xr:uid="{00000000-0005-0000-0000-000006000000}"/>
    <cellStyle name="40% - Accent2" xfId="41" xr:uid="{00000000-0005-0000-0000-000007000000}"/>
    <cellStyle name="40% - Accent3" xfId="42" xr:uid="{00000000-0005-0000-0000-000008000000}"/>
    <cellStyle name="40% - Accent4" xfId="43" xr:uid="{00000000-0005-0000-0000-000009000000}"/>
    <cellStyle name="40% - Accent5" xfId="44" xr:uid="{00000000-0005-0000-0000-00000A000000}"/>
    <cellStyle name="40% - Accent6" xfId="45" xr:uid="{00000000-0005-0000-0000-00000B000000}"/>
    <cellStyle name="60% - Accent1" xfId="46" xr:uid="{00000000-0005-0000-0000-00000C000000}"/>
    <cellStyle name="60% - Accent2" xfId="47" xr:uid="{00000000-0005-0000-0000-00000D000000}"/>
    <cellStyle name="60% - Accent3" xfId="48" xr:uid="{00000000-0005-0000-0000-00000E000000}"/>
    <cellStyle name="60% - Accent4" xfId="49" xr:uid="{00000000-0005-0000-0000-00000F000000}"/>
    <cellStyle name="60% - Accent5" xfId="50" xr:uid="{00000000-0005-0000-0000-000010000000}"/>
    <cellStyle name="60% - Accent6" xfId="51" xr:uid="{00000000-0005-0000-0000-000011000000}"/>
    <cellStyle name="Accent1" xfId="52" xr:uid="{00000000-0005-0000-0000-000012000000}"/>
    <cellStyle name="Accent2" xfId="53" xr:uid="{00000000-0005-0000-0000-000013000000}"/>
    <cellStyle name="Accent3" xfId="54" xr:uid="{00000000-0005-0000-0000-000014000000}"/>
    <cellStyle name="Accent4" xfId="55" xr:uid="{00000000-0005-0000-0000-000015000000}"/>
    <cellStyle name="Accent5" xfId="56" xr:uid="{00000000-0005-0000-0000-000016000000}"/>
    <cellStyle name="Accent6" xfId="57" xr:uid="{00000000-0005-0000-0000-000017000000}"/>
    <cellStyle name="Bad" xfId="58" xr:uid="{00000000-0005-0000-0000-000018000000}"/>
    <cellStyle name="Calc Currency (0)" xfId="59" xr:uid="{00000000-0005-0000-0000-000019000000}"/>
    <cellStyle name="Calculation" xfId="60" xr:uid="{00000000-0005-0000-0000-00001A000000}"/>
    <cellStyle name="Check Cell" xfId="61" xr:uid="{00000000-0005-0000-0000-00001B000000}"/>
    <cellStyle name="Comma [0] 2" xfId="62" xr:uid="{00000000-0005-0000-0000-00001C000000}"/>
    <cellStyle name="Comma 2" xfId="63" xr:uid="{00000000-0005-0000-0000-00001D000000}"/>
    <cellStyle name="entry" xfId="64" xr:uid="{00000000-0005-0000-0000-00001E000000}"/>
    <cellStyle name="Explanatory Text" xfId="65" xr:uid="{00000000-0005-0000-0000-00001F000000}"/>
    <cellStyle name="Good" xfId="66" xr:uid="{00000000-0005-0000-0000-000020000000}"/>
    <cellStyle name="Header1" xfId="67" xr:uid="{00000000-0005-0000-0000-000021000000}"/>
    <cellStyle name="Header2" xfId="68" xr:uid="{00000000-0005-0000-0000-000022000000}"/>
    <cellStyle name="Heading 1" xfId="69" xr:uid="{00000000-0005-0000-0000-000023000000}"/>
    <cellStyle name="Heading 2" xfId="70" xr:uid="{00000000-0005-0000-0000-000024000000}"/>
    <cellStyle name="Heading 3" xfId="71" xr:uid="{00000000-0005-0000-0000-000025000000}"/>
    <cellStyle name="Heading 4" xfId="72" xr:uid="{00000000-0005-0000-0000-000026000000}"/>
    <cellStyle name="Input" xfId="73" xr:uid="{00000000-0005-0000-0000-000027000000}"/>
    <cellStyle name="Linked Cell" xfId="74" xr:uid="{00000000-0005-0000-0000-000028000000}"/>
    <cellStyle name="Neutral" xfId="75" xr:uid="{00000000-0005-0000-0000-000029000000}"/>
    <cellStyle name="Normal 2" xfId="76" xr:uid="{00000000-0005-0000-0000-00002A000000}"/>
    <cellStyle name="Normal 2 2" xfId="77" xr:uid="{00000000-0005-0000-0000-00002B000000}"/>
    <cellStyle name="Normal 2 3" xfId="78" xr:uid="{00000000-0005-0000-0000-00002C000000}"/>
    <cellStyle name="Normal 2 4" xfId="79" xr:uid="{00000000-0005-0000-0000-00002D000000}"/>
    <cellStyle name="Normal_#18-Internet" xfId="80" xr:uid="{00000000-0005-0000-0000-00002E000000}"/>
    <cellStyle name="Note" xfId="81" xr:uid="{00000000-0005-0000-0000-00002F000000}"/>
    <cellStyle name="Output" xfId="82" xr:uid="{00000000-0005-0000-0000-000030000000}"/>
    <cellStyle name="price" xfId="83" xr:uid="{00000000-0005-0000-0000-000031000000}"/>
    <cellStyle name="revised" xfId="84" xr:uid="{00000000-0005-0000-0000-000032000000}"/>
    <cellStyle name="section" xfId="85" xr:uid="{00000000-0005-0000-0000-000033000000}"/>
    <cellStyle name="Title" xfId="86" xr:uid="{00000000-0005-0000-0000-000034000000}"/>
    <cellStyle name="Total" xfId="87" xr:uid="{00000000-0005-0000-0000-000035000000}"/>
    <cellStyle name="Warning Text" xfId="88" xr:uid="{00000000-0005-0000-0000-000036000000}"/>
    <cellStyle name="パーセント" xfId="2" builtinId="5"/>
    <cellStyle name="パーセント 2" xfId="7" xr:uid="{00000000-0005-0000-0000-000038000000}"/>
    <cellStyle name="パーセント 2 2" xfId="89" xr:uid="{00000000-0005-0000-0000-000039000000}"/>
    <cellStyle name="パーセント 3" xfId="8" xr:uid="{00000000-0005-0000-0000-00003A000000}"/>
    <cellStyle name="パーセント 3 2" xfId="9" xr:uid="{00000000-0005-0000-0000-00003B000000}"/>
    <cellStyle name="パーセント 3 2 2" xfId="6" xr:uid="{00000000-0005-0000-0000-00003C000000}"/>
    <cellStyle name="パーセント 3 2 2 2" xfId="125" xr:uid="{00000000-0005-0000-0000-00003D000000}"/>
    <cellStyle name="パーセント 4" xfId="10" xr:uid="{00000000-0005-0000-0000-00003E000000}"/>
    <cellStyle name="パーセント 5" xfId="11" xr:uid="{00000000-0005-0000-0000-00003F000000}"/>
    <cellStyle name="パーセント 6" xfId="12" xr:uid="{00000000-0005-0000-0000-000040000000}"/>
    <cellStyle name="パーセント 6 2" xfId="90" xr:uid="{00000000-0005-0000-0000-000041000000}"/>
    <cellStyle name="パーセント 6 2 2" xfId="129" xr:uid="{00000000-0005-0000-0000-000042000000}"/>
    <cellStyle name="パーセント 7" xfId="13" xr:uid="{00000000-0005-0000-0000-000043000000}"/>
    <cellStyle name="パーセント 7 2" xfId="91" xr:uid="{00000000-0005-0000-0000-000044000000}"/>
    <cellStyle name="パーセント 8" xfId="92" xr:uid="{00000000-0005-0000-0000-000045000000}"/>
    <cellStyle name="パーセント 8 2" xfId="130" xr:uid="{00000000-0005-0000-0000-000046000000}"/>
    <cellStyle name="メモ 2" xfId="93" xr:uid="{00000000-0005-0000-0000-000047000000}"/>
    <cellStyle name="準_mar関係.xls グラフ 2" xfId="124" xr:uid="{00000000-0005-0000-0000-000048000000}"/>
    <cellStyle name="桁区切り" xfId="1" builtinId="6"/>
    <cellStyle name="桁区切り [0.00] 2" xfId="94" xr:uid="{00000000-0005-0000-0000-00004A000000}"/>
    <cellStyle name="桁区切り [0.00] 3" xfId="95" xr:uid="{00000000-0005-0000-0000-00004B000000}"/>
    <cellStyle name="桁区切り 10" xfId="96" xr:uid="{00000000-0005-0000-0000-00004C000000}"/>
    <cellStyle name="桁区切り 10 2" xfId="148" xr:uid="{00000000-0005-0000-0000-00004D000000}"/>
    <cellStyle name="桁区切り 11" xfId="97" xr:uid="{00000000-0005-0000-0000-00004E000000}"/>
    <cellStyle name="桁区切り 16" xfId="149" xr:uid="{00000000-0005-0000-0000-00004F000000}"/>
    <cellStyle name="桁区切り 2" xfId="14" xr:uid="{00000000-0005-0000-0000-000050000000}"/>
    <cellStyle name="桁区切り 2 2" xfId="15" xr:uid="{00000000-0005-0000-0000-000051000000}"/>
    <cellStyle name="桁区切り 2 3" xfId="16" xr:uid="{00000000-0005-0000-0000-000052000000}"/>
    <cellStyle name="桁区切り 2 3 2" xfId="17" xr:uid="{00000000-0005-0000-0000-000053000000}"/>
    <cellStyle name="桁区切り 2 3 2 2" xfId="98" xr:uid="{00000000-0005-0000-0000-000054000000}"/>
    <cellStyle name="桁区切り 2 4" xfId="5" xr:uid="{00000000-0005-0000-0000-000055000000}"/>
    <cellStyle name="桁区切り 2 4 2" xfId="126" xr:uid="{00000000-0005-0000-0000-000056000000}"/>
    <cellStyle name="桁区切り 2 5" xfId="99" xr:uid="{00000000-0005-0000-0000-000057000000}"/>
    <cellStyle name="桁区切り 3" xfId="18" xr:uid="{00000000-0005-0000-0000-000058000000}"/>
    <cellStyle name="桁区切り 3 2" xfId="19" xr:uid="{00000000-0005-0000-0000-000059000000}"/>
    <cellStyle name="桁区切り 3 3" xfId="100" xr:uid="{00000000-0005-0000-0000-00005A000000}"/>
    <cellStyle name="桁区切り 4" xfId="20" xr:uid="{00000000-0005-0000-0000-00005B000000}"/>
    <cellStyle name="桁区切り 5" xfId="21" xr:uid="{00000000-0005-0000-0000-00005C000000}"/>
    <cellStyle name="桁区切り 6" xfId="22" xr:uid="{00000000-0005-0000-0000-00005D000000}"/>
    <cellStyle name="桁区切り 6 2" xfId="131" xr:uid="{00000000-0005-0000-0000-00005E000000}"/>
    <cellStyle name="桁区切り 7" xfId="23" xr:uid="{00000000-0005-0000-0000-00005F000000}"/>
    <cellStyle name="桁区切り 7 2" xfId="101" xr:uid="{00000000-0005-0000-0000-000060000000}"/>
    <cellStyle name="桁区切り 7 2 2" xfId="132" xr:uid="{00000000-0005-0000-0000-000061000000}"/>
    <cellStyle name="桁区切り 8" xfId="24" xr:uid="{00000000-0005-0000-0000-000062000000}"/>
    <cellStyle name="桁区切り 8 2" xfId="102" xr:uid="{00000000-0005-0000-0000-000063000000}"/>
    <cellStyle name="桁区切り 9" xfId="103" xr:uid="{00000000-0005-0000-0000-000064000000}"/>
    <cellStyle name="桁区切り 9 2" xfId="133" xr:uid="{00000000-0005-0000-0000-000065000000}"/>
    <cellStyle name="標準" xfId="0" builtinId="0"/>
    <cellStyle name="標準 10" xfId="104" xr:uid="{00000000-0005-0000-0000-000067000000}"/>
    <cellStyle name="標準 10 2" xfId="134" xr:uid="{00000000-0005-0000-0000-000068000000}"/>
    <cellStyle name="標準 11" xfId="105" xr:uid="{00000000-0005-0000-0000-000069000000}"/>
    <cellStyle name="標準 11 2" xfId="135" xr:uid="{00000000-0005-0000-0000-00006A000000}"/>
    <cellStyle name="標準 11 3" xfId="150" xr:uid="{00000000-0005-0000-0000-00006B000000}"/>
    <cellStyle name="標準 12" xfId="106" xr:uid="{00000000-0005-0000-0000-00006C000000}"/>
    <cellStyle name="標準 12 2" xfId="107" xr:uid="{00000000-0005-0000-0000-00006D000000}"/>
    <cellStyle name="標準 13" xfId="108" xr:uid="{00000000-0005-0000-0000-00006E000000}"/>
    <cellStyle name="標準 13 2" xfId="136" xr:uid="{00000000-0005-0000-0000-00006F000000}"/>
    <cellStyle name="標準 13 3" xfId="146" xr:uid="{00000000-0005-0000-0000-000070000000}"/>
    <cellStyle name="標準 14" xfId="109" xr:uid="{00000000-0005-0000-0000-000071000000}"/>
    <cellStyle name="標準 15" xfId="110" xr:uid="{00000000-0005-0000-0000-000072000000}"/>
    <cellStyle name="標準 15 2" xfId="137" xr:uid="{00000000-0005-0000-0000-000073000000}"/>
    <cellStyle name="標準 16" xfId="111" xr:uid="{00000000-0005-0000-0000-000074000000}"/>
    <cellStyle name="標準 16 2" xfId="138" xr:uid="{00000000-0005-0000-0000-000075000000}"/>
    <cellStyle name="標準 17" xfId="112" xr:uid="{00000000-0005-0000-0000-000076000000}"/>
    <cellStyle name="標準 18" xfId="113" xr:uid="{00000000-0005-0000-0000-000077000000}"/>
    <cellStyle name="標準 2" xfId="25" xr:uid="{00000000-0005-0000-0000-000078000000}"/>
    <cellStyle name="標準 2 2" xfId="26" xr:uid="{00000000-0005-0000-0000-000079000000}"/>
    <cellStyle name="標準 2 2 2" xfId="114" xr:uid="{00000000-0005-0000-0000-00007A000000}"/>
    <cellStyle name="標準 2 3" xfId="27" xr:uid="{00000000-0005-0000-0000-00007B000000}"/>
    <cellStyle name="標準 2 3 2" xfId="128" xr:uid="{00000000-0005-0000-0000-00007C000000}"/>
    <cellStyle name="標準 2 4" xfId="115" xr:uid="{00000000-0005-0000-0000-00007D000000}"/>
    <cellStyle name="標準 2_2011年決算予測" xfId="28" xr:uid="{00000000-0005-0000-0000-00007E000000}"/>
    <cellStyle name="標準 3" xfId="29" xr:uid="{00000000-0005-0000-0000-00007F000000}"/>
    <cellStyle name="標準 3 2" xfId="116" xr:uid="{00000000-0005-0000-0000-000080000000}"/>
    <cellStyle name="標準 3 3" xfId="117" xr:uid="{00000000-0005-0000-0000-000081000000}"/>
    <cellStyle name="標準 3 3 2" xfId="139" xr:uid="{00000000-0005-0000-0000-000082000000}"/>
    <cellStyle name="標準 4" xfId="30" xr:uid="{00000000-0005-0000-0000-000083000000}"/>
    <cellStyle name="標準 4 2" xfId="118" xr:uid="{00000000-0005-0000-0000-000084000000}"/>
    <cellStyle name="標準 4 2 2" xfId="140" xr:uid="{00000000-0005-0000-0000-000085000000}"/>
    <cellStyle name="標準 5" xfId="31" xr:uid="{00000000-0005-0000-0000-000086000000}"/>
    <cellStyle name="標準 5 2" xfId="119" xr:uid="{00000000-0005-0000-0000-000087000000}"/>
    <cellStyle name="標準 6" xfId="33" xr:uid="{00000000-0005-0000-0000-000088000000}"/>
    <cellStyle name="標準 6 2" xfId="120" xr:uid="{00000000-0005-0000-0000-000089000000}"/>
    <cellStyle name="標準 6 2 2" xfId="141" xr:uid="{00000000-0005-0000-0000-00008A000000}"/>
    <cellStyle name="標準 6 3" xfId="142" xr:uid="{00000000-0005-0000-0000-00008B000000}"/>
    <cellStyle name="標準 7" xfId="121" xr:uid="{00000000-0005-0000-0000-00008C000000}"/>
    <cellStyle name="標準 7 2" xfId="143" xr:uid="{00000000-0005-0000-0000-00008D000000}"/>
    <cellStyle name="標準 8" xfId="122" xr:uid="{00000000-0005-0000-0000-00008E000000}"/>
    <cellStyle name="標準 8 2" xfId="144" xr:uid="{00000000-0005-0000-0000-00008F000000}"/>
    <cellStyle name="標準 9" xfId="123" xr:uid="{00000000-0005-0000-0000-000090000000}"/>
    <cellStyle name="標準 9 2" xfId="145" xr:uid="{00000000-0005-0000-0000-000091000000}"/>
    <cellStyle name="標準_2012年　売上計画（1月16日）" xfId="4" xr:uid="{00000000-0005-0000-0000-000092000000}"/>
    <cellStyle name="標準_Book1" xfId="3" xr:uid="{00000000-0005-0000-0000-000093000000}"/>
    <cellStyle name="標準_Sheet1 2" xfId="127" xr:uid="{00000000-0005-0000-0000-000094000000}"/>
    <cellStyle name="標準_実行計画書（開発営業部）" xfId="147" xr:uid="{00000000-0005-0000-0000-000095000000}"/>
    <cellStyle name="未定義" xfId="32" xr:uid="{00000000-0005-0000-0000-000096000000}"/>
  </cellStyles>
  <dxfs count="0"/>
  <tableStyles count="0" defaultTableStyle="TableStyleMedium2" defaultPivotStyle="PivotStyleLight16"/>
  <colors>
    <mruColors>
      <color rgb="FFFFFF99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 noChangeShapeType="1"/>
        </xdr:cNvSpPr>
      </xdr:nvSpPr>
      <xdr:spPr bwMode="auto">
        <a:xfrm>
          <a:off x="1682115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9983;&#36009;&#35336;&#30011;&#35506;\&#23500;&#30000;\5&#26376;&#30906;&#23450;\CKD77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40;v&#30011;&#22312;&#24235;&#26178;&#38291;&#21336;&#20301;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ua001\home5\seizou\sei2\tk\furyou\furyou\98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EI2\TK\FURYOU\97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9983;&#36009;&#35336;&#30011;&#23460;\&#22235;&#36650;&#29983;&#36009;&#35336;&#30011;&#65314;&#65324;\&#22235;&#36650;&#29983;&#36009;\&#65304;&#65297;&#26399;\04&#24180;2&#26376;&#30906;&#23450;\7702CK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a\glo\Excel&#62627;&#62326;&#59068;&#59649;\Excel&#61182;csv\VerA01b\MISC_MNF\GLOMICM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a\glo\Excel&#62627;&#62326;&#59068;&#59649;\Excel&#61182;csv\VerA01a\MISC_ODR\GLOMIC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a\glo\Excel&#62627;&#62326;&#59068;&#59649;\Excel&#61182;csv\VerA01a\MISC_PLN\GLOMICS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a\glo\Excel&#62627;&#62326;&#59068;&#59649;\Excel&#61182;csv\VerA01b\SET_MNF\GLOSETM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a\glo\Excel&#62627;&#62326;&#59068;&#59649;\Excel&#61182;csv\VerA01a\Set_odr\GLOSE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a\glo\Excel&#62627;&#62326;&#59068;&#59649;\Excel&#61182;csv\VerA01a\SET_PPL\GLOSETP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SEI2\HM\&#29983;&#29987;&#35336;&#30011;\HM9610-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a\glo\Excel&#62627;&#62326;&#59068;&#59649;\Excel&#61182;csv\VerA01a\SET_PLN\GLOSETS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9983;&#36009;&#22312;&#35336;&#30011;&#35506;\&#23500;&#30000;\7702CK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9983;&#36009;&#22312;&#35336;&#30011;&#35506;\&#22235;&#36650;&#29983;&#36009;\&#65303;&#65303;&#26399;\7&#26376;&#30906;&#23450;\7707CK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SHIZAI_SV\&#26032;&#30452;&#26448;&#20445;&#31649;&#31665;\My%20Documents\OFsp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a\KEI\JSP&#35336;&#30011;&#2669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9702;&#38306;&#20418;/&#26376;&#27425;&#36001;&#21209;&#35576;&#34920;/&#26989;&#32318;&#31649;&#29702;&#65288;&#31649;&#29702;&#26412;&#37096;&#65289;/July-2012%20P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%20Documents\76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40;v&#30011;&#22312;&#24235;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1006C\Seihan\&#29983;&#36009;&#35336;&#30011;&#35506;\&#26647;&#21407;\2&#26376;&#30906;&#23450;\7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"/>
      <sheetName val="全体"/>
      <sheetName val="鈴鹿５月"/>
      <sheetName val="鈴鹿５月 北米改"/>
      <sheetName val="SUZUKA"/>
      <sheetName val="狭山５月"/>
      <sheetName val="狭山５月北米改"/>
      <sheetName val="SAITAMA"/>
      <sheetName val="7705"/>
      <sheetName val="まとめ版 "/>
      <sheetName val="総括"/>
    </sheetNames>
    <sheetDataSet>
      <sheetData sheetId="0">
        <row r="27">
          <cell r="B27" t="str">
            <v>ACC</v>
          </cell>
          <cell r="C27" t="str">
            <v>ACCORD</v>
          </cell>
        </row>
        <row r="28">
          <cell r="B28" t="str">
            <v>CIV</v>
          </cell>
          <cell r="C28" t="str">
            <v>CIVIC</v>
          </cell>
        </row>
        <row r="29">
          <cell r="B29" t="str">
            <v>CRV</v>
          </cell>
          <cell r="C29" t="str">
            <v>CR-V</v>
          </cell>
        </row>
        <row r="30">
          <cell r="B30" t="str">
            <v>S00</v>
          </cell>
          <cell r="C30" t="str">
            <v>CIVIC</v>
          </cell>
        </row>
        <row r="31">
          <cell r="B31" t="str">
            <v>S01</v>
          </cell>
          <cell r="C31" t="str">
            <v>CIVIC</v>
          </cell>
        </row>
        <row r="32">
          <cell r="B32" t="str">
            <v>S02</v>
          </cell>
          <cell r="C32" t="str">
            <v>CIVIC</v>
          </cell>
        </row>
        <row r="33">
          <cell r="B33" t="str">
            <v>S0K</v>
          </cell>
          <cell r="C33" t="str">
            <v>TL</v>
          </cell>
        </row>
        <row r="34">
          <cell r="B34" t="str">
            <v>S0X</v>
          </cell>
          <cell r="C34" t="str">
            <v>MINI-VAN</v>
          </cell>
        </row>
        <row r="35">
          <cell r="B35" t="str">
            <v>MAV</v>
          </cell>
          <cell r="C35" t="str">
            <v>MAV</v>
          </cell>
        </row>
        <row r="36">
          <cell r="B36" t="str">
            <v>S11</v>
          </cell>
          <cell r="C36" t="str">
            <v>TL</v>
          </cell>
        </row>
        <row r="37">
          <cell r="B37" t="str">
            <v>S11</v>
          </cell>
          <cell r="C37" t="str">
            <v>CIVIC</v>
          </cell>
        </row>
        <row r="38">
          <cell r="B38" t="str">
            <v>S12</v>
          </cell>
          <cell r="C38" t="str">
            <v>CIVIC</v>
          </cell>
        </row>
        <row r="39">
          <cell r="B39" t="str">
            <v>S1E</v>
          </cell>
          <cell r="C39" t="str">
            <v>CIVIC-WG</v>
          </cell>
        </row>
        <row r="40">
          <cell r="B40" t="str">
            <v>S1G</v>
          </cell>
          <cell r="C40" t="str">
            <v>CIVIC-CNG</v>
          </cell>
        </row>
        <row r="41">
          <cell r="B41" t="str">
            <v>S1H</v>
          </cell>
          <cell r="C41" t="str">
            <v>CIVIC-WG</v>
          </cell>
        </row>
        <row r="42">
          <cell r="B42" t="str">
            <v>CIW</v>
          </cell>
          <cell r="C42" t="str">
            <v>CIVIC-WG</v>
          </cell>
        </row>
        <row r="43">
          <cell r="B43" t="str">
            <v>S1L</v>
          </cell>
          <cell r="C43" t="str">
            <v>CIVIC</v>
          </cell>
        </row>
        <row r="44">
          <cell r="B44" t="str">
            <v>S20</v>
          </cell>
          <cell r="C44" t="str">
            <v>CIVIC</v>
          </cell>
        </row>
        <row r="45">
          <cell r="B45" t="str">
            <v>S21</v>
          </cell>
          <cell r="C45" t="str">
            <v>CIVIC</v>
          </cell>
        </row>
        <row r="46">
          <cell r="B46" t="str">
            <v>S22</v>
          </cell>
          <cell r="C46" t="str">
            <v>CIVIC</v>
          </cell>
        </row>
        <row r="47">
          <cell r="B47" t="str">
            <v>S2N</v>
          </cell>
          <cell r="C47" t="str">
            <v>CR-V</v>
          </cell>
        </row>
        <row r="48">
          <cell r="B48" t="str">
            <v>S2W</v>
          </cell>
          <cell r="C48" t="str">
            <v>CIVIC</v>
          </cell>
        </row>
        <row r="49">
          <cell r="B49" t="str">
            <v>S41</v>
          </cell>
          <cell r="C49" t="str">
            <v>CIVIC</v>
          </cell>
        </row>
        <row r="50">
          <cell r="B50" t="str">
            <v>S42</v>
          </cell>
          <cell r="C50" t="str">
            <v>CIVIC</v>
          </cell>
        </row>
        <row r="51">
          <cell r="B51" t="str">
            <v>S44</v>
          </cell>
          <cell r="C51" t="str">
            <v>CIVIC</v>
          </cell>
        </row>
        <row r="52">
          <cell r="B52" t="str">
            <v>S4T</v>
          </cell>
          <cell r="C52" t="str">
            <v>ACCORD</v>
          </cell>
        </row>
        <row r="53">
          <cell r="B53" t="str">
            <v>S52</v>
          </cell>
          <cell r="C53" t="str">
            <v>1.6EL</v>
          </cell>
        </row>
        <row r="54">
          <cell r="B54" t="str">
            <v>S74</v>
          </cell>
          <cell r="C54" t="str">
            <v>CIVIC</v>
          </cell>
        </row>
        <row r="55">
          <cell r="B55" t="str">
            <v>S78</v>
          </cell>
          <cell r="C55" t="str">
            <v>VERTEX</v>
          </cell>
        </row>
        <row r="56">
          <cell r="B56" t="str">
            <v>S80</v>
          </cell>
          <cell r="C56" t="str">
            <v>ACCORD</v>
          </cell>
        </row>
        <row r="57">
          <cell r="B57" t="str">
            <v>S81</v>
          </cell>
          <cell r="C57" t="str">
            <v>ACCORD</v>
          </cell>
        </row>
        <row r="58">
          <cell r="B58" t="str">
            <v>S82</v>
          </cell>
          <cell r="C58" t="str">
            <v>ACCORD</v>
          </cell>
        </row>
        <row r="59">
          <cell r="B59" t="str">
            <v>S84</v>
          </cell>
          <cell r="C59" t="str">
            <v>ACCORD</v>
          </cell>
        </row>
        <row r="60">
          <cell r="B60" t="str">
            <v>S85</v>
          </cell>
          <cell r="C60" t="str">
            <v>ACCORD</v>
          </cell>
        </row>
        <row r="61">
          <cell r="B61" t="str">
            <v>S86</v>
          </cell>
          <cell r="C61" t="str">
            <v>ACCORD</v>
          </cell>
        </row>
        <row r="62">
          <cell r="B62" t="str">
            <v>S87</v>
          </cell>
          <cell r="C62" t="str">
            <v>ACCORD</v>
          </cell>
        </row>
        <row r="63">
          <cell r="B63" t="str">
            <v>S88</v>
          </cell>
          <cell r="C63" t="str">
            <v>ACCORD</v>
          </cell>
        </row>
        <row r="64">
          <cell r="B64" t="str">
            <v>SS8</v>
          </cell>
          <cell r="C64" t="str">
            <v>3.0CL</v>
          </cell>
        </row>
        <row r="65">
          <cell r="B65" t="str">
            <v>ST3</v>
          </cell>
          <cell r="C65" t="str">
            <v>CIVIC</v>
          </cell>
        </row>
        <row r="66">
          <cell r="B66" t="str">
            <v>SX8</v>
          </cell>
          <cell r="C66" t="str">
            <v>CITY</v>
          </cell>
        </row>
        <row r="67">
          <cell r="B67" t="str">
            <v>SY8</v>
          </cell>
          <cell r="C67" t="str">
            <v>2.3CL</v>
          </cell>
        </row>
        <row r="68">
          <cell r="B68" t="str">
            <v>CF0</v>
          </cell>
          <cell r="C68" t="str">
            <v>CIVIC</v>
          </cell>
        </row>
        <row r="69">
          <cell r="B69" t="str">
            <v>CIP</v>
          </cell>
          <cell r="C69" t="str">
            <v>CIVIC</v>
          </cell>
        </row>
        <row r="70">
          <cell r="B70" t="str">
            <v>SBL</v>
          </cell>
          <cell r="C70" t="str">
            <v>CRV</v>
          </cell>
        </row>
        <row r="71">
          <cell r="B71" t="str">
            <v>S3M</v>
          </cell>
          <cell r="C71" t="str">
            <v>ACURA 2D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KI INT Acct."/>
      <sheetName val=" 81KI INT Acct.  A"/>
      <sheetName val="81KI KETACH"/>
      <sheetName val="CPU chart"/>
      <sheetName val="Target Matrix"/>
      <sheetName val="expense trend graph"/>
      <sheetName val="v画在庫時間単位1"/>
      <sheetName val="12KI Compariaion"/>
      <sheetName val="TRQCONV"/>
      <sheetName val="RPOMP"/>
      <sheetName val="RPOREMAN"/>
      <sheetName val="DPLATE"/>
      <sheetName val="OILPAN"/>
      <sheetName val="ACCSTBAR"/>
      <sheetName val="TAPARMS"/>
      <sheetName val="MOTLCYLEDISK 06M"/>
      <sheetName val="MOTLCYLEDISK 07M"/>
      <sheetName val="SUS EXH"/>
      <sheetName val="CC NO.4"/>
      <sheetName val="CC No.7"/>
      <sheetName val="CC No.8"/>
      <sheetName val="CC No.10"/>
      <sheetName val="CC No.11"/>
      <sheetName val="SILENCER AND TAIL PIPE"/>
      <sheetName val="Cover"/>
      <sheetName val="PASS THRU 06M "/>
      <sheetName val="PASS THRU 07M"/>
      <sheetName val="SPPC"/>
      <sheetName val="UGEXPORT "/>
      <sheetName val="HSC"/>
      <sheetName val="Civic Eng"/>
      <sheetName val="L4 Eng"/>
      <sheetName val="V6 Eng"/>
      <sheetName val="#REF"/>
      <sheetName val="原紙"/>
      <sheetName val="計画"/>
      <sheetName val="1月～3月"/>
      <sheetName val="集計"/>
      <sheetName val="Sheet1"/>
      <sheetName val="1月～5月 (SEI )"/>
      <sheetName val="Sheet2"/>
      <sheetName val="1～3月"/>
      <sheetName val="Graph1"/>
      <sheetName val="1～3月 (2)"/>
      <sheetName val="1～3月 (TAKENAKA)"/>
      <sheetName val="DIST"/>
    </sheetNames>
    <definedNames>
      <definedName name="PrintA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7"/>
      <sheetName val="#REF"/>
      <sheetName val="TEMA"/>
      <sheetName val="JULI ( CAN &amp; PETT )"/>
      <sheetName val="JULI ( CAN )"/>
      <sheetName val="JULI ( PETT )"/>
      <sheetName val="AGUST ( CAN &amp; PETT )"/>
      <sheetName val="AGUST ( CAN )"/>
      <sheetName val="AGUST ( PETT )"/>
      <sheetName val="LAY OUT AGUST"/>
      <sheetName val="SEPT ( CAN &amp; PETT ) "/>
      <sheetName val="SEPT ( CAN ) "/>
      <sheetName val="SEPT ( PETT ) "/>
      <sheetName val="LAY OUT SEPT"/>
      <sheetName val="OKTO ( CAN &amp; PETT )  "/>
      <sheetName val="OKTO ( CAN )  "/>
      <sheetName val="OKTO ( PETT )  "/>
      <sheetName val="ＰＱ分析 ( ﾊﾝｿｳ)"/>
      <sheetName val="YOSOU SPIKING STL KAIZEN11"/>
      <sheetName val="PERAKITAN STLH KAIZEN ATAS"/>
      <sheetName val="PERAKITAN STLH KAIZEN TENGAH"/>
      <sheetName val="PERAKITAN STLH KAIZENBAWAH"/>
      <sheetName val="YOSOU SAGYO  KENSA STLH"/>
      <sheetName val="7月標準作業表"/>
      <sheetName val="１１月標準作業表"/>
      <sheetName val="工程別能力表7月"/>
      <sheetName val="工程別能力11月"/>
      <sheetName val="KEIKAKU PICKING"/>
      <sheetName val="KEMAMPUAN PRODUKSI SBLM KAI (2)"/>
      <sheetName val="KEIKAKU PERAKITAN"/>
      <sheetName val="KAIZEN ANG SHEET"/>
      <sheetName val="LAY OUT SESUDAH KAIZEN"/>
      <sheetName val="PERAKITAN "/>
      <sheetName val="KENSA"/>
      <sheetName val="Sheet2"/>
      <sheetName val="中型出荷実績（月別）"/>
      <sheetName val="机种列表"/>
      <sheetName val="Sheet1 (2)"/>
    </sheetNames>
    <definedNames>
      <definedName name="Record2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10"/>
      <sheetName val="#REF"/>
    </sheetNames>
    <definedNames>
      <definedName name="Record5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"/>
      <sheetName val="狭山"/>
      <sheetName val="鈴鹿"/>
      <sheetName val="総括"/>
      <sheetName val="Sheet1"/>
      <sheetName val="7702"/>
      <sheetName val="7701"/>
      <sheetName val="7701~2"/>
      <sheetName val="いっちゃん"/>
      <sheetName val="タイ①"/>
      <sheetName val="タイ②"/>
      <sheetName val="タイ③"/>
      <sheetName val="タイ④"/>
      <sheetName val="タイ⑤"/>
      <sheetName val="HUM GURAF"/>
      <sheetName val="HUM NIGURI"/>
      <sheetName val="HUM March Prop"/>
    </sheetNames>
    <sheetDataSet>
      <sheetData sheetId="0">
        <row r="26">
          <cell r="B26" t="str">
            <v>model</v>
          </cell>
          <cell r="C26" t="str">
            <v>ｼﾘｰｽﾞ</v>
          </cell>
        </row>
        <row r="27">
          <cell r="B27" t="str">
            <v>ACC</v>
          </cell>
          <cell r="C27" t="str">
            <v>ACCORD</v>
          </cell>
        </row>
        <row r="28">
          <cell r="B28" t="str">
            <v>CIV</v>
          </cell>
          <cell r="C28" t="str">
            <v>CIVIC</v>
          </cell>
        </row>
        <row r="29">
          <cell r="B29" t="str">
            <v>CRV</v>
          </cell>
          <cell r="C29" t="str">
            <v>CR-V</v>
          </cell>
        </row>
        <row r="30">
          <cell r="B30" t="str">
            <v>S00</v>
          </cell>
          <cell r="C30" t="str">
            <v>CIVIC</v>
          </cell>
        </row>
        <row r="31">
          <cell r="B31" t="str">
            <v>S01</v>
          </cell>
          <cell r="C31" t="str">
            <v>CIVIC</v>
          </cell>
        </row>
        <row r="32">
          <cell r="B32" t="str">
            <v>S02</v>
          </cell>
          <cell r="C32" t="str">
            <v>CIVIC</v>
          </cell>
        </row>
        <row r="33">
          <cell r="B33" t="str">
            <v>S0K</v>
          </cell>
          <cell r="C33" t="str">
            <v>TL</v>
          </cell>
        </row>
        <row r="34">
          <cell r="B34" t="str">
            <v>S0X</v>
          </cell>
          <cell r="C34" t="str">
            <v>MINI-VAN</v>
          </cell>
        </row>
        <row r="35">
          <cell r="B35" t="str">
            <v>MAV</v>
          </cell>
          <cell r="C35" t="str">
            <v>MAV</v>
          </cell>
        </row>
        <row r="36">
          <cell r="B36" t="str">
            <v>S11</v>
          </cell>
          <cell r="C36" t="str">
            <v>TL</v>
          </cell>
        </row>
        <row r="37">
          <cell r="B37" t="str">
            <v>S11</v>
          </cell>
          <cell r="C37" t="str">
            <v>CIVIC</v>
          </cell>
        </row>
        <row r="38">
          <cell r="B38" t="str">
            <v>S12</v>
          </cell>
          <cell r="C38" t="str">
            <v>CIVIC</v>
          </cell>
        </row>
        <row r="39">
          <cell r="B39" t="str">
            <v>S1E</v>
          </cell>
          <cell r="C39" t="str">
            <v>CIVIC-WG</v>
          </cell>
        </row>
        <row r="40">
          <cell r="B40" t="str">
            <v>S1G</v>
          </cell>
          <cell r="C40" t="str">
            <v>CIVIC-CNG</v>
          </cell>
        </row>
        <row r="41">
          <cell r="B41" t="str">
            <v>S1H</v>
          </cell>
          <cell r="C41" t="str">
            <v>CIVIC-WG</v>
          </cell>
        </row>
        <row r="42">
          <cell r="B42" t="str">
            <v>CIW</v>
          </cell>
          <cell r="C42" t="str">
            <v>CIVIC-WG</v>
          </cell>
        </row>
        <row r="43">
          <cell r="B43" t="str">
            <v>S1L</v>
          </cell>
          <cell r="C43" t="str">
            <v>CIVIC</v>
          </cell>
        </row>
        <row r="44">
          <cell r="B44" t="str">
            <v>S20</v>
          </cell>
          <cell r="C44" t="str">
            <v>CIVIC</v>
          </cell>
        </row>
        <row r="45">
          <cell r="B45" t="str">
            <v>S21</v>
          </cell>
          <cell r="C45" t="str">
            <v>CIVIC</v>
          </cell>
        </row>
        <row r="46">
          <cell r="B46" t="str">
            <v>S22</v>
          </cell>
          <cell r="C46" t="str">
            <v>CIVIC</v>
          </cell>
        </row>
        <row r="47">
          <cell r="B47" t="str">
            <v>S2N</v>
          </cell>
          <cell r="C47" t="str">
            <v>CR-V</v>
          </cell>
        </row>
        <row r="48">
          <cell r="B48" t="str">
            <v>S2W</v>
          </cell>
          <cell r="C48" t="str">
            <v>CIVIC</v>
          </cell>
        </row>
        <row r="49">
          <cell r="B49" t="str">
            <v>S41</v>
          </cell>
          <cell r="C49" t="str">
            <v>CIVIC</v>
          </cell>
        </row>
        <row r="50">
          <cell r="B50" t="str">
            <v>S42</v>
          </cell>
          <cell r="C50" t="str">
            <v>CIVIC</v>
          </cell>
        </row>
        <row r="51">
          <cell r="B51" t="str">
            <v>S44</v>
          </cell>
          <cell r="C51" t="str">
            <v>CIVIC</v>
          </cell>
        </row>
        <row r="52">
          <cell r="B52" t="str">
            <v>S4T</v>
          </cell>
          <cell r="C52" t="str">
            <v>ACCORD</v>
          </cell>
        </row>
        <row r="53">
          <cell r="B53" t="str">
            <v>S52</v>
          </cell>
          <cell r="C53" t="str">
            <v>1.6EL</v>
          </cell>
        </row>
        <row r="54">
          <cell r="B54" t="str">
            <v>S74</v>
          </cell>
          <cell r="C54" t="str">
            <v>CIVIC</v>
          </cell>
        </row>
        <row r="55">
          <cell r="B55" t="str">
            <v>S78</v>
          </cell>
          <cell r="C55" t="str">
            <v>VERTEX</v>
          </cell>
        </row>
        <row r="56">
          <cell r="B56" t="str">
            <v>S80</v>
          </cell>
          <cell r="C56" t="str">
            <v>ACCORD</v>
          </cell>
        </row>
        <row r="57">
          <cell r="B57" t="str">
            <v>S81</v>
          </cell>
          <cell r="C57" t="str">
            <v>ACCORD</v>
          </cell>
        </row>
        <row r="58">
          <cell r="B58" t="str">
            <v>S82</v>
          </cell>
          <cell r="C58" t="str">
            <v>ACCORD</v>
          </cell>
        </row>
        <row r="59">
          <cell r="B59" t="str">
            <v>S84</v>
          </cell>
          <cell r="C59" t="str">
            <v>ACCORD</v>
          </cell>
        </row>
        <row r="60">
          <cell r="B60" t="str">
            <v>S85</v>
          </cell>
          <cell r="C60" t="str">
            <v>ACCORD</v>
          </cell>
        </row>
        <row r="61">
          <cell r="B61" t="str">
            <v>S86</v>
          </cell>
          <cell r="C61" t="str">
            <v>ACCORD</v>
          </cell>
        </row>
        <row r="62">
          <cell r="B62" t="str">
            <v>S87</v>
          </cell>
          <cell r="C62" t="str">
            <v>ACCORD</v>
          </cell>
        </row>
        <row r="63">
          <cell r="B63" t="str">
            <v>S88</v>
          </cell>
          <cell r="C63" t="str">
            <v>ACCORD</v>
          </cell>
        </row>
        <row r="64">
          <cell r="B64" t="str">
            <v>SS8</v>
          </cell>
          <cell r="C64" t="str">
            <v>3.0CL</v>
          </cell>
        </row>
        <row r="65">
          <cell r="B65" t="str">
            <v>ST3</v>
          </cell>
          <cell r="C65" t="str">
            <v>CIVIC</v>
          </cell>
        </row>
        <row r="66">
          <cell r="B66" t="str">
            <v>SX8</v>
          </cell>
          <cell r="C66" t="str">
            <v>CITY</v>
          </cell>
        </row>
        <row r="67">
          <cell r="B67" t="str">
            <v>SY8</v>
          </cell>
          <cell r="C67" t="str">
            <v>2.3CL</v>
          </cell>
        </row>
        <row r="68">
          <cell r="B68" t="str">
            <v>CF0</v>
          </cell>
          <cell r="C68" t="str">
            <v>CIVIC</v>
          </cell>
        </row>
        <row r="69">
          <cell r="B69" t="str">
            <v>CIP</v>
          </cell>
          <cell r="C69" t="str">
            <v>CIVIC</v>
          </cell>
        </row>
        <row r="70">
          <cell r="B70" t="str">
            <v>SBL</v>
          </cell>
          <cell r="C70" t="str">
            <v>CRV</v>
          </cell>
        </row>
        <row r="71">
          <cell r="B71" t="str">
            <v>S3M</v>
          </cell>
          <cell r="C71" t="str">
            <v>ACURA 2D</v>
          </cell>
        </row>
        <row r="72">
          <cell r="B72" t="str">
            <v>F6D</v>
          </cell>
          <cell r="C72" t="str">
            <v>CIVIC</v>
          </cell>
        </row>
        <row r="73">
          <cell r="B73" t="str">
            <v>SBG</v>
          </cell>
          <cell r="C73" t="str">
            <v>ACCORD</v>
          </cell>
        </row>
        <row r="74">
          <cell r="B74" t="str">
            <v>SBH</v>
          </cell>
          <cell r="C74" t="str">
            <v>CR―V</v>
          </cell>
        </row>
        <row r="75">
          <cell r="B75" t="str">
            <v>S5H</v>
          </cell>
          <cell r="C75" t="str">
            <v>CIVIC</v>
          </cell>
        </row>
        <row r="76">
          <cell r="B76" t="str">
            <v>S5K</v>
          </cell>
          <cell r="C76" t="str">
            <v>CIVIC</v>
          </cell>
        </row>
        <row r="77">
          <cell r="B77" t="str">
            <v>S5L</v>
          </cell>
          <cell r="C77" t="str">
            <v>CIVIC</v>
          </cell>
        </row>
        <row r="78">
          <cell r="B78" t="str">
            <v>S5D</v>
          </cell>
          <cell r="C78" t="str">
            <v>CIVIC</v>
          </cell>
        </row>
        <row r="79">
          <cell r="B79" t="str">
            <v>S5F</v>
          </cell>
          <cell r="C79" t="str">
            <v>CIVIC</v>
          </cell>
        </row>
        <row r="80">
          <cell r="B80" t="str">
            <v>S5P</v>
          </cell>
          <cell r="C80" t="str">
            <v>CIVIC</v>
          </cell>
        </row>
        <row r="81">
          <cell r="B81" t="str">
            <v>S5W</v>
          </cell>
          <cell r="C81" t="str">
            <v>CIVIC-CNG</v>
          </cell>
        </row>
        <row r="82">
          <cell r="B82" t="str">
            <v>CMV</v>
          </cell>
          <cell r="C82" t="str">
            <v>CMV</v>
          </cell>
        </row>
        <row r="83">
          <cell r="B83" t="str">
            <v>ODY</v>
          </cell>
          <cell r="C83" t="str">
            <v>ODYSSEY</v>
          </cell>
        </row>
        <row r="84">
          <cell r="B84" t="str">
            <v>P8F</v>
          </cell>
        </row>
        <row r="85">
          <cell r="B85" t="str">
            <v>PGK</v>
          </cell>
        </row>
        <row r="86">
          <cell r="B86" t="str">
            <v>PSH</v>
          </cell>
          <cell r="C86" t="str">
            <v>CIVIC4D</v>
          </cell>
        </row>
        <row r="87">
          <cell r="B87" t="str">
            <v>PSM</v>
          </cell>
          <cell r="C87" t="str">
            <v>CIVIC4D</v>
          </cell>
        </row>
        <row r="88">
          <cell r="B88" t="str">
            <v>S1A</v>
          </cell>
          <cell r="C88" t="str">
            <v>ACCORD 4D</v>
          </cell>
        </row>
        <row r="89">
          <cell r="B89" t="str">
            <v>S1C</v>
          </cell>
          <cell r="C89" t="str">
            <v>ACCORD 5D</v>
          </cell>
        </row>
        <row r="90">
          <cell r="B90" t="str">
            <v>S1R</v>
          </cell>
          <cell r="C90" t="str">
            <v>ACCORD 4D</v>
          </cell>
        </row>
        <row r="91">
          <cell r="B91" t="str">
            <v>S1W</v>
          </cell>
          <cell r="C91" t="str">
            <v>ACCORD 4D</v>
          </cell>
        </row>
        <row r="92">
          <cell r="B92" t="str">
            <v>S1X</v>
          </cell>
          <cell r="C92" t="str">
            <v>ACCORD 4D</v>
          </cell>
        </row>
        <row r="93">
          <cell r="B93" t="str">
            <v>S3V</v>
          </cell>
          <cell r="C93" t="str">
            <v>MD</v>
          </cell>
        </row>
        <row r="94">
          <cell r="B94" t="str">
            <v>S4A</v>
          </cell>
          <cell r="C94" t="str">
            <v>ACCORD 5D</v>
          </cell>
        </row>
        <row r="95">
          <cell r="B95" t="str">
            <v>S4E</v>
          </cell>
          <cell r="C95" t="str">
            <v>ACCORD 5D</v>
          </cell>
        </row>
        <row r="96">
          <cell r="B96" t="str">
            <v>S5D</v>
          </cell>
          <cell r="C96" t="str">
            <v>CIVIC4D</v>
          </cell>
        </row>
        <row r="97">
          <cell r="B97" t="str">
            <v>S5F</v>
          </cell>
        </row>
        <row r="98">
          <cell r="B98" t="str">
            <v>S5J</v>
          </cell>
          <cell r="C98" t="str">
            <v>CVIC</v>
          </cell>
        </row>
        <row r="99">
          <cell r="B99" t="str">
            <v>S5N</v>
          </cell>
          <cell r="C99" t="str">
            <v>CIVIC</v>
          </cell>
        </row>
        <row r="100">
          <cell r="B100" t="str">
            <v>S5P</v>
          </cell>
        </row>
        <row r="101">
          <cell r="B101" t="str">
            <v>S5W</v>
          </cell>
          <cell r="C101" t="str">
            <v>CIVIC4D</v>
          </cell>
        </row>
        <row r="102">
          <cell r="B102" t="str">
            <v>S6D</v>
          </cell>
          <cell r="C102" t="str">
            <v>CIVIC5D</v>
          </cell>
        </row>
        <row r="103">
          <cell r="B103" t="str">
            <v>SAT</v>
          </cell>
          <cell r="C103" t="str">
            <v>ACCORD4D</v>
          </cell>
        </row>
        <row r="104">
          <cell r="B104" t="str">
            <v>SAW</v>
          </cell>
          <cell r="C104" t="str">
            <v>ACCORD5D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_今回報告ストーリ（全部会）"/>
      <sheetName val="方向性（８０期）"/>
      <sheetName val="79期ｽﾄﾗｸﾁｬ実績 "/>
      <sheetName val="④79期テーマ"/>
      <sheetName val="⑤⑥ﾃｰﾏ分類"/>
      <sheetName val="⑦79期技術ﾃｰﾏ一覧"/>
      <sheetName val="⑨79取組み効果①"/>
      <sheetName val="⑨79取組み効果②"/>
      <sheetName val="⑨79取組み効果③"/>
      <sheetName val="⑧ 79期実績改訂"/>
      <sheetName val="79取組み効果 (2)"/>
      <sheetName val="活動実績差異分析"/>
      <sheetName val="8中全体版"/>
      <sheetName val="新改廃80期ｽﾄﾗｸﾁｬ計画 "/>
      <sheetName val="80期方針書(改定03-04-26)"/>
      <sheetName val="Kss18-80期技術ﾃｰﾏ一覧"/>
      <sheetName val="GLOMICMF"/>
      <sheetName val="#REF"/>
      <sheetName val="Sheet1"/>
      <sheetName val="80期方針書"/>
      <sheetName val="80期「国内物流管理室方針書」(`02.10.30版)"/>
      <sheetName val="DIST "/>
      <sheetName val="79期ｽﾄﾗｸﾁｬ実績_"/>
      <sheetName val="⑧_79期実績改訂"/>
      <sheetName val="79取組み効果_(2)"/>
      <sheetName val="新改廃80期ｽﾄﾗｸﾁｬ計画_"/>
      <sheetName val="DIST_"/>
    </sheetNames>
    <definedNames>
      <definedName name="SEND_GLOMICMF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KD C05-06"/>
      <sheetName val="GLOMICOR"/>
      <sheetName val="#REF"/>
      <sheetName val="TH_KD_C05-06"/>
      <sheetName val="Sheet1"/>
    </sheetNames>
    <definedNames>
      <definedName name="SEND_GLOMICOR"/>
    </defined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MICSP"/>
      <sheetName val="Sheet1"/>
    </sheetNames>
    <definedNames>
      <definedName name="SEND_GLOMICSP"/>
    </defined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会議通知 10月23日"/>
      <sheetName val="リンクデーター"/>
      <sheetName val="GLOSETMF"/>
      <sheetName val="会議通知_10月23日"/>
      <sheetName val="Sheet1"/>
    </sheetNames>
    <definedNames>
      <definedName name="SEND_GLOSETMF"/>
    </defined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KD C05-06"/>
      <sheetName val="GLOSETOR"/>
      <sheetName val="TBL"/>
      <sheetName val="TH_KD_C05-06"/>
      <sheetName val="Sheet1"/>
    </sheetNames>
    <definedNames>
      <definedName name="SEND_GLOSETOR"/>
    </defined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KD C05-08"/>
      <sheetName val="GLOSETPP"/>
      <sheetName val="TH_KD_C05-08"/>
      <sheetName val="Sheet1"/>
    </sheetNames>
    <definedNames>
      <definedName name="SEND_GLOSETPP"/>
    </defined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ﾄﾗｸﾀ10"/>
      <sheetName val="ﾄﾗｸﾀ11"/>
      <sheetName val="ﾄﾗｸﾀ12"/>
      <sheetName val="ﾄﾗｸﾀ01"/>
      <sheetName val="ﾄﾗｸﾀ02"/>
      <sheetName val="ﾄﾗｸﾀ03"/>
      <sheetName val="管理表(TCH)"/>
      <sheetName val="管理表(TMC)"/>
      <sheetName val="管理表(M･C)"/>
      <sheetName val="管理表(FM2)"/>
      <sheetName val="管理表(FM3)"/>
      <sheetName val="管理表(FM4)"/>
      <sheetName val="管理表(HGﾓﾃﾞﾙ)"/>
      <sheetName val="管理表(P)"/>
      <sheetName val="管理表(CABW)"/>
      <sheetName val="管理表(FWS)"/>
      <sheetName val="管理表(BW)"/>
      <sheetName val="管理表(RW)"/>
      <sheetName val="管理表(PL合計)"/>
      <sheetName val="管理表(PLAﾓﾃﾞﾙ)"/>
      <sheetName val="管理表(PLBﾓﾃﾞﾙ)"/>
      <sheetName val="管理表(PLCﾓﾃﾞﾙ)"/>
      <sheetName val="管理表(MS)"/>
      <sheetName val="管理表(MAF)"/>
      <sheetName val="管理表(HPS)"/>
      <sheetName val="管理表(MARﾓﾃﾞﾙ)"/>
      <sheetName val="管理表(MC)"/>
      <sheetName val="管理表(ER)"/>
      <sheetName val="管理表(HP)"/>
      <sheetName val="管理表(HM)"/>
      <sheetName val="管理表(FQAﾓﾃﾞﾙ)"/>
      <sheetName val="管理表(FQBﾓﾃﾞﾙ)"/>
      <sheetName val="管理表(本機重点ﾓﾃﾞﾙ)"/>
      <sheetName val="管理表(HSﾓﾃﾞﾙ)"/>
      <sheetName val="管理表(RA)"/>
      <sheetName val="管理表(TK)"/>
      <sheetName val="管理表(YP)"/>
      <sheetName val="１台当り管理費用(ﾄﾗｸﾀ)"/>
      <sheetName val="１台当り管理費用(工場全体)"/>
      <sheetName val="グラフ(トラクタ)"/>
      <sheetName val="グラフ(トラクタ)(HG除く)"/>
      <sheetName val="グラフ(TCH)"/>
      <sheetName val="グラフ(TMC)"/>
      <sheetName val="グラフ(M･C)"/>
      <sheetName val="グラフ(FM2)"/>
      <sheetName val="グラフ(FM3)"/>
      <sheetName val="グラフ(FM4)"/>
      <sheetName val="グラフ(HGﾓﾃﾞﾙ)"/>
      <sheetName val="グラフ(P)"/>
      <sheetName val="グラフ(CABW)"/>
      <sheetName val="グラフ(FWS)"/>
      <sheetName val="グラフ(BW)"/>
      <sheetName val="グラフ(RW)"/>
      <sheetName val="グラフ(PL合計)"/>
      <sheetName val="グラフ(PLAﾓﾃﾞﾙ)"/>
      <sheetName val="グラフ(PLBﾓﾃﾞﾙ)"/>
      <sheetName val="グラフ(PLCﾓﾃﾞﾙ)"/>
      <sheetName val="グラフ(MS)"/>
      <sheetName val="グラフ(MAF)"/>
      <sheetName val="グラフ(HPS)"/>
      <sheetName val="グラフ(MARﾓﾃﾞﾙ)"/>
      <sheetName val="グラフ(MC)"/>
      <sheetName val="グラフ(ER)"/>
      <sheetName val="グラフ(HP)"/>
      <sheetName val="グラフ(HM)"/>
      <sheetName val="グラフ(FQAﾓﾃﾞﾙ)"/>
      <sheetName val="グラフ(FQBﾓﾃﾞﾙ)"/>
      <sheetName val="グラフ(本機重点ﾓﾃﾞﾙ)"/>
      <sheetName val="グラフ(HSﾓﾃﾞﾙ)"/>
      <sheetName val="グラフ(RA)"/>
      <sheetName val="グラフ(TK)"/>
      <sheetName val="グラフ(YP)"/>
      <sheetName val="Sheet6"/>
      <sheetName val="Sheet1"/>
      <sheetName val="070407"/>
      <sheetName val="Ｈ19.08"/>
      <sheetName val="エンジン"/>
      <sheetName val="パターン"/>
      <sheetName val="Sheet4"/>
      <sheetName val="基準"/>
      <sheetName val="Sheet3"/>
      <sheetName val="エンジン (2)"/>
      <sheetName val="要素表"/>
      <sheetName val="ﾍﾞﾍﾞﾙ外し等①"/>
      <sheetName val="ﾍﾞﾍﾞﾙ外し等②"/>
      <sheetName val="前車軸外し①"/>
      <sheetName val="前車軸外し②"/>
      <sheetName val="E27 (ﾀｲ)"/>
      <sheetName val="E27"/>
      <sheetName val="E30ﾛﾌﾟｽ"/>
      <sheetName val="E30Q"/>
      <sheetName val="F27ﾛｰﾌﾟﾛ"/>
      <sheetName val="L4400"/>
      <sheetName val="MX5000"/>
      <sheetName val="L39"/>
      <sheetName val="L48"/>
      <sheetName val="M5000"/>
      <sheetName val="F25ﾛﾌﾟｽ"/>
      <sheetName val="F25Q（自走）"/>
      <sheetName val="F27ﾛﾌﾟｽ"/>
      <sheetName val="F27Q"/>
      <sheetName val="STV"/>
      <sheetName val="HM9610-8"/>
      <sheetName val="#REF"/>
      <sheetName val="H21.8連休工事"/>
      <sheetName val="上期固定費"/>
      <sheetName val="上期変動費"/>
      <sheetName val="既詳細"/>
      <sheetName val="前期（121上）実績一覧"/>
      <sheetName val="前期（121上）実績一覧修正"/>
      <sheetName val="変動費"/>
      <sheetName val="要約de"/>
      <sheetName val="集計"/>
      <sheetName val="ｴﾝｼﾞﾝ"/>
      <sheetName val="ﾄﾗｸﾀ"/>
      <sheetName val="機械Ｅ"/>
      <sheetName val="機械T"/>
      <sheetName val="機械HG"/>
      <sheetName val="機械共通"/>
      <sheetName val="生技E"/>
      <sheetName val="生技T"/>
      <sheetName val="生技HG"/>
      <sheetName val="生技共通"/>
      <sheetName val="生技ｼｽﾃﾑ(製)"/>
      <sheetName val="生技ｼｽﾃﾑ(販)"/>
      <sheetName val="管理"/>
      <sheetName val="資材"/>
      <sheetName val="検査"/>
      <sheetName val="勤労"/>
      <sheetName val="開発"/>
      <sheetName val="生管(製)"/>
      <sheetName val="生管(販)"/>
      <sheetName val="TPSGr.(製)"/>
      <sheetName val="その他(製)"/>
      <sheetName val="EPC&amp;HPC"/>
      <sheetName val="その他(販)"/>
      <sheetName val="説明"/>
      <sheetName val="課別目標_月別（121上期）"/>
      <sheetName val=" "/>
      <sheetName val="元"/>
      <sheetName val="3次用"/>
      <sheetName val="Sheet2"/>
    </sheetNames>
    <definedNames>
      <definedName name="b"/>
      <definedName name="Cler"/>
      <definedName name="G"/>
      <definedName name="H"/>
      <definedName name="I"/>
      <definedName name="J"/>
      <definedName name="K"/>
      <definedName name="L"/>
      <definedName name="M"/>
      <definedName name="N"/>
      <definedName name="O"/>
      <definedName name="P"/>
      <definedName name="Q"/>
      <definedName name="Record1"/>
      <definedName name="T"/>
      <definedName name="飯田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LOSETSP"/>
    </sheetNames>
    <definedNames>
      <definedName name="SEND_GLOSETSP"/>
    </defined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"/>
      <sheetName val="狭山"/>
      <sheetName val="鈴鹿"/>
      <sheetName val="総括"/>
      <sheetName val="Sheet1"/>
      <sheetName val="7702"/>
      <sheetName val="7701"/>
      <sheetName val="7701~2"/>
      <sheetName val="IN日供　MODEL別REV"/>
      <sheetName val="CV.CT MISSION別"/>
      <sheetName val="いっちゃん"/>
      <sheetName val="MAP '01"/>
      <sheetName val="タイ①"/>
      <sheetName val="タイ②"/>
      <sheetName val="タイ③"/>
      <sheetName val="タイ④"/>
      <sheetName val="タイ⑤"/>
      <sheetName val="HUM GURAF"/>
      <sheetName val="HUM NIGURI"/>
      <sheetName val="HUM March Prop"/>
    </sheetNames>
    <sheetDataSet>
      <sheetData sheetId="0">
        <row r="26">
          <cell r="B26" t="str">
            <v>model</v>
          </cell>
          <cell r="C26" t="str">
            <v>ｼﾘｰｽﾞ</v>
          </cell>
        </row>
        <row r="27">
          <cell r="B27" t="str">
            <v>ACC</v>
          </cell>
          <cell r="C27" t="str">
            <v>ACCORD</v>
          </cell>
        </row>
        <row r="28">
          <cell r="B28" t="str">
            <v>CIV</v>
          </cell>
          <cell r="C28" t="str">
            <v>CIVIC</v>
          </cell>
        </row>
        <row r="29">
          <cell r="B29" t="str">
            <v>CRV</v>
          </cell>
          <cell r="C29" t="str">
            <v>CR-V</v>
          </cell>
        </row>
        <row r="30">
          <cell r="B30" t="str">
            <v>S00</v>
          </cell>
          <cell r="C30" t="str">
            <v>CIVIC</v>
          </cell>
        </row>
        <row r="31">
          <cell r="B31" t="str">
            <v>S01</v>
          </cell>
          <cell r="C31" t="str">
            <v>CIVIC</v>
          </cell>
        </row>
        <row r="32">
          <cell r="B32" t="str">
            <v>S02</v>
          </cell>
          <cell r="C32" t="str">
            <v>CIVIC</v>
          </cell>
        </row>
        <row r="33">
          <cell r="B33" t="str">
            <v>S0K</v>
          </cell>
          <cell r="C33" t="str">
            <v>TL</v>
          </cell>
        </row>
        <row r="34">
          <cell r="B34" t="str">
            <v>S0X</v>
          </cell>
          <cell r="C34" t="str">
            <v>MINI-VAN</v>
          </cell>
        </row>
        <row r="35">
          <cell r="B35" t="str">
            <v>MAV</v>
          </cell>
          <cell r="C35" t="str">
            <v>MAV</v>
          </cell>
        </row>
        <row r="36">
          <cell r="B36" t="str">
            <v>S11</v>
          </cell>
          <cell r="C36" t="str">
            <v>TL</v>
          </cell>
        </row>
        <row r="37">
          <cell r="B37" t="str">
            <v>S11</v>
          </cell>
          <cell r="C37" t="str">
            <v>CIVIC</v>
          </cell>
        </row>
        <row r="38">
          <cell r="B38" t="str">
            <v>S12</v>
          </cell>
          <cell r="C38" t="str">
            <v>CIVIC</v>
          </cell>
        </row>
        <row r="39">
          <cell r="B39" t="str">
            <v>S1E</v>
          </cell>
          <cell r="C39" t="str">
            <v>CIVIC-WG</v>
          </cell>
        </row>
        <row r="40">
          <cell r="B40" t="str">
            <v>S1G</v>
          </cell>
          <cell r="C40" t="str">
            <v>CIVIC-CNG</v>
          </cell>
        </row>
        <row r="41">
          <cell r="B41" t="str">
            <v>S1H</v>
          </cell>
          <cell r="C41" t="str">
            <v>CIVIC-WG</v>
          </cell>
        </row>
        <row r="42">
          <cell r="B42" t="str">
            <v>CIW</v>
          </cell>
          <cell r="C42" t="str">
            <v>CIVIC-WG</v>
          </cell>
        </row>
        <row r="43">
          <cell r="B43" t="str">
            <v>S1L</v>
          </cell>
          <cell r="C43" t="str">
            <v>CIVIC</v>
          </cell>
        </row>
        <row r="44">
          <cell r="B44" t="str">
            <v>S20</v>
          </cell>
          <cell r="C44" t="str">
            <v>CIVIC</v>
          </cell>
        </row>
        <row r="45">
          <cell r="B45" t="str">
            <v>S21</v>
          </cell>
          <cell r="C45" t="str">
            <v>CIVIC</v>
          </cell>
        </row>
        <row r="46">
          <cell r="B46" t="str">
            <v>S22</v>
          </cell>
          <cell r="C46" t="str">
            <v>CIVIC</v>
          </cell>
        </row>
        <row r="47">
          <cell r="B47" t="str">
            <v>S2N</v>
          </cell>
          <cell r="C47" t="str">
            <v>CR-V</v>
          </cell>
        </row>
        <row r="48">
          <cell r="B48" t="str">
            <v>S2W</v>
          </cell>
          <cell r="C48" t="str">
            <v>CIVIC</v>
          </cell>
        </row>
        <row r="49">
          <cell r="B49" t="str">
            <v>S41</v>
          </cell>
          <cell r="C49" t="str">
            <v>CIVIC</v>
          </cell>
        </row>
        <row r="50">
          <cell r="B50" t="str">
            <v>S42</v>
          </cell>
          <cell r="C50" t="str">
            <v>CIVIC</v>
          </cell>
        </row>
        <row r="51">
          <cell r="B51" t="str">
            <v>S44</v>
          </cell>
          <cell r="C51" t="str">
            <v>CIVIC</v>
          </cell>
        </row>
        <row r="52">
          <cell r="B52" t="str">
            <v>S4T</v>
          </cell>
          <cell r="C52" t="str">
            <v>ACCORD</v>
          </cell>
        </row>
        <row r="53">
          <cell r="B53" t="str">
            <v>S52</v>
          </cell>
          <cell r="C53" t="str">
            <v>1.6EL</v>
          </cell>
        </row>
        <row r="54">
          <cell r="B54" t="str">
            <v>S74</v>
          </cell>
          <cell r="C54" t="str">
            <v>CIVIC</v>
          </cell>
        </row>
        <row r="55">
          <cell r="B55" t="str">
            <v>S78</v>
          </cell>
          <cell r="C55" t="str">
            <v>VERTEX</v>
          </cell>
        </row>
        <row r="56">
          <cell r="B56" t="str">
            <v>S80</v>
          </cell>
          <cell r="C56" t="str">
            <v>ACCORD</v>
          </cell>
        </row>
        <row r="57">
          <cell r="B57" t="str">
            <v>S81</v>
          </cell>
          <cell r="C57" t="str">
            <v>ACCORD</v>
          </cell>
        </row>
        <row r="58">
          <cell r="B58" t="str">
            <v>S82</v>
          </cell>
          <cell r="C58" t="str">
            <v>ACCORD</v>
          </cell>
        </row>
        <row r="59">
          <cell r="B59" t="str">
            <v>S84</v>
          </cell>
          <cell r="C59" t="str">
            <v>ACCORD</v>
          </cell>
        </row>
        <row r="60">
          <cell r="B60" t="str">
            <v>S85</v>
          </cell>
          <cell r="C60" t="str">
            <v>ACCORD</v>
          </cell>
        </row>
        <row r="61">
          <cell r="B61" t="str">
            <v>S86</v>
          </cell>
          <cell r="C61" t="str">
            <v>ACCORD</v>
          </cell>
        </row>
        <row r="62">
          <cell r="B62" t="str">
            <v>S87</v>
          </cell>
          <cell r="C62" t="str">
            <v>ACCORD</v>
          </cell>
        </row>
        <row r="63">
          <cell r="B63" t="str">
            <v>S88</v>
          </cell>
          <cell r="C63" t="str">
            <v>ACCORD</v>
          </cell>
        </row>
        <row r="64">
          <cell r="B64" t="str">
            <v>SS8</v>
          </cell>
          <cell r="C64" t="str">
            <v>3.0CL</v>
          </cell>
        </row>
        <row r="65">
          <cell r="B65" t="str">
            <v>ST3</v>
          </cell>
          <cell r="C65" t="str">
            <v>CIVIC</v>
          </cell>
        </row>
        <row r="66">
          <cell r="B66" t="str">
            <v>SX8</v>
          </cell>
          <cell r="C66" t="str">
            <v>CITY</v>
          </cell>
        </row>
        <row r="67">
          <cell r="B67" t="str">
            <v>SY8</v>
          </cell>
          <cell r="C67" t="str">
            <v>2.3CL</v>
          </cell>
        </row>
        <row r="68">
          <cell r="B68" t="str">
            <v>CF0</v>
          </cell>
          <cell r="C68" t="str">
            <v>CIVIC</v>
          </cell>
        </row>
        <row r="69">
          <cell r="B69" t="str">
            <v>CIP</v>
          </cell>
          <cell r="C69" t="str">
            <v>CIVIC</v>
          </cell>
        </row>
        <row r="70">
          <cell r="B70" t="str">
            <v>SBL</v>
          </cell>
          <cell r="C70" t="str">
            <v>CRV</v>
          </cell>
        </row>
        <row r="71">
          <cell r="B71" t="str">
            <v>S3M</v>
          </cell>
          <cell r="C71" t="str">
            <v>ACURA 2D</v>
          </cell>
        </row>
        <row r="72">
          <cell r="B72" t="str">
            <v>F6D</v>
          </cell>
          <cell r="C72" t="str">
            <v>CIVIC</v>
          </cell>
        </row>
        <row r="73">
          <cell r="B73" t="str">
            <v>SBG</v>
          </cell>
          <cell r="C73" t="str">
            <v>ACCORD</v>
          </cell>
        </row>
        <row r="74">
          <cell r="B74" t="str">
            <v>SBH</v>
          </cell>
          <cell r="C74" t="str">
            <v>CR―V</v>
          </cell>
        </row>
        <row r="75">
          <cell r="B75" t="str">
            <v>S5H</v>
          </cell>
          <cell r="C75" t="str">
            <v>CIVIC</v>
          </cell>
        </row>
        <row r="76">
          <cell r="B76" t="str">
            <v>S5K</v>
          </cell>
          <cell r="C76" t="str">
            <v>CIVIC</v>
          </cell>
        </row>
        <row r="77">
          <cell r="B77" t="str">
            <v>S5L</v>
          </cell>
          <cell r="C77" t="str">
            <v>CIVIC</v>
          </cell>
        </row>
        <row r="78">
          <cell r="B78" t="str">
            <v>S5D</v>
          </cell>
          <cell r="C78" t="str">
            <v>CIVIC</v>
          </cell>
        </row>
        <row r="79">
          <cell r="B79" t="str">
            <v>S5F</v>
          </cell>
          <cell r="C79" t="str">
            <v>CIVIC</v>
          </cell>
        </row>
        <row r="80">
          <cell r="B80" t="str">
            <v>S5P</v>
          </cell>
          <cell r="C80" t="str">
            <v>CIVIC</v>
          </cell>
        </row>
        <row r="81">
          <cell r="B81" t="str">
            <v>S5W</v>
          </cell>
          <cell r="C81" t="str">
            <v>CIVIC-CNG</v>
          </cell>
        </row>
        <row r="82">
          <cell r="B82" t="str">
            <v>CMV</v>
          </cell>
          <cell r="C82" t="str">
            <v>CMV</v>
          </cell>
        </row>
        <row r="83">
          <cell r="B83" t="str">
            <v>ODY</v>
          </cell>
          <cell r="C83" t="str">
            <v>ODYSSEY</v>
          </cell>
        </row>
        <row r="84">
          <cell r="B84" t="str">
            <v>P8F</v>
          </cell>
        </row>
        <row r="85">
          <cell r="B85" t="str">
            <v>PGK</v>
          </cell>
        </row>
        <row r="86">
          <cell r="B86" t="str">
            <v>PSH</v>
          </cell>
          <cell r="C86" t="str">
            <v>CIVIC4D</v>
          </cell>
        </row>
        <row r="87">
          <cell r="B87" t="str">
            <v>PSM</v>
          </cell>
          <cell r="C87" t="str">
            <v>CIVIC4D</v>
          </cell>
        </row>
        <row r="88">
          <cell r="B88" t="str">
            <v>S1A</v>
          </cell>
          <cell r="C88" t="str">
            <v>ACCORD 4D</v>
          </cell>
        </row>
        <row r="89">
          <cell r="B89" t="str">
            <v>S1C</v>
          </cell>
          <cell r="C89" t="str">
            <v>ACCORD 5D</v>
          </cell>
        </row>
        <row r="90">
          <cell r="B90" t="str">
            <v>S1R</v>
          </cell>
          <cell r="C90" t="str">
            <v>ACCORD 4D</v>
          </cell>
        </row>
        <row r="91">
          <cell r="B91" t="str">
            <v>S1W</v>
          </cell>
          <cell r="C91" t="str">
            <v>ACCORD 4D</v>
          </cell>
        </row>
        <row r="92">
          <cell r="B92" t="str">
            <v>S1X</v>
          </cell>
          <cell r="C92" t="str">
            <v>ACCORD 4D</v>
          </cell>
        </row>
        <row r="93">
          <cell r="B93" t="str">
            <v>S3V</v>
          </cell>
          <cell r="C93" t="str">
            <v>MD</v>
          </cell>
        </row>
        <row r="94">
          <cell r="B94" t="str">
            <v>S4A</v>
          </cell>
          <cell r="C94" t="str">
            <v>ACCORD 5D</v>
          </cell>
        </row>
        <row r="95">
          <cell r="B95" t="str">
            <v>S4E</v>
          </cell>
          <cell r="C95" t="str">
            <v>ACCORD 5D</v>
          </cell>
        </row>
        <row r="96">
          <cell r="B96" t="str">
            <v>S5D</v>
          </cell>
          <cell r="C96" t="str">
            <v>CIVIC4D</v>
          </cell>
        </row>
        <row r="97">
          <cell r="B97" t="str">
            <v>S5F</v>
          </cell>
        </row>
        <row r="98">
          <cell r="B98" t="str">
            <v>S5J</v>
          </cell>
          <cell r="C98" t="str">
            <v>CVIC</v>
          </cell>
        </row>
        <row r="99">
          <cell r="B99" t="str">
            <v>S5N</v>
          </cell>
          <cell r="C99" t="str">
            <v>CIVIC</v>
          </cell>
        </row>
        <row r="100">
          <cell r="B100" t="str">
            <v>S5P</v>
          </cell>
        </row>
        <row r="101">
          <cell r="B101" t="str">
            <v>S5W</v>
          </cell>
          <cell r="C101" t="str">
            <v>CIVIC4D</v>
          </cell>
        </row>
        <row r="102">
          <cell r="B102" t="str">
            <v>S6D</v>
          </cell>
          <cell r="C102" t="str">
            <v>CIVIC5D</v>
          </cell>
        </row>
        <row r="103">
          <cell r="B103" t="str">
            <v>SAT</v>
          </cell>
          <cell r="C103" t="str">
            <v>ACCORD4D</v>
          </cell>
        </row>
        <row r="104">
          <cell r="B104" t="str">
            <v>SAW</v>
          </cell>
          <cell r="C104" t="str">
            <v>ACCORD5D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"/>
      <sheetName val="総括"/>
      <sheetName val="狭山"/>
      <sheetName val="鈴鹿"/>
      <sheetName val="CS総合"/>
      <sheetName val="いっちゃん"/>
      <sheetName val="Sheet1"/>
      <sheetName val="78"/>
      <sheetName val="CS"/>
      <sheetName val="7707CKD"/>
    </sheetNames>
    <sheetDataSet>
      <sheetData sheetId="0">
        <row r="6">
          <cell r="B6">
            <v>120</v>
          </cell>
          <cell r="C6" t="str">
            <v>HDM</v>
          </cell>
        </row>
        <row r="7">
          <cell r="B7">
            <v>140</v>
          </cell>
          <cell r="C7" t="str">
            <v>HCM</v>
          </cell>
        </row>
        <row r="8">
          <cell r="B8">
            <v>170</v>
          </cell>
          <cell r="C8" t="str">
            <v>HAM</v>
          </cell>
        </row>
        <row r="9">
          <cell r="B9">
            <v>214</v>
          </cell>
          <cell r="C9" t="str">
            <v>HUM</v>
          </cell>
        </row>
        <row r="10">
          <cell r="B10">
            <v>335</v>
          </cell>
          <cell r="C10" t="str">
            <v>MALAYSIA</v>
          </cell>
        </row>
        <row r="11">
          <cell r="B11">
            <v>342</v>
          </cell>
          <cell r="C11" t="str">
            <v>TAIWAN</v>
          </cell>
        </row>
        <row r="12">
          <cell r="B12">
            <v>356</v>
          </cell>
          <cell r="C12" t="str">
            <v>PHILIPPINES</v>
          </cell>
        </row>
        <row r="13">
          <cell r="B13">
            <v>449</v>
          </cell>
          <cell r="C13" t="str">
            <v>VENEZUELA</v>
          </cell>
        </row>
        <row r="14">
          <cell r="B14">
            <v>503</v>
          </cell>
          <cell r="C14" t="str">
            <v>TURKEY</v>
          </cell>
        </row>
        <row r="15">
          <cell r="B15">
            <v>518</v>
          </cell>
          <cell r="C15" t="str">
            <v>PAKISTAN</v>
          </cell>
        </row>
        <row r="16">
          <cell r="B16">
            <v>561</v>
          </cell>
          <cell r="C16" t="str">
            <v>INDIA</v>
          </cell>
        </row>
        <row r="17">
          <cell r="B17">
            <v>639</v>
          </cell>
          <cell r="C17" t="str">
            <v>S-AFRICA</v>
          </cell>
        </row>
        <row r="18">
          <cell r="B18" t="str">
            <v>23E</v>
          </cell>
          <cell r="C18" t="str">
            <v>HUM</v>
          </cell>
        </row>
        <row r="19">
          <cell r="B19" t="str">
            <v>32A</v>
          </cell>
          <cell r="C19" t="str">
            <v>CHINA</v>
          </cell>
        </row>
        <row r="20">
          <cell r="B20" t="str">
            <v>37A</v>
          </cell>
          <cell r="C20" t="str">
            <v>THAILAND</v>
          </cell>
        </row>
        <row r="21">
          <cell r="B21" t="str">
            <v>38A</v>
          </cell>
          <cell r="C21" t="str">
            <v>INDONESIA</v>
          </cell>
        </row>
        <row r="22">
          <cell r="B22" t="str">
            <v>41B</v>
          </cell>
          <cell r="C22" t="str">
            <v>BRAZIL</v>
          </cell>
        </row>
        <row r="23">
          <cell r="B23">
            <v>780</v>
          </cell>
          <cell r="C23" t="str">
            <v>NEW ZEALAND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ｵｰﾀﾞｰ受付"/>
      <sheetName val="ｱﾛｹｼｭﾐﾚｰｼｮﾝ"/>
      <sheetName val="OF"/>
      <sheetName val="Sheet3"/>
      <sheetName val="週別"/>
      <sheetName val="ｱﾘｹｰｼｮﾝ"/>
      <sheetName val="荷繰表"/>
      <sheetName val="ｵｰﾀﾞｰ受方"/>
      <sheetName val="オーダー裏"/>
      <sheetName val="ｵｰﾀﾞｰｽｹｼﾞｭｰﾙ裏"/>
      <sheetName val="５月登録"/>
      <sheetName val="ｲﾆｼｬﾙ"/>
      <sheetName val="生産制約"/>
      <sheetName val="オーダー"/>
      <sheetName val="ｲﾆｼｬﾙ裏"/>
      <sheetName val="ｲﾆｼｬﾙPPA"/>
      <sheetName val="出荷順"/>
      <sheetName val="ｲﾆｼｬﾙPPA3"/>
      <sheetName val="ｲﾆｼｬﾙPPA2"/>
      <sheetName val="Sheet1"/>
      <sheetName val="県別ﾏﾙ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U2">
            <v>10981</v>
          </cell>
          <cell r="V2">
            <v>231199</v>
          </cell>
          <cell r="W2">
            <v>4.7495880172492094E-2</v>
          </cell>
          <cell r="X2">
            <v>231132</v>
          </cell>
        </row>
        <row r="3">
          <cell r="U3">
            <v>2703</v>
          </cell>
          <cell r="X3">
            <v>55464</v>
          </cell>
        </row>
        <row r="4">
          <cell r="U4">
            <v>3032</v>
          </cell>
          <cell r="V4">
            <v>51170</v>
          </cell>
          <cell r="W4">
            <v>5.9253468829392225E-2</v>
          </cell>
          <cell r="X4">
            <v>56480</v>
          </cell>
        </row>
        <row r="5">
          <cell r="U5">
            <v>5472</v>
          </cell>
          <cell r="V5">
            <v>102365</v>
          </cell>
          <cell r="W5">
            <v>5.3455771015483808E-2</v>
          </cell>
          <cell r="X5">
            <v>106617</v>
          </cell>
        </row>
        <row r="6">
          <cell r="U6">
            <v>3052</v>
          </cell>
          <cell r="V6">
            <v>48247</v>
          </cell>
          <cell r="W6">
            <v>6.3257819139013821E-2</v>
          </cell>
          <cell r="X6">
            <v>53047</v>
          </cell>
        </row>
        <row r="7">
          <cell r="U7">
            <v>2812</v>
          </cell>
          <cell r="V7">
            <v>51986</v>
          </cell>
          <cell r="W7">
            <v>5.4091486169353289E-2</v>
          </cell>
          <cell r="X7">
            <v>58253</v>
          </cell>
        </row>
        <row r="8">
          <cell r="U8">
            <v>4659</v>
          </cell>
          <cell r="V8">
            <v>84405</v>
          </cell>
          <cell r="W8">
            <v>5.5198151768260172E-2</v>
          </cell>
          <cell r="X8">
            <v>90695</v>
          </cell>
        </row>
        <row r="9">
          <cell r="U9">
            <v>5998</v>
          </cell>
          <cell r="V9">
            <v>99642</v>
          </cell>
          <cell r="W9">
            <v>6.0195499889604785E-2</v>
          </cell>
          <cell r="X9">
            <v>112426</v>
          </cell>
        </row>
        <row r="10">
          <cell r="U10">
            <v>8657</v>
          </cell>
          <cell r="V10">
            <v>135096</v>
          </cell>
          <cell r="W10">
            <v>6.4080357671581684E-2</v>
          </cell>
          <cell r="X10">
            <v>139067</v>
          </cell>
        </row>
        <row r="11">
          <cell r="U11">
            <v>5666</v>
          </cell>
          <cell r="V11">
            <v>97136</v>
          </cell>
          <cell r="W11">
            <v>5.8330588041508813E-2</v>
          </cell>
          <cell r="X11">
            <v>102774</v>
          </cell>
        </row>
        <row r="12">
          <cell r="U12">
            <v>6200</v>
          </cell>
          <cell r="V12">
            <v>104888</v>
          </cell>
          <cell r="W12">
            <v>5.9110670429410421E-2</v>
          </cell>
          <cell r="X12">
            <v>114789</v>
          </cell>
        </row>
        <row r="13">
          <cell r="U13">
            <v>2214</v>
          </cell>
          <cell r="V13">
            <v>37967</v>
          </cell>
          <cell r="W13">
            <v>5.8313798825295651E-2</v>
          </cell>
          <cell r="X13">
            <v>41328</v>
          </cell>
        </row>
        <row r="14">
          <cell r="U14">
            <v>6345</v>
          </cell>
          <cell r="V14">
            <v>108285</v>
          </cell>
          <cell r="W14">
            <v>5.8595373320404487E-2</v>
          </cell>
          <cell r="X14">
            <v>120033</v>
          </cell>
        </row>
        <row r="15">
          <cell r="U15">
            <v>13694</v>
          </cell>
          <cell r="V15">
            <v>285929</v>
          </cell>
          <cell r="W15">
            <v>4.7893008404184256E-2</v>
          </cell>
          <cell r="X15">
            <v>279194</v>
          </cell>
        </row>
        <row r="16">
          <cell r="U16">
            <v>11638</v>
          </cell>
          <cell r="V16">
            <v>232638</v>
          </cell>
          <cell r="W16">
            <v>5.0026220995710073E-2</v>
          </cell>
          <cell r="X16">
            <v>232170</v>
          </cell>
        </row>
        <row r="17">
          <cell r="U17">
            <v>17401</v>
          </cell>
          <cell r="X17">
            <v>388694</v>
          </cell>
        </row>
        <row r="18">
          <cell r="U18">
            <v>15743</v>
          </cell>
          <cell r="V18">
            <v>356003</v>
          </cell>
          <cell r="W18">
            <v>4.4221537458953998E-2</v>
          </cell>
          <cell r="X18">
            <v>336230</v>
          </cell>
        </row>
        <row r="19">
          <cell r="U19">
            <v>3687</v>
          </cell>
          <cell r="V19">
            <v>52224</v>
          </cell>
          <cell r="W19">
            <v>7.0599724264705885E-2</v>
          </cell>
          <cell r="X19">
            <v>58317</v>
          </cell>
        </row>
        <row r="20">
          <cell r="U20">
            <v>3516</v>
          </cell>
          <cell r="V20">
            <v>57051</v>
          </cell>
          <cell r="W20">
            <v>6.1629068727980227E-2</v>
          </cell>
          <cell r="X20">
            <v>61590</v>
          </cell>
        </row>
        <row r="21">
          <cell r="U21">
            <v>2831</v>
          </cell>
          <cell r="V21">
            <v>41675</v>
          </cell>
          <cell r="W21">
            <v>6.7930413917216562E-2</v>
          </cell>
          <cell r="X21">
            <v>46396</v>
          </cell>
        </row>
        <row r="22">
          <cell r="U22">
            <v>6538</v>
          </cell>
          <cell r="V22">
            <v>109983</v>
          </cell>
          <cell r="W22">
            <v>5.9445550676013564E-2</v>
          </cell>
          <cell r="X22">
            <v>116804</v>
          </cell>
        </row>
        <row r="23">
          <cell r="U23">
            <v>11934</v>
          </cell>
          <cell r="V23">
            <v>184434</v>
          </cell>
          <cell r="W23">
            <v>6.470607371742737E-2</v>
          </cell>
          <cell r="X23">
            <v>199968</v>
          </cell>
        </row>
        <row r="24">
          <cell r="U24">
            <v>22805</v>
          </cell>
          <cell r="V24">
            <v>404499</v>
          </cell>
          <cell r="W24">
            <v>5.6378384124559019E-2</v>
          </cell>
          <cell r="X24">
            <v>401746</v>
          </cell>
        </row>
        <row r="25">
          <cell r="U25">
            <v>5676</v>
          </cell>
          <cell r="V25">
            <v>92106</v>
          </cell>
          <cell r="W25">
            <v>6.1624649859943981E-2</v>
          </cell>
          <cell r="X25">
            <v>106642</v>
          </cell>
        </row>
        <row r="26">
          <cell r="U26">
            <v>3566</v>
          </cell>
          <cell r="V26">
            <v>55021</v>
          </cell>
          <cell r="W26">
            <v>6.4811617382453973E-2</v>
          </cell>
          <cell r="X26">
            <v>65252</v>
          </cell>
        </row>
        <row r="27">
          <cell r="U27">
            <v>5119</v>
          </cell>
          <cell r="V27">
            <v>94570</v>
          </cell>
          <cell r="W27">
            <v>5.4129216453420746E-2</v>
          </cell>
          <cell r="X27">
            <v>100544</v>
          </cell>
        </row>
        <row r="28">
          <cell r="U28">
            <v>17071</v>
          </cell>
          <cell r="V28">
            <v>326406</v>
          </cell>
          <cell r="W28">
            <v>5.2299896447981963E-2</v>
          </cell>
          <cell r="X28">
            <v>311518</v>
          </cell>
        </row>
        <row r="29">
          <cell r="U29">
            <v>10644</v>
          </cell>
          <cell r="V29">
            <v>199802</v>
          </cell>
          <cell r="W29">
            <v>5.3272740012612486E-2</v>
          </cell>
          <cell r="X29">
            <v>213755</v>
          </cell>
        </row>
        <row r="30">
          <cell r="U30">
            <v>3353</v>
          </cell>
          <cell r="V30">
            <v>51908</v>
          </cell>
          <cell r="W30">
            <v>6.4595052785697771E-2</v>
          </cell>
          <cell r="X30">
            <v>58081</v>
          </cell>
        </row>
        <row r="31">
          <cell r="U31">
            <v>2458</v>
          </cell>
          <cell r="V31">
            <v>37149</v>
          </cell>
          <cell r="W31">
            <v>6.6165980241729247E-2</v>
          </cell>
          <cell r="X31">
            <v>45288</v>
          </cell>
        </row>
        <row r="32">
          <cell r="U32">
            <v>1483</v>
          </cell>
          <cell r="V32">
            <v>22758</v>
          </cell>
          <cell r="W32">
            <v>6.5163898409350551E-2</v>
          </cell>
          <cell r="X32">
            <v>29995</v>
          </cell>
        </row>
        <row r="33">
          <cell r="U33">
            <v>2020</v>
          </cell>
          <cell r="V33">
            <v>29970</v>
          </cell>
          <cell r="W33">
            <v>6.7400734067400728E-2</v>
          </cell>
          <cell r="X33">
            <v>39465</v>
          </cell>
        </row>
        <row r="34">
          <cell r="U34">
            <v>5141</v>
          </cell>
          <cell r="V34">
            <v>75955</v>
          </cell>
          <cell r="W34">
            <v>6.768481337634126E-2</v>
          </cell>
          <cell r="X34">
            <v>95825</v>
          </cell>
        </row>
        <row r="35">
          <cell r="U35">
            <v>9079</v>
          </cell>
          <cell r="V35">
            <v>107854</v>
          </cell>
          <cell r="W35">
            <v>8.4178611827099598E-2</v>
          </cell>
          <cell r="X35">
            <v>125473</v>
          </cell>
        </row>
        <row r="36">
          <cell r="U36">
            <v>4519</v>
          </cell>
          <cell r="V36">
            <v>65175</v>
          </cell>
          <cell r="W36">
            <v>6.9336401994629843E-2</v>
          </cell>
          <cell r="X36">
            <v>81766</v>
          </cell>
        </row>
        <row r="37">
          <cell r="U37">
            <v>1980</v>
          </cell>
          <cell r="V37">
            <v>28072</v>
          </cell>
          <cell r="W37">
            <v>7.0532915360501561E-2</v>
          </cell>
          <cell r="X37">
            <v>34435</v>
          </cell>
        </row>
        <row r="38">
          <cell r="U38">
            <v>2496</v>
          </cell>
          <cell r="V38">
            <v>37384</v>
          </cell>
          <cell r="W38">
            <v>6.6766531136315005E-2</v>
          </cell>
          <cell r="X38">
            <v>46428</v>
          </cell>
        </row>
        <row r="39">
          <cell r="U39">
            <v>3356</v>
          </cell>
          <cell r="V39">
            <v>44146</v>
          </cell>
          <cell r="W39">
            <v>7.6020477506455852E-2</v>
          </cell>
          <cell r="X39">
            <v>54134</v>
          </cell>
        </row>
        <row r="40">
          <cell r="U40">
            <v>1813</v>
          </cell>
          <cell r="V40">
            <v>25335</v>
          </cell>
          <cell r="W40">
            <v>7.156108150779554E-2</v>
          </cell>
          <cell r="X40">
            <v>32104</v>
          </cell>
        </row>
        <row r="41">
          <cell r="U41">
            <v>9445</v>
          </cell>
          <cell r="V41">
            <v>178660</v>
          </cell>
          <cell r="W41">
            <v>5.2865778573827384E-2</v>
          </cell>
          <cell r="X41">
            <v>196912</v>
          </cell>
        </row>
        <row r="42">
          <cell r="U42">
            <v>1566</v>
          </cell>
          <cell r="V42">
            <v>26346</v>
          </cell>
          <cell r="W42">
            <v>5.9439763151901616E-2</v>
          </cell>
          <cell r="X42">
            <v>34399</v>
          </cell>
        </row>
        <row r="43">
          <cell r="U43">
            <v>2558</v>
          </cell>
          <cell r="V43">
            <v>39288</v>
          </cell>
          <cell r="W43">
            <v>6.5108939116269596E-2</v>
          </cell>
          <cell r="X43">
            <v>50965</v>
          </cell>
        </row>
        <row r="44">
          <cell r="U44">
            <v>4028</v>
          </cell>
          <cell r="V44">
            <v>57885</v>
          </cell>
          <cell r="W44">
            <v>6.9586248596354844E-2</v>
          </cell>
          <cell r="X44">
            <v>70854</v>
          </cell>
        </row>
        <row r="45">
          <cell r="U45">
            <v>2305</v>
          </cell>
          <cell r="V45">
            <v>41843</v>
          </cell>
          <cell r="W45">
            <v>5.5086872356188608E-2</v>
          </cell>
          <cell r="X45">
            <v>49997</v>
          </cell>
        </row>
        <row r="46">
          <cell r="U46">
            <v>2530</v>
          </cell>
          <cell r="V46">
            <v>39410</v>
          </cell>
          <cell r="W46">
            <v>6.4196904339000258E-2</v>
          </cell>
          <cell r="X46">
            <v>48904</v>
          </cell>
        </row>
        <row r="47">
          <cell r="U47">
            <v>3196</v>
          </cell>
          <cell r="V47">
            <v>49587</v>
          </cell>
          <cell r="W47">
            <v>6.4452376630971822E-2</v>
          </cell>
          <cell r="X47">
            <v>58533</v>
          </cell>
        </row>
        <row r="48">
          <cell r="U48">
            <v>1432</v>
          </cell>
          <cell r="V48">
            <v>16930</v>
          </cell>
          <cell r="W48">
            <v>8.45835794447726E-2</v>
          </cell>
          <cell r="X48">
            <v>21746</v>
          </cell>
        </row>
        <row r="49">
          <cell r="U49">
            <v>284412</v>
          </cell>
          <cell r="V49">
            <v>4620382</v>
          </cell>
          <cell r="W49">
            <v>6.1555949269995427E-2</v>
          </cell>
        </row>
        <row r="50">
          <cell r="U50" t="e">
            <v>#NULL!</v>
          </cell>
          <cell r="X50">
            <v>7</v>
          </cell>
        </row>
        <row r="51">
          <cell r="U51" t="e">
            <v>#NULL!</v>
          </cell>
          <cell r="X51" t="e">
            <v>#NULL!</v>
          </cell>
        </row>
        <row r="52">
          <cell r="U52" t="e">
            <v>#NULL!</v>
          </cell>
          <cell r="X52" t="e">
            <v>#NULL!</v>
          </cell>
        </row>
        <row r="53">
          <cell r="U53" t="e">
            <v>#NULL!</v>
          </cell>
          <cell r="X53">
            <v>3</v>
          </cell>
        </row>
        <row r="54">
          <cell r="U54" t="e">
            <v>#NULL!</v>
          </cell>
          <cell r="X54" t="e">
            <v>#NULL!</v>
          </cell>
        </row>
        <row r="55">
          <cell r="U55" t="e">
            <v>#NULL!</v>
          </cell>
          <cell r="X55" t="e">
            <v>#NULL!</v>
          </cell>
        </row>
        <row r="57">
          <cell r="T57" t="str">
            <v>ROW</v>
          </cell>
          <cell r="U57" t="str">
            <v>県</v>
          </cell>
        </row>
        <row r="58">
          <cell r="T58" t="str">
            <v>COLUMN</v>
          </cell>
          <cell r="U58" t="str">
            <v>ユースセグメントエントリ</v>
          </cell>
        </row>
        <row r="59">
          <cell r="T59" t="str">
            <v>SECTION</v>
          </cell>
          <cell r="U59" t="str">
            <v>数値.総登録台数</v>
          </cell>
        </row>
        <row r="60">
          <cell r="T60" t="str">
            <v>SECTION</v>
          </cell>
          <cell r="U60" t="str">
            <v>年月.1997年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L"/>
      <sheetName val="PC一覧"/>
      <sheetName val="仮案civic"/>
      <sheetName val="仮案city"/>
      <sheetName val="仮cv"/>
      <sheetName val="仮ct"/>
      <sheetName val="MA"/>
      <sheetName val="FO"/>
      <sheetName val="PH"/>
      <sheetName val="TH"/>
      <sheetName val="IN"/>
      <sheetName val="PA"/>
      <sheetName val="ID"/>
      <sheetName val="HAB"/>
      <sheetName val="Sheet1"/>
      <sheetName val="Sheet2"/>
      <sheetName val="Sheet3"/>
    </sheetNames>
    <sheetDataSet>
      <sheetData sheetId="0">
        <row r="15">
          <cell r="P15">
            <v>36735</v>
          </cell>
        </row>
        <row r="16">
          <cell r="P16">
            <v>36752</v>
          </cell>
        </row>
        <row r="17">
          <cell r="P17">
            <v>36753</v>
          </cell>
        </row>
        <row r="18">
          <cell r="P18">
            <v>36754</v>
          </cell>
        </row>
        <row r="19">
          <cell r="P19">
            <v>36755</v>
          </cell>
        </row>
        <row r="20">
          <cell r="P20">
            <v>36756</v>
          </cell>
        </row>
        <row r="21">
          <cell r="P21">
            <v>36808</v>
          </cell>
        </row>
        <row r="22">
          <cell r="P22">
            <v>36889</v>
          </cell>
        </row>
        <row r="23">
          <cell r="P23">
            <v>36892</v>
          </cell>
        </row>
        <row r="24">
          <cell r="P24">
            <v>36893</v>
          </cell>
        </row>
        <row r="25">
          <cell r="P25">
            <v>36894</v>
          </cell>
        </row>
        <row r="26">
          <cell r="P26">
            <v>36895</v>
          </cell>
        </row>
        <row r="27">
          <cell r="P27">
            <v>36896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-BL"/>
      <sheetName val="Report-PL"/>
      <sheetName val="Sheet1"/>
      <sheetName val="Report-PL (2)"/>
    </sheetNames>
    <sheetDataSet>
      <sheetData sheetId="0"/>
      <sheetData sheetId="1"/>
      <sheetData sheetId="2"/>
      <sheetData sheetId="3">
        <row r="4">
          <cell r="A4" t="str">
            <v>4</v>
          </cell>
          <cell r="B4" t="str">
            <v>รายได้/Revenues  /</v>
          </cell>
        </row>
        <row r="5">
          <cell r="A5" t="str">
            <v>4101</v>
          </cell>
          <cell r="B5" t="str">
            <v xml:space="preserve">    Sales-Local/売上 - 国内/ขาย-ในประเทศ  /</v>
          </cell>
        </row>
        <row r="6">
          <cell r="A6" t="str">
            <v>4102</v>
          </cell>
          <cell r="B6" t="str">
            <v xml:space="preserve">    Sales-Oversea/売上 - 海外ขาย-ต่างประเทศ  /</v>
          </cell>
        </row>
        <row r="7">
          <cell r="A7" t="str">
            <v>4103</v>
          </cell>
          <cell r="B7" t="str">
            <v xml:space="preserve">    Service income/勤労所得　（手数料収入）/รายได้ค่าบริการ  /</v>
          </cell>
          <cell r="C7" t="str">
            <v>Service income</v>
          </cell>
          <cell r="D7" t="str">
            <v>売上</v>
          </cell>
          <cell r="E7" t="str">
            <v xml:space="preserve">รายได้ค่าบริการ </v>
          </cell>
        </row>
        <row r="8">
          <cell r="A8" t="str">
            <v>4104</v>
          </cell>
          <cell r="B8" t="str">
            <v xml:space="preserve">    Sales scrap/スクラップ収入/รายได้จากการขายเศษซาก  /</v>
          </cell>
          <cell r="C8" t="str">
            <v>Sales scrap</v>
          </cell>
          <cell r="D8" t="str">
            <v>スクラップ代</v>
          </cell>
          <cell r="E8" t="str">
            <v>รายได้จากการขายเศษซาก</v>
          </cell>
        </row>
        <row r="9">
          <cell r="A9" t="str">
            <v>4105</v>
          </cell>
          <cell r="B9" t="str">
            <v xml:space="preserve">    Interest receivable/未収利子/ดอกเบี้ยรับ  /</v>
          </cell>
          <cell r="C9" t="str">
            <v>Interest receivable</v>
          </cell>
          <cell r="D9" t="str">
            <v>受取利息</v>
          </cell>
          <cell r="E9" t="str">
            <v>ดอกเบี้ยรับ</v>
          </cell>
        </row>
        <row r="10">
          <cell r="A10" t="str">
            <v>4106</v>
          </cell>
          <cell r="B10" t="str">
            <v xml:space="preserve">    Gain(Loss) on excahnge rate/為替差損益/กำไร (ขาดทุน) จากอัตราแลกเปลี่ยน  /</v>
          </cell>
        </row>
        <row r="11">
          <cell r="A11" t="str">
            <v>4107</v>
          </cell>
          <cell r="B11" t="str">
            <v xml:space="preserve">    Profit from sales assets/資産売却益/กำไรจากการขายทรัพย์สิน  /</v>
          </cell>
          <cell r="C11" t="str">
            <v>Profit from sales assets</v>
          </cell>
          <cell r="D11" t="str">
            <v>固定、償却資産売却益</v>
          </cell>
          <cell r="E11" t="str">
            <v>กำไรจากการขายทรัพย์สิน</v>
          </cell>
        </row>
        <row r="12">
          <cell r="A12" t="str">
            <v>4108</v>
          </cell>
          <cell r="B12" t="str">
            <v xml:space="preserve">    Other income/その他収益/รายได้อื่น  /</v>
          </cell>
        </row>
        <row r="13">
          <cell r="A13" t="str">
            <v>4109</v>
          </cell>
          <cell r="B13" t="str">
            <v xml:space="preserve">    Money support/เงินช่วยเหลือ  /</v>
          </cell>
        </row>
        <row r="14">
          <cell r="B14" t="str">
            <v xml:space="preserve">Total Revenues  </v>
          </cell>
        </row>
        <row r="15">
          <cell r="A15" t="str">
            <v>5</v>
          </cell>
          <cell r="B15" t="str">
            <v>ค่าใช้จ่าย  /</v>
          </cell>
        </row>
        <row r="16">
          <cell r="A16" t="str">
            <v>51</v>
          </cell>
          <cell r="B16" t="str">
            <v xml:space="preserve">  Cost of services/ต้นทุนบริการ  /</v>
          </cell>
          <cell r="C16" t="str">
            <v>Cost of services</v>
          </cell>
          <cell r="D16" t="str">
            <v>製造原価</v>
          </cell>
          <cell r="E16" t="str">
            <v>ต้นทุนบริการ</v>
          </cell>
        </row>
        <row r="17">
          <cell r="A17" t="str">
            <v>5100</v>
          </cell>
          <cell r="B17" t="str">
            <v xml:space="preserve">    Cost of services/売上原価/ต้นทุนบริการ  /</v>
          </cell>
          <cell r="C17" t="str">
            <v>Cost of services</v>
          </cell>
          <cell r="D17" t="str">
            <v>売上原価</v>
          </cell>
          <cell r="E17" t="str">
            <v xml:space="preserve">ต้นทุนบริการ </v>
          </cell>
        </row>
        <row r="18">
          <cell r="A18" t="str">
            <v>5101</v>
          </cell>
          <cell r="B18" t="str">
            <v xml:space="preserve">    Purchase-Raw material/原料費ซื้อวัตถุดิบ  /</v>
          </cell>
          <cell r="C18" t="str">
            <v>Purchase-Raw materia</v>
          </cell>
          <cell r="D18" t="str">
            <v>材料費</v>
          </cell>
          <cell r="E18" t="str">
            <v>ซื้อวัตถุดิบ</v>
          </cell>
        </row>
        <row r="19">
          <cell r="A19" t="str">
            <v>5102</v>
          </cell>
          <cell r="B19" t="str">
            <v xml:space="preserve">    Factory suppiles/工場消耗品費/วัสดุสิ้นเปลืองโรงงาน  /</v>
          </cell>
          <cell r="C19" t="str">
            <v>Factory suppiles</v>
          </cell>
          <cell r="D19" t="str">
            <v>消耗品費（在庫管理品）</v>
          </cell>
          <cell r="E19" t="str">
            <v>วัสดุสิ้นเปลืองโรงงาน</v>
          </cell>
        </row>
        <row r="20">
          <cell r="A20" t="str">
            <v>5103</v>
          </cell>
          <cell r="B20" t="str">
            <v xml:space="preserve">    Import duty-Factory/輸入税/ค่าอากรขาเข้า  /</v>
          </cell>
          <cell r="C20" t="str">
            <v>Import duty-Factory</v>
          </cell>
          <cell r="D20" t="str">
            <v>関税</v>
          </cell>
          <cell r="E20" t="str">
            <v>ค่าอากรขาเข้า</v>
          </cell>
        </row>
        <row r="21">
          <cell r="A21" t="str">
            <v>5104</v>
          </cell>
          <cell r="B21" t="str">
            <v xml:space="preserve">    Import expense-Factory/輸入費用/ค่าใช้จ่ายในการนำเข้า  /</v>
          </cell>
        </row>
        <row r="22">
          <cell r="A22" t="str">
            <v>5105</v>
          </cell>
          <cell r="B22" t="str">
            <v xml:space="preserve">    Transportation- Factory/運送料/ค่าขนส่ง  /</v>
          </cell>
          <cell r="C22" t="str">
            <v>Transportation- Factory</v>
          </cell>
          <cell r="D22" t="str">
            <v>運賃</v>
          </cell>
          <cell r="E22" t="str">
            <v>ค่าขนส่ง</v>
          </cell>
        </row>
        <row r="23">
          <cell r="A23" t="str">
            <v>5111</v>
          </cell>
          <cell r="B23" t="str">
            <v xml:space="preserve">    Salary and wages-Factory/給与賃金/เงินเดือนและค่าแรง  /</v>
          </cell>
          <cell r="C23" t="str">
            <v>Salary and wages-Factory</v>
          </cell>
          <cell r="D23" t="str">
            <v>賃金</v>
          </cell>
          <cell r="E23" t="str">
            <v>เงินเดือนและค่าแรง</v>
          </cell>
        </row>
        <row r="24">
          <cell r="A24" t="str">
            <v>5112</v>
          </cell>
          <cell r="B24" t="str">
            <v xml:space="preserve">    Position-Factory/工場　役員報酬/ค่าตำแหน่ง  /</v>
          </cell>
          <cell r="C24" t="str">
            <v>Position-Factory</v>
          </cell>
          <cell r="D24" t="str">
            <v>役付手当（賃金）</v>
          </cell>
          <cell r="E24" t="str">
            <v>ค่าตำแหน่ง</v>
          </cell>
        </row>
        <row r="25">
          <cell r="A25" t="str">
            <v>5113</v>
          </cell>
          <cell r="B25" t="str">
            <v xml:space="preserve">    Other benefit - Factory/諸手当/ประโยชน์เพิ่มอื่น  /</v>
          </cell>
          <cell r="C25" t="str">
            <v>Other benefit - Factory</v>
          </cell>
          <cell r="D25" t="str">
            <v>諸手当（賃金）</v>
          </cell>
          <cell r="E25" t="str">
            <v>ประโยชน์เพิ่มอื่น</v>
          </cell>
        </row>
        <row r="26">
          <cell r="A26" t="str">
            <v>5114</v>
          </cell>
          <cell r="B26" t="str">
            <v xml:space="preserve">    Overtime-Factory/残業代/ค่าล่วงเวลา  /</v>
          </cell>
          <cell r="C26" t="str">
            <v>Overtime-Factory</v>
          </cell>
          <cell r="D26" t="str">
            <v>残業代（賃金）</v>
          </cell>
          <cell r="E26" t="str">
            <v xml:space="preserve">ค่าล่วงเวลา </v>
          </cell>
        </row>
        <row r="27">
          <cell r="A27" t="str">
            <v>5115</v>
          </cell>
          <cell r="B27" t="str">
            <v xml:space="preserve">    Social securit-Factory/社会保険料/ค่าประกันสังคม  /</v>
          </cell>
          <cell r="C27" t="str">
            <v>Social securit-Factory</v>
          </cell>
          <cell r="D27" t="str">
            <v>社会保険料</v>
          </cell>
          <cell r="E27" t="str">
            <v>ค่าประกันสังคม</v>
          </cell>
        </row>
        <row r="28">
          <cell r="A28" t="str">
            <v>5116</v>
          </cell>
          <cell r="B28" t="str">
            <v xml:space="preserve">    Welfare-Factory/福利厚生費/ค่าสวัสดิการ  /</v>
          </cell>
          <cell r="C28" t="str">
            <v>Welfare-Factory</v>
          </cell>
          <cell r="D28" t="str">
            <v>福利厚生費</v>
          </cell>
          <cell r="E28" t="str">
            <v>ค่าสวัสดิการ</v>
          </cell>
        </row>
        <row r="29">
          <cell r="A29" t="str">
            <v>5131</v>
          </cell>
          <cell r="B29" t="str">
            <v xml:space="preserve">    Outside labor-Factory/社外人件費/ค่าแรงงานภายนอก  /</v>
          </cell>
        </row>
        <row r="30">
          <cell r="A30" t="str">
            <v>5132</v>
          </cell>
          <cell r="B30" t="str">
            <v xml:space="preserve">    Factory rental/工場賃借料/ค่าเช่าโรงงาน  /</v>
          </cell>
        </row>
        <row r="31">
          <cell r="A31" t="str">
            <v>5133</v>
          </cell>
          <cell r="B31" t="str">
            <v xml:space="preserve">    Factory service/ค่าบริการโรงงาน  /</v>
          </cell>
          <cell r="C31" t="str">
            <v>Factory service</v>
          </cell>
          <cell r="D31" t="str">
            <v>業務委託料</v>
          </cell>
          <cell r="E31" t="str">
            <v>ค่าบริการโรงงาน</v>
          </cell>
        </row>
        <row r="32">
          <cell r="A32" t="str">
            <v>5134</v>
          </cell>
          <cell r="B32" t="str">
            <v xml:space="preserve">   Other Factory suppiles/工場消耗品費/วัสดุสิ้นเปลืองโรงงาน  /</v>
          </cell>
          <cell r="C32" t="str">
            <v>Other Factory suppiles</v>
          </cell>
          <cell r="D32" t="str">
            <v>消耗品費</v>
          </cell>
          <cell r="E32" t="str">
            <v>วัสดุสิ้นเปลืองโรงงาน</v>
          </cell>
        </row>
        <row r="33">
          <cell r="A33" t="str">
            <v>5135</v>
          </cell>
          <cell r="B33" t="str">
            <v xml:space="preserve">    Electric - Factory/電力料/ค่าไฟฟ้า-โรงงาน  /</v>
          </cell>
          <cell r="C33" t="str">
            <v>Electric - Factory</v>
          </cell>
          <cell r="D33" t="str">
            <v>電力料</v>
          </cell>
          <cell r="E33" t="str">
            <v>ค่าไฟฟ้า-โรงงาน</v>
          </cell>
        </row>
        <row r="34">
          <cell r="A34" t="str">
            <v>5136</v>
          </cell>
          <cell r="B34" t="str">
            <v xml:space="preserve">    Water - Factory/電力料/ค่าน้ำ-โรงงาน  /</v>
          </cell>
          <cell r="C34" t="str">
            <v>Water - Factory</v>
          </cell>
          <cell r="D34" t="str">
            <v>水道料</v>
          </cell>
          <cell r="E34" t="str">
            <v>ค่าน้ำ-โรงงาน</v>
          </cell>
        </row>
        <row r="35">
          <cell r="A35" t="str">
            <v>5137</v>
          </cell>
          <cell r="B35" t="str">
            <v xml:space="preserve">    Depreciation-Factory building/工場　減価償却費/ค่าเสื่อมราคา-อาคารโรงงาน  /</v>
          </cell>
          <cell r="C35" t="str">
            <v>Depreciation-Factory building</v>
          </cell>
          <cell r="D35" t="str">
            <v>減価償却費（建物）</v>
          </cell>
          <cell r="E35" t="str">
            <v>ค่าเสื่อมราคา-อาคารโรงงาน</v>
          </cell>
        </row>
        <row r="36">
          <cell r="A36" t="str">
            <v>5138</v>
          </cell>
          <cell r="B36" t="str">
            <v xml:space="preserve">    Depreciation-Factory improvement/建物付属設備　減価償却費/ค่าเสื่อมราคา-ปรับปรุงโรงงาน  /</v>
          </cell>
          <cell r="C36" t="str">
            <v>Depreciation-Factory improvement</v>
          </cell>
          <cell r="D36" t="str">
            <v>減価償却費（建物付属設備）</v>
          </cell>
          <cell r="E36" t="str">
            <v>ค่าเสื่อมราคา-ปรับปรุงโรงงาน</v>
          </cell>
        </row>
        <row r="37">
          <cell r="A37" t="str">
            <v>5139</v>
          </cell>
          <cell r="B37" t="str">
            <v xml:space="preserve">    Depreciation-Machinery/機械　減価償却費/ค่าเสื่อมราคา-เครื่องจักร  /</v>
          </cell>
          <cell r="C37" t="str">
            <v>Depreciation-Machinery</v>
          </cell>
          <cell r="D37" t="str">
            <v>減価償却費(機械）</v>
          </cell>
          <cell r="E37" t="str">
            <v>ค่าเสื่อมราคา-เครื่องจักร</v>
          </cell>
        </row>
        <row r="38">
          <cell r="A38" t="str">
            <v>5140</v>
          </cell>
          <cell r="B38" t="str">
            <v xml:space="preserve">    Depreciation-Tool &amp; Equipment/器具備品　減価償却費/ค่าเสื่อมราคา-เครื่องมือและเครื่องใช้  /</v>
          </cell>
          <cell r="C38" t="str">
            <v>Depreciation-Tool &amp; Equipment</v>
          </cell>
          <cell r="D38" t="str">
            <v>減価償却費(器具備品）</v>
          </cell>
          <cell r="E38" t="str">
            <v>ค่าเสื่อมราคา-เครื่องมือและเครื่องใช้</v>
          </cell>
        </row>
        <row r="39">
          <cell r="A39" t="str">
            <v>5141</v>
          </cell>
          <cell r="B39" t="str">
            <v xml:space="preserve">    Car renta-Factory/レンタカー代/ค่าเช่ารถ  /</v>
          </cell>
          <cell r="C39" t="str">
            <v>Car renta-Factory</v>
          </cell>
          <cell r="D39" t="str">
            <v>リース料（フォークリフト）</v>
          </cell>
          <cell r="E39" t="str">
            <v>ค่าเช่ารถ</v>
          </cell>
        </row>
        <row r="40">
          <cell r="A40" t="str">
            <v>5142</v>
          </cell>
          <cell r="B40" t="str">
            <v xml:space="preserve">    Import expense other-Factory/その他輸入費用/ค่าใช้จ่ายนำเข้าอื่น  /</v>
          </cell>
        </row>
        <row r="41">
          <cell r="A41" t="str">
            <v>5143</v>
          </cell>
          <cell r="B41" t="str">
            <v xml:space="preserve">    Rental-Other/その他賃借料/ค่าเช่าอื่น  /</v>
          </cell>
          <cell r="C41" t="str">
            <v>Rental-Other</v>
          </cell>
          <cell r="D41" t="str">
            <v>賃借料（LPGタンク、他）</v>
          </cell>
          <cell r="E41" t="str">
            <v>ค่าเช่าอื่น</v>
          </cell>
        </row>
        <row r="42">
          <cell r="A42" t="str">
            <v>5144</v>
          </cell>
          <cell r="B42" t="str">
            <v xml:space="preserve">    Package expenses-Factory/梱包費用ค่าบรรจุหีบห่อ  /</v>
          </cell>
          <cell r="C42" t="str">
            <v>Package expenses-Factory</v>
          </cell>
          <cell r="D42" t="str">
            <v>梱包費用</v>
          </cell>
          <cell r="E42" t="str">
            <v>ค่าบรรจุหีบห่อ</v>
          </cell>
        </row>
        <row r="43">
          <cell r="A43" t="str">
            <v>5145</v>
          </cell>
          <cell r="B43" t="str">
            <v xml:space="preserve">    Insurance expenses-Factory/保険料/ค่าเบี้ยประกันภัยโรงงาน  /</v>
          </cell>
          <cell r="C43" t="str">
            <v>Insurance expenses-Factory</v>
          </cell>
          <cell r="D43" t="str">
            <v>保険料</v>
          </cell>
          <cell r="E43" t="str">
            <v>ค่าเบี้ยประกันภัยโรงงาน</v>
          </cell>
        </row>
        <row r="44">
          <cell r="A44" t="str">
            <v>5146</v>
          </cell>
          <cell r="B44" t="str">
            <v xml:space="preserve">    Repair and maintenance-Factory/保守料/ค่าซ่อมแซมบำรุงรักษา  /</v>
          </cell>
          <cell r="C44" t="str">
            <v>Repair and maintenance-Factory</v>
          </cell>
          <cell r="D44" t="str">
            <v>修繕、保守点検</v>
          </cell>
          <cell r="E44" t="str">
            <v>ค่าซ่อมแซมบำรุงรักษา</v>
          </cell>
        </row>
        <row r="45">
          <cell r="A45" t="str">
            <v>5147</v>
          </cell>
          <cell r="B45" t="str">
            <v xml:space="preserve">    Energy - Factory / ค่าพลังงาน</v>
          </cell>
          <cell r="C45" t="str">
            <v>Energy - Factory</v>
          </cell>
          <cell r="D45" t="str">
            <v>ガス代</v>
          </cell>
          <cell r="E45" t="str">
            <v xml:space="preserve"> ค่าพลังงาน</v>
          </cell>
        </row>
        <row r="46">
          <cell r="A46" t="str">
            <v>5148</v>
          </cell>
          <cell r="B46" t="str">
            <v xml:space="preserve">    Technical fee/技術料/ค่าที่ปรึกษาเทคนิค  /</v>
          </cell>
        </row>
        <row r="47">
          <cell r="A47" t="str">
            <v>5149</v>
          </cell>
          <cell r="B47" t="str">
            <v xml:space="preserve">    Loss on allowance for decline in value/引当金繰入/ขาดทุนฯตีราคาลดลง  /</v>
          </cell>
        </row>
        <row r="48">
          <cell r="B48" t="str">
            <v xml:space="preserve">Total Cost of services   </v>
          </cell>
        </row>
        <row r="49">
          <cell r="A49" t="str">
            <v>52</v>
          </cell>
          <cell r="B49" t="str">
            <v xml:space="preserve">  Administrative expenses/一般管理費/ค่าใช้จ่ายในการบริหาร  /   </v>
          </cell>
          <cell r="D49" t="str">
            <v>一般管理費</v>
          </cell>
          <cell r="E49" t="str">
            <v>ค่าใช้จ่ายในการบริหาร</v>
          </cell>
        </row>
        <row r="50">
          <cell r="A50" t="str">
            <v>5200</v>
          </cell>
          <cell r="B50" t="str">
            <v xml:space="preserve">    Salary/給料/เงินเดือน  /</v>
          </cell>
          <cell r="C50" t="str">
            <v>Salary</v>
          </cell>
          <cell r="D50" t="str">
            <v>給料</v>
          </cell>
          <cell r="E50" t="str">
            <v xml:space="preserve">เงินเดือน </v>
          </cell>
        </row>
        <row r="51">
          <cell r="A51" t="str">
            <v>5201</v>
          </cell>
          <cell r="B51" t="str">
            <v xml:space="preserve">    Position/役員報酬/ค่าตำแหน่ง  /</v>
          </cell>
          <cell r="C51" t="str">
            <v>Position</v>
          </cell>
          <cell r="D51" t="str">
            <v>役付手当（給与）</v>
          </cell>
          <cell r="E51" t="str">
            <v>ค่าตำแหน่ง</v>
          </cell>
        </row>
        <row r="52">
          <cell r="A52" t="str">
            <v>5202</v>
          </cell>
          <cell r="B52" t="str">
            <v xml:space="preserve">    Other benefit/諸手当/ผลประโยชน์เพิ่มอื่น  /</v>
          </cell>
          <cell r="C52" t="str">
            <v>Other benefit</v>
          </cell>
          <cell r="D52" t="str">
            <v>諸手当（給与）</v>
          </cell>
          <cell r="E52" t="str">
            <v xml:space="preserve">ผลประโยชน์เพิ่มอื่น </v>
          </cell>
        </row>
        <row r="53">
          <cell r="A53" t="str">
            <v>5203</v>
          </cell>
          <cell r="B53" t="str">
            <v xml:space="preserve">    Overtime/残業/ค่าล่วงเวลา  /</v>
          </cell>
          <cell r="C53" t="str">
            <v>Overtime</v>
          </cell>
          <cell r="D53" t="str">
            <v>残業代（給与）</v>
          </cell>
          <cell r="E53" t="str">
            <v>ค่าล่วงเวลา</v>
          </cell>
        </row>
        <row r="54">
          <cell r="A54" t="str">
            <v>5204</v>
          </cell>
          <cell r="B54" t="str">
            <v xml:space="preserve">    Welfare expenses/福利厚生費/ค่าสวัสดิการ  /</v>
          </cell>
          <cell r="C54" t="str">
            <v>Welfare expenses</v>
          </cell>
          <cell r="D54" t="str">
            <v>福利厚生費</v>
          </cell>
          <cell r="E54" t="str">
            <v xml:space="preserve">ค่าสวัสดิการ </v>
          </cell>
        </row>
        <row r="55">
          <cell r="A55" t="str">
            <v>5205</v>
          </cell>
          <cell r="B55" t="str">
            <v xml:space="preserve">    Social security expenses/社会保険料/ค่าประกันสังคมจ่าย  /</v>
          </cell>
          <cell r="C55" t="str">
            <v>Social security expenses</v>
          </cell>
          <cell r="D55" t="str">
            <v>社会保険料</v>
          </cell>
          <cell r="E55" t="str">
            <v>ค่าประกันสังคมจ่าย</v>
          </cell>
        </row>
        <row r="56">
          <cell r="A56" t="str">
            <v>5206</v>
          </cell>
          <cell r="B56" t="str">
            <v xml:space="preserve">    Compensation fund/報酬/เงินสมทบกองทุนเงินทดแทน  /</v>
          </cell>
          <cell r="C56" t="str">
            <v>Compensation fund</v>
          </cell>
          <cell r="D56" t="str">
            <v>労災保険</v>
          </cell>
          <cell r="E56" t="str">
            <v>เงินสมทบกองทุนเงินทดแทน</v>
          </cell>
        </row>
        <row r="57">
          <cell r="A57" t="str">
            <v>5207</v>
          </cell>
          <cell r="B57" t="str">
            <v xml:space="preserve">    Travelling expenses/旅費/ค่าใช้จ่ายในการเดินทาง  /</v>
          </cell>
          <cell r="C57" t="str">
            <v>Travelling expenses</v>
          </cell>
          <cell r="D57" t="str">
            <v>旅費</v>
          </cell>
          <cell r="E57" t="str">
            <v>ค่าใช้จ่ายในการเดินทาง</v>
          </cell>
        </row>
        <row r="58">
          <cell r="A58" t="str">
            <v>5208</v>
          </cell>
          <cell r="B58" t="str">
            <v xml:space="preserve">    Vehicle expenses/車両費/ค่าใช้จ่ายเกี่ยวกับยานพาหนะ  /</v>
          </cell>
          <cell r="C58" t="str">
            <v>Vehicle expenses</v>
          </cell>
          <cell r="D58" t="str">
            <v>車両費</v>
          </cell>
          <cell r="E58" t="str">
            <v>ค่าใช้จ่ายเกี่ยวกับยานพาหนะ</v>
          </cell>
        </row>
        <row r="59">
          <cell r="A59" t="str">
            <v>5209</v>
          </cell>
          <cell r="B59" t="str">
            <v xml:space="preserve">    Transportation charge/運送費、輸送費/ค่าขนส่ง  /</v>
          </cell>
          <cell r="C59" t="str">
            <v>Transportation charge</v>
          </cell>
          <cell r="D59" t="str">
            <v>運賃</v>
          </cell>
          <cell r="E59" t="str">
            <v>ค่าขนส่ง</v>
          </cell>
        </row>
        <row r="60">
          <cell r="A60" t="str">
            <v>5210</v>
          </cell>
          <cell r="B60" t="str">
            <v xml:space="preserve">    Gasoline expenses/ガソリン代/ค่าน้ำมัน  /</v>
          </cell>
          <cell r="C60" t="str">
            <v>Gasoline expenses</v>
          </cell>
          <cell r="D60" t="str">
            <v>ガソリン代</v>
          </cell>
          <cell r="E60" t="str">
            <v>ค่าน้ำมัน</v>
          </cell>
        </row>
        <row r="61">
          <cell r="A61" t="str">
            <v>5211</v>
          </cell>
          <cell r="B61" t="str">
            <v xml:space="preserve">    Office rental/事務所賃借料/ค่าเช่าสำนักงาน  /</v>
          </cell>
          <cell r="C61" t="str">
            <v>Office rental</v>
          </cell>
          <cell r="D61" t="str">
            <v>事務所賃借料</v>
          </cell>
          <cell r="E61" t="str">
            <v>ค่าเช่าสำนักงาน</v>
          </cell>
        </row>
        <row r="62">
          <cell r="A62" t="str">
            <v>5212</v>
          </cell>
          <cell r="B62" t="str">
            <v xml:space="preserve">    Car renta/レンタカー代/ค่าเช่ารถ  /</v>
          </cell>
          <cell r="C62" t="str">
            <v>Car renta</v>
          </cell>
          <cell r="D62" t="str">
            <v>リース料（カーリース）</v>
          </cell>
          <cell r="E62" t="str">
            <v>ค่าเช่ารถ</v>
          </cell>
        </row>
        <row r="63">
          <cell r="A63" t="str">
            <v>5213</v>
          </cell>
          <cell r="B63" t="str">
            <v xml:space="preserve">    Rental-Other/その他賃借料/ค่าเช่าอื่น  /</v>
          </cell>
          <cell r="C63" t="str">
            <v>Rental-Other</v>
          </cell>
          <cell r="D63" t="str">
            <v>賃借料</v>
          </cell>
          <cell r="E63" t="str">
            <v>ค่าเช่าอื่น</v>
          </cell>
        </row>
        <row r="64">
          <cell r="A64" t="str">
            <v>5214</v>
          </cell>
          <cell r="B64" t="str">
            <v xml:space="preserve">    Communication expenses/通信費/ค่าใช้จ่ายในการสื่อสาร  /</v>
          </cell>
          <cell r="C64" t="str">
            <v>Communication expenses</v>
          </cell>
          <cell r="D64" t="str">
            <v>通信費</v>
          </cell>
          <cell r="E64" t="str">
            <v>ค่าใช้จ่ายในการสื่อสาร</v>
          </cell>
        </row>
        <row r="65">
          <cell r="A65" t="str">
            <v>5215</v>
          </cell>
          <cell r="B65" t="str">
            <v xml:space="preserve">    Stationery &amp;&amp; Office supply/事務用品費/ค่าเครื่องเขียนแบบพิมพ์&amp;&amp;วัสดุสิ้นเปลือง  /</v>
          </cell>
          <cell r="C65" t="str">
            <v>Stationery &amp; Office supply</v>
          </cell>
          <cell r="D65" t="str">
            <v>事務用品費</v>
          </cell>
          <cell r="E65" t="str">
            <v>ค่าเครื่องเขียนแบบพิมพ์&amp;&amp;วัสดุสิ้นเปลือง</v>
          </cell>
        </row>
        <row r="66">
          <cell r="A66" t="str">
            <v>5216</v>
          </cell>
          <cell r="B66" t="str">
            <v xml:space="preserve">    Repair and Maintenance-Office/保守費/ค่าซ่อมแซมและบำรุงรักษา  /</v>
          </cell>
          <cell r="C66" t="str">
            <v>Repair and Maintenance-Office</v>
          </cell>
          <cell r="D66" t="str">
            <v>修繕、保守点検</v>
          </cell>
          <cell r="E66" t="str">
            <v>ค่าซ่อมแซมและบำรุงรักษา</v>
          </cell>
        </row>
        <row r="67">
          <cell r="A67" t="str">
            <v>5217</v>
          </cell>
          <cell r="B67" t="str">
            <v xml:space="preserve">    Postage expenses/郵便料/ค่าไปรษณีย์  /</v>
          </cell>
          <cell r="C67" t="str">
            <v>Postage expenses</v>
          </cell>
          <cell r="D67" t="str">
            <v>郵便料</v>
          </cell>
          <cell r="E67" t="str">
            <v>ค่าไปรษณีย์</v>
          </cell>
        </row>
        <row r="68">
          <cell r="A68" t="str">
            <v>5218</v>
          </cell>
          <cell r="B68" t="str">
            <v xml:space="preserve">    Newspaper &amp; Magazine/新聞図書費/วารสารสิ่มพิมพ์  /</v>
          </cell>
          <cell r="C68" t="str">
            <v>Newspaper &amp; Magazine</v>
          </cell>
          <cell r="D68" t="str">
            <v>新聞図書費</v>
          </cell>
          <cell r="E68" t="str">
            <v>วารสารสิ่มพิมพ์</v>
          </cell>
        </row>
        <row r="69">
          <cell r="A69" t="str">
            <v>5219</v>
          </cell>
          <cell r="B69" t="str">
            <v xml:space="preserve">    Membership &amp; Subscription fe/会費/ค่าสมาชิก  /</v>
          </cell>
          <cell r="C69" t="str">
            <v>Membership &amp; Subscription fe</v>
          </cell>
          <cell r="D69" t="str">
            <v>諸会費</v>
          </cell>
          <cell r="E69" t="str">
            <v>ค่าสมาชิก</v>
          </cell>
        </row>
        <row r="70">
          <cell r="A70" t="str">
            <v>5220</v>
          </cell>
          <cell r="B70" t="str">
            <v xml:space="preserve">    Electric and Water exp./水道光熱費/ค่าไฟฟ้าและน้ำประปา  /</v>
          </cell>
          <cell r="C70" t="str">
            <v>Electric and Water exp.</v>
          </cell>
          <cell r="D70" t="str">
            <v>水道光熱費</v>
          </cell>
          <cell r="E70" t="str">
            <v>ค่าไฟฟ้าและน้ำประปา</v>
          </cell>
        </row>
        <row r="71">
          <cell r="A71" t="str">
            <v>5221</v>
          </cell>
          <cell r="B71" t="str">
            <v xml:space="preserve">    Insurance expenses/保険料/ค่าเบี้ยประกันภัย  /</v>
          </cell>
          <cell r="C71" t="str">
            <v>Insurance expenses</v>
          </cell>
          <cell r="D71" t="str">
            <v>保険料</v>
          </cell>
          <cell r="E71" t="str">
            <v>ค่าเบี้ยประกันภัย</v>
          </cell>
        </row>
        <row r="72">
          <cell r="A72" t="str">
            <v>5222</v>
          </cell>
          <cell r="B72" t="str">
            <v xml:space="preserve">    Seminar and Training expenses/教育費/ค่าสัมนาและฝึกอบรม  /</v>
          </cell>
          <cell r="C72" t="str">
            <v>Seminar and Training expenses</v>
          </cell>
          <cell r="D72" t="str">
            <v>教育費</v>
          </cell>
          <cell r="E72" t="str">
            <v>ค่าสัมนาและฝึกอบรม</v>
          </cell>
        </row>
        <row r="73">
          <cell r="A73" t="str">
            <v>5223</v>
          </cell>
          <cell r="B73" t="str">
            <v xml:space="preserve">    Accounting fee/会計処理手数料/ค่าบริการทำบัญชี  /</v>
          </cell>
          <cell r="C73" t="str">
            <v>Accounting fee</v>
          </cell>
          <cell r="D73" t="str">
            <v>会計処理手数料</v>
          </cell>
          <cell r="E73" t="str">
            <v xml:space="preserve">ค่าบริการทำบัญชี </v>
          </cell>
        </row>
        <row r="74">
          <cell r="A74" t="str">
            <v>5224</v>
          </cell>
          <cell r="B74" t="str">
            <v xml:space="preserve">    Audit fee/監査費用/ค่าสอบบัญชี  /</v>
          </cell>
          <cell r="C74" t="str">
            <v>Audit fee</v>
          </cell>
          <cell r="D74" t="str">
            <v>監査費用</v>
          </cell>
          <cell r="E74" t="str">
            <v>ค่าสอบบัญชี</v>
          </cell>
        </row>
        <row r="75">
          <cell r="A75" t="str">
            <v>5225</v>
          </cell>
          <cell r="B75" t="str">
            <v xml:space="preserve">    Service fee/サービスフィーค่าบริการ  /</v>
          </cell>
          <cell r="C75" t="str">
            <v>Service fee</v>
          </cell>
          <cell r="D75" t="str">
            <v>業務委託料</v>
          </cell>
          <cell r="E75" t="str">
            <v>ค่าบริการ</v>
          </cell>
        </row>
        <row r="76">
          <cell r="A76" t="str">
            <v>5226</v>
          </cell>
          <cell r="B76" t="str">
            <v xml:space="preserve">    Security expenses/安全費用/ค่าบริการรักษาความปลอดภัย  /</v>
          </cell>
          <cell r="C76" t="str">
            <v>Security expenses</v>
          </cell>
          <cell r="D76" t="str">
            <v>保安費</v>
          </cell>
          <cell r="E76" t="str">
            <v>ค่าบริการรักษาความปลอดภัย</v>
          </cell>
        </row>
        <row r="77">
          <cell r="A77" t="str">
            <v>5227</v>
          </cell>
          <cell r="B77" t="str">
            <v xml:space="preserve">    Cleaning expenses/清掃費用/ค่าความสะอาด  /</v>
          </cell>
        </row>
        <row r="78">
          <cell r="A78" t="str">
            <v>5228</v>
          </cell>
          <cell r="B78" t="str">
            <v xml:space="preserve">    Bank charge/銀行両替費用/ค่าธรรมเนียมธนาคาร  /</v>
          </cell>
          <cell r="C78" t="str">
            <v>Bank charge</v>
          </cell>
          <cell r="D78" t="str">
            <v>銀行手数料</v>
          </cell>
          <cell r="E78" t="str">
            <v xml:space="preserve">ค่าธรรมเนียมธนาคาร </v>
          </cell>
        </row>
        <row r="79">
          <cell r="A79" t="str">
            <v>5229</v>
          </cell>
          <cell r="B79" t="str">
            <v xml:space="preserve">    General fee/政府関係諸費用/ค่าธรรมเนียมอื่น ๆ  /</v>
          </cell>
        </row>
        <row r="80">
          <cell r="A80" t="str">
            <v>5230</v>
          </cell>
          <cell r="B80" t="str">
            <v xml:space="preserve">    Government fee/政府関係諸費用/ค่าธรรมเนียมทางการ  /</v>
          </cell>
          <cell r="C80" t="str">
            <v>Government fee</v>
          </cell>
          <cell r="D80" t="str">
            <v>政府関係諸費用</v>
          </cell>
          <cell r="E80" t="str">
            <v xml:space="preserve">ค่าธรรมเนียมทางการ </v>
          </cell>
        </row>
        <row r="81">
          <cell r="A81" t="str">
            <v>5231</v>
          </cell>
          <cell r="B81" t="str">
            <v xml:space="preserve">    Other tax/その他税金ค่าภาษีอื่น  /</v>
          </cell>
        </row>
        <row r="82">
          <cell r="A82" t="str">
            <v>5232</v>
          </cell>
          <cell r="B82" t="str">
            <v xml:space="preserve">    Miscellaneous expenses/寄附金/ค่าใช้จ่ายเบ็ดเตล็ด  /</v>
          </cell>
          <cell r="C82" t="str">
            <v>Miscellaneous expenses</v>
          </cell>
          <cell r="D82" t="str">
            <v>雑費</v>
          </cell>
          <cell r="E82" t="str">
            <v>ค่าใช้จ่ายเบ็ดเตล็ด</v>
          </cell>
        </row>
        <row r="83">
          <cell r="A83" t="str">
            <v>5233</v>
          </cell>
          <cell r="B83" t="str">
            <v xml:space="preserve">    Donation/寄附金/ค่าการกุศล  /</v>
          </cell>
          <cell r="C83" t="str">
            <v>Donation</v>
          </cell>
          <cell r="D83" t="str">
            <v>寄附金</v>
          </cell>
          <cell r="E83" t="str">
            <v>ค่าการกุศล</v>
          </cell>
        </row>
        <row r="84">
          <cell r="A84" t="str">
            <v>5234</v>
          </cell>
          <cell r="B84" t="str">
            <v xml:space="preserve">    Depreciation-Office equipment/事務機器　減価償却費/ค่าเสื่อมราคา-อุปกรณ์สำนักงาน  /</v>
          </cell>
          <cell r="C84" t="str">
            <v>Depreciation-Office equipment</v>
          </cell>
          <cell r="D84" t="str">
            <v>減価償却費（事務機器）</v>
          </cell>
          <cell r="E84" t="str">
            <v>ค่าเสื่อมราคา-อุปกรณ์สำนักงาน</v>
          </cell>
        </row>
        <row r="85">
          <cell r="A85" t="str">
            <v>5235</v>
          </cell>
          <cell r="B85" t="str">
            <v xml:space="preserve">    Depreciation-Vehicle/車輌　減価償却費/ค่าเสื่อมราคา-ยานพาหนะ  /</v>
          </cell>
        </row>
        <row r="86">
          <cell r="A86" t="str">
            <v>5236</v>
          </cell>
          <cell r="B86" t="str">
            <v xml:space="preserve">    Depreciation-Furniture &amp;&amp; fixture/什器備品　減価償却費/ค่าเสื่อมราคาเครื่องตกแต่งติดตั้ง  /</v>
          </cell>
        </row>
        <row r="87">
          <cell r="A87" t="str">
            <v>5237</v>
          </cell>
          <cell r="B87" t="str">
            <v xml:space="preserve">    Amortisation-Software/ソフトウェア　減価償却費/ค่าซอฟแวร์ตัดบัญชี  /</v>
          </cell>
          <cell r="C87" t="str">
            <v>Amortisation-Software</v>
          </cell>
          <cell r="D87" t="str">
            <v>減価償却費（ソフトウェアー）</v>
          </cell>
          <cell r="E87" t="str">
            <v>ค่าซอฟแวร์ตัดบัญชี</v>
          </cell>
        </row>
        <row r="88">
          <cell r="A88" t="str">
            <v>5238</v>
          </cell>
          <cell r="B88" t="str">
            <v xml:space="preserve">    Sign Tax Housing Tax and Land Tax/家屋税　土地税/ภาษีป้ายโรงเรือนและที่ดิน  /</v>
          </cell>
          <cell r="C88" t="str">
            <v>Sign Tax Housing Tax and Land Tax</v>
          </cell>
          <cell r="D88" t="str">
            <v>租税公課</v>
          </cell>
          <cell r="E88" t="str">
            <v>ภาษีป้ายโรงเรือนและที่ดิน</v>
          </cell>
        </row>
        <row r="89">
          <cell r="A89" t="str">
            <v>5239</v>
          </cell>
          <cell r="B89" t="str">
            <v xml:space="preserve">    Entertainment expenses/交際費/ค่ารับรอง  /</v>
          </cell>
          <cell r="C89" t="str">
            <v>Entertainment expenses</v>
          </cell>
          <cell r="D89" t="str">
            <v>接待交際費</v>
          </cell>
          <cell r="E89" t="str">
            <v>ค่ารับรอง</v>
          </cell>
        </row>
        <row r="90">
          <cell r="A90" t="str">
            <v>5240</v>
          </cell>
          <cell r="B90" t="str">
            <v xml:space="preserve">    Organization expense/創業費/ค่าใช้จ่ายในการจัดตั้งบริษัท  /</v>
          </cell>
          <cell r="C90" t="str">
            <v>Organization expense</v>
          </cell>
          <cell r="D90" t="str">
            <v>創業費</v>
          </cell>
          <cell r="E90" t="str">
            <v>ค่าใช้จ่ายในการจัดตั้งบริษัท</v>
          </cell>
        </row>
        <row r="91">
          <cell r="A91" t="str">
            <v>5241</v>
          </cell>
          <cell r="B91" t="str">
            <v xml:space="preserve">    Penalty and Surcharge/罰金、課徴金/ค่าเบี้ยปรับเงินเพิ่ม  /</v>
          </cell>
          <cell r="C91" t="str">
            <v>Penalty and Surcharge</v>
          </cell>
          <cell r="D91" t="str">
            <v>罰金、課徴金</v>
          </cell>
          <cell r="E91" t="str">
            <v>ค่าเบี้ยปรับเงินเพิ่ม</v>
          </cell>
        </row>
        <row r="92">
          <cell r="A92" t="str">
            <v>5242</v>
          </cell>
          <cell r="B92" t="str">
            <v xml:space="preserve">    Vat nonrefunable/ค่าภาษีมูลค่าเพิ่มไม่ขอคืน  /</v>
          </cell>
          <cell r="C92" t="str">
            <v>Vat nonrefunable</v>
          </cell>
          <cell r="E92" t="str">
            <v>ค่าภาษีมูลค่าเพิ่มไม่ขอคืน</v>
          </cell>
        </row>
        <row r="93">
          <cell r="A93" t="str">
            <v>5243</v>
          </cell>
          <cell r="B93" t="str">
            <v xml:space="preserve">    Untaxable expenses/無税費用/ค่าใช้จ่ายไม่ถือเป็นรายจ่าย  /</v>
          </cell>
          <cell r="C93" t="str">
            <v>Untaxable expenses</v>
          </cell>
          <cell r="D93" t="str">
            <v>無税費用</v>
          </cell>
          <cell r="E93" t="str">
            <v>ค่าใช้จ่ายไม่ถือเป็นรายจ่าย</v>
          </cell>
        </row>
        <row r="94">
          <cell r="A94" t="str">
            <v>5244</v>
          </cell>
          <cell r="B94" t="str">
            <v xml:space="preserve">    Loss from assets/資産評価損/ขาดทุนจากการขายทรัพย์สิน  /</v>
          </cell>
        </row>
        <row r="95">
          <cell r="A95" t="str">
            <v>5245</v>
          </cell>
          <cell r="B95" t="str">
            <v xml:space="preserve">    Grand opening expense/開業費/คชจ.ในการเปิดตัวบริษัท</v>
          </cell>
          <cell r="C95" t="str">
            <v>Grand opening expense</v>
          </cell>
          <cell r="D95" t="str">
            <v>開業費</v>
          </cell>
          <cell r="E95" t="str">
            <v>คชจ.ในการเปิดตัวบริษัท</v>
          </cell>
        </row>
        <row r="96">
          <cell r="A96" t="str">
            <v>5246</v>
          </cell>
          <cell r="B96" t="str">
            <v xml:space="preserve">    Advertising expense/คชจ.ในการโฆษณา</v>
          </cell>
          <cell r="C96" t="str">
            <v>Advertising expense</v>
          </cell>
          <cell r="D96" t="str">
            <v>広告宣伝費</v>
          </cell>
          <cell r="E96" t="str">
            <v>คชจ.ในการโฆษณา</v>
          </cell>
        </row>
        <row r="97">
          <cell r="A97" t="str">
            <v>5247</v>
          </cell>
          <cell r="B97" t="str">
            <v xml:space="preserve">    Testrun expense/คชจ.ในการทดลองการผลิต</v>
          </cell>
          <cell r="C97" t="str">
            <v>Testrun expense</v>
          </cell>
          <cell r="D97" t="str">
            <v>試運転費</v>
          </cell>
          <cell r="E97" t="str">
            <v>คชจ.ในการทดลองการผลิต</v>
          </cell>
        </row>
        <row r="98">
          <cell r="A98" t="str">
            <v>5248</v>
          </cell>
          <cell r="B98" t="str">
            <v xml:space="preserve">    Depreciation-Factory building/工場　減価償却費/ค่าเสื่อมราคา-อาคารโรงงาน  /</v>
          </cell>
          <cell r="C98" t="str">
            <v>Depreciation-Factory building</v>
          </cell>
          <cell r="D98" t="str">
            <v>減価償却費（建物）</v>
          </cell>
          <cell r="E98" t="str">
            <v>ค่าเสื่อมราคา-อาคารโรงงาน</v>
          </cell>
        </row>
        <row r="99">
          <cell r="A99" t="str">
            <v>5249</v>
          </cell>
          <cell r="B99" t="str">
            <v xml:space="preserve">    Depreciation-Factory improvement/建物付属設備　減価償却費/ค่าเสื่อมราคา-ปรับปรุงโรงงาน  /</v>
          </cell>
          <cell r="C99" t="str">
            <v>Depreciation-Factory improvement</v>
          </cell>
          <cell r="D99" t="str">
            <v>減価償却費（建物付属設備）</v>
          </cell>
          <cell r="E99" t="str">
            <v>ค่าเสื่อมราคา-ปรับปรุงโรงงาน</v>
          </cell>
        </row>
        <row r="100">
          <cell r="A100" t="str">
            <v>5250</v>
          </cell>
          <cell r="B100" t="str">
            <v xml:space="preserve">    Depreciation-Machinery/機械　減価償却費/ค่าเสื่อมราคา-เครื่องจักร  /</v>
          </cell>
          <cell r="C100" t="str">
            <v>Depreciation-Machinery</v>
          </cell>
          <cell r="D100" t="str">
            <v>減価償却費（機械）</v>
          </cell>
          <cell r="E100" t="str">
            <v>ค่าเสื่อมราคา-เครื่องจักร</v>
          </cell>
        </row>
        <row r="101">
          <cell r="A101" t="str">
            <v>5301</v>
          </cell>
          <cell r="B101" t="str">
            <v xml:space="preserve">    Electric and water exp.(Non BOI)/水道光熱費/ค่าน้ำค่าไฟ  /</v>
          </cell>
        </row>
        <row r="102">
          <cell r="A102" t="str">
            <v>5302</v>
          </cell>
          <cell r="B102" t="str">
            <v xml:space="preserve">    Telephone expenses(Non BOI)/電話代/ค่าโทรศัพท์  /</v>
          </cell>
        </row>
        <row r="103">
          <cell r="A103" t="str">
            <v>5303</v>
          </cell>
          <cell r="B103" t="str">
            <v xml:space="preserve">    Depreciation(Non BOI)/減価償却費/ค่าเสื่อมราคา  /</v>
          </cell>
        </row>
        <row r="104">
          <cell r="A104" t="str">
            <v>5304</v>
          </cell>
          <cell r="B104" t="str">
            <v xml:space="preserve">    Service fee (Non BOI)/サービスフィー/ค่าบริการ  /</v>
          </cell>
        </row>
        <row r="105">
          <cell r="A105" t="str">
            <v>5305</v>
          </cell>
          <cell r="B105" t="str">
            <v xml:space="preserve">    Over (under) exps./เงินเกิน (ขาด) จากบัญชี</v>
          </cell>
        </row>
        <row r="106">
          <cell r="A106" t="str">
            <v>5401</v>
          </cell>
          <cell r="B106" t="str">
            <v xml:space="preserve">    Interest expense/利息費用/ดอกเบี้ยจ่าย  /</v>
          </cell>
          <cell r="C106" t="str">
            <v>Interest expense</v>
          </cell>
          <cell r="D106" t="str">
            <v>支払利息</v>
          </cell>
          <cell r="E106" t="str">
            <v>ดอกเบี้ยจ่าย</v>
          </cell>
        </row>
        <row r="107">
          <cell r="A107" t="str">
            <v>5501</v>
          </cell>
          <cell r="B107" t="str">
            <v xml:space="preserve">    Provision for Net Realized Value  /正味実現可能価額　引当金</v>
          </cell>
        </row>
        <row r="108">
          <cell r="B108" t="str">
            <v xml:space="preserve">Total Administrative expenses   </v>
          </cell>
        </row>
        <row r="109">
          <cell r="A109" t="str">
            <v>61</v>
          </cell>
          <cell r="B109" t="str">
            <v xml:space="preserve">  Selling expenses/販売費/ค่าใช้จ่ายในการขาย  /</v>
          </cell>
        </row>
        <row r="110">
          <cell r="A110" t="str">
            <v>6100</v>
          </cell>
          <cell r="B110" t="str">
            <v xml:space="preserve">    Salary/給料/เงินเดือน  /</v>
          </cell>
        </row>
        <row r="111">
          <cell r="A111" t="str">
            <v>6101</v>
          </cell>
          <cell r="B111" t="str">
            <v xml:space="preserve">    Position/役員報酬/ค่าตำแหน่ง  /</v>
          </cell>
        </row>
        <row r="112">
          <cell r="A112" t="str">
            <v>6102</v>
          </cell>
          <cell r="B112" t="str">
            <v xml:space="preserve">    Other benefit/諸手当/ประโยชน์เพิ่มอื่น  /</v>
          </cell>
        </row>
        <row r="113">
          <cell r="A113" t="str">
            <v>6103</v>
          </cell>
          <cell r="B113" t="str">
            <v xml:space="preserve">    Overtime/残業代/ค่าล่วงเวลา  /</v>
          </cell>
        </row>
        <row r="114">
          <cell r="A114" t="str">
            <v>6104</v>
          </cell>
          <cell r="B114" t="str">
            <v xml:space="preserve">    Welfare expenses/福利厚生費/ค่าสวัสดิการ  /</v>
          </cell>
        </row>
        <row r="115">
          <cell r="A115" t="str">
            <v>6105</v>
          </cell>
          <cell r="B115" t="str">
            <v xml:space="preserve">    Social security expenses/社会保険料/ค่าประกันสังคมจ่าย  /</v>
          </cell>
        </row>
        <row r="116">
          <cell r="A116" t="str">
            <v>6106</v>
          </cell>
          <cell r="B116" t="str">
            <v xml:space="preserve">    Travelling expenses/旅費/ค่าใช้จ่ายในการเดินทาง  /</v>
          </cell>
        </row>
        <row r="117">
          <cell r="A117" t="str">
            <v>6107</v>
          </cell>
          <cell r="B117" t="str">
            <v xml:space="preserve">    Vehicle expenses/車両費/ค่าใช้จ่ายเกี่ยวกับยานพาหนะ  /</v>
          </cell>
        </row>
        <row r="118">
          <cell r="A118" t="str">
            <v>6108</v>
          </cell>
          <cell r="B118" t="str">
            <v xml:space="preserve">    Gasoline expenses/ガソリン代/ค่าน้ำมัน  /</v>
          </cell>
        </row>
        <row r="119">
          <cell r="A119" t="str">
            <v>6109</v>
          </cell>
          <cell r="B119" t="str">
            <v xml:space="preserve">    Car rental/レンタカー代/ค่าเช่ารถ  /</v>
          </cell>
        </row>
        <row r="120">
          <cell r="A120" t="str">
            <v>6110</v>
          </cell>
          <cell r="B120" t="str">
            <v xml:space="preserve">    Transportation charge/運送費、輸送費/ค่าขนส่ง  /</v>
          </cell>
        </row>
        <row r="121">
          <cell r="A121" t="str">
            <v>6111</v>
          </cell>
          <cell r="B121" t="str">
            <v xml:space="preserve">    Stationery &amp; Office supply/事務用品費/ค่าเครื่องเขียนแบบพิมพ์&amp;&amp;วัสดุสิ้นเปลือง  /</v>
          </cell>
        </row>
        <row r="122">
          <cell r="A122" t="str">
            <v>6112</v>
          </cell>
          <cell r="B122" t="str">
            <v xml:space="preserve">    Postage expenses/郵便料/ค่าไปรษณีย์  /</v>
          </cell>
        </row>
        <row r="123">
          <cell r="A123" t="str">
            <v>6113</v>
          </cell>
          <cell r="B123" t="str">
            <v xml:space="preserve">    Communication expenses/通信費/ค่าใช้จ่ายในการสื่อสาร  /</v>
          </cell>
        </row>
        <row r="124">
          <cell r="A124" t="str">
            <v>6114</v>
          </cell>
          <cell r="B124" t="str">
            <v xml:space="preserve">    Sevice expenses/サービス料/ค่าบริการ  /</v>
          </cell>
        </row>
        <row r="125">
          <cell r="A125" t="str">
            <v>6115</v>
          </cell>
          <cell r="B125" t="str">
            <v xml:space="preserve">    Repair and Maintenance-Office/保守費/ค่าซ่อมแซมและบำรุงรักษา  /</v>
          </cell>
        </row>
        <row r="126">
          <cell r="A126" t="str">
            <v>6116</v>
          </cell>
          <cell r="B126" t="str">
            <v xml:space="preserve">    Entertainment expenses/交際費/ค่ารับรอง  /</v>
          </cell>
        </row>
        <row r="127">
          <cell r="A127" t="str">
            <v>6117</v>
          </cell>
          <cell r="B127" t="str">
            <v xml:space="preserve">    Export expense/輸出費用/ค่าใช้จ่ายในการส่งออก  /</v>
          </cell>
        </row>
        <row r="128">
          <cell r="A128" t="str">
            <v>6118</v>
          </cell>
          <cell r="B128" t="str">
            <v xml:space="preserve">    Sample goods/試作費用/สินค้าตัวอย่าง  /</v>
          </cell>
        </row>
        <row r="129">
          <cell r="B129" t="str">
            <v xml:space="preserve">Total Cost of Service and Administrative Expenses  </v>
          </cell>
        </row>
        <row r="130">
          <cell r="B130" t="str">
            <v xml:space="preserve">    Retained earning(Deficits)/กำไร(ขาดทุน)สะสม  /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"/>
      <sheetName val="7703"/>
      <sheetName val="7700"/>
      <sheetName val="TOTAL"/>
      <sheetName val="SAYAMA TYPE"/>
      <sheetName val="SUZUKA TYPE"/>
    </sheetNames>
    <sheetDataSet>
      <sheetData sheetId="0">
        <row r="5">
          <cell r="B5" t="str">
            <v>DIST-code</v>
          </cell>
          <cell r="C5" t="str">
            <v>名称</v>
          </cell>
        </row>
        <row r="6">
          <cell r="B6">
            <v>120</v>
          </cell>
          <cell r="C6" t="str">
            <v>HDM</v>
          </cell>
        </row>
        <row r="7">
          <cell r="B7">
            <v>140</v>
          </cell>
          <cell r="C7" t="str">
            <v>HCM</v>
          </cell>
        </row>
        <row r="8">
          <cell r="B8">
            <v>170</v>
          </cell>
          <cell r="C8" t="str">
            <v>HAM</v>
          </cell>
        </row>
        <row r="9">
          <cell r="B9">
            <v>214</v>
          </cell>
          <cell r="C9" t="str">
            <v>HUM</v>
          </cell>
        </row>
        <row r="10">
          <cell r="B10">
            <v>335</v>
          </cell>
          <cell r="C10" t="str">
            <v>MALAYSIA</v>
          </cell>
        </row>
        <row r="11">
          <cell r="B11">
            <v>342</v>
          </cell>
          <cell r="C11" t="str">
            <v>TAIWAN</v>
          </cell>
        </row>
        <row r="12">
          <cell r="B12">
            <v>356</v>
          </cell>
          <cell r="C12" t="str">
            <v>PHILIPPINES</v>
          </cell>
        </row>
        <row r="13">
          <cell r="B13">
            <v>449</v>
          </cell>
          <cell r="C13" t="str">
            <v>VENEZUELA</v>
          </cell>
        </row>
        <row r="14">
          <cell r="B14">
            <v>503</v>
          </cell>
          <cell r="C14" t="str">
            <v>TURKEY</v>
          </cell>
        </row>
        <row r="15">
          <cell r="B15">
            <v>518</v>
          </cell>
          <cell r="C15" t="str">
            <v>PAKISTAN</v>
          </cell>
        </row>
        <row r="16">
          <cell r="B16">
            <v>561</v>
          </cell>
          <cell r="C16" t="str">
            <v>INDIA</v>
          </cell>
        </row>
        <row r="17">
          <cell r="B17">
            <v>639</v>
          </cell>
          <cell r="C17" t="str">
            <v>S-AFRICA</v>
          </cell>
        </row>
        <row r="18">
          <cell r="B18" t="str">
            <v>23E</v>
          </cell>
          <cell r="C18" t="str">
            <v>HUM</v>
          </cell>
        </row>
        <row r="19">
          <cell r="B19" t="str">
            <v>32A</v>
          </cell>
          <cell r="C19" t="str">
            <v>CHINA</v>
          </cell>
        </row>
        <row r="20">
          <cell r="B20" t="str">
            <v>37A</v>
          </cell>
          <cell r="C20" t="str">
            <v>THAILAND</v>
          </cell>
        </row>
        <row r="21">
          <cell r="B21" t="str">
            <v>38A</v>
          </cell>
          <cell r="C21" t="str">
            <v>INDONESIA</v>
          </cell>
        </row>
        <row r="22">
          <cell r="B22" t="str">
            <v>41B</v>
          </cell>
          <cell r="C22" t="str">
            <v>BRAZIL</v>
          </cell>
        </row>
        <row r="23">
          <cell r="B23">
            <v>780</v>
          </cell>
          <cell r="C23" t="str">
            <v>NEW ZEALAND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v画在庫1"/>
      <sheetName val="#REF"/>
      <sheetName val="DIST "/>
      <sheetName val="PERF TEST Pre MP"/>
      <sheetName val="決算実績収益表 Actual PL Detail"/>
      <sheetName val="Sheet1"/>
      <sheetName val="06月"/>
      <sheetName val="MK(W L,D)ｺｽﾄ"/>
      <sheetName val="Production Database 399"/>
      <sheetName val="Zopp Data"/>
      <sheetName val="原(HL)"/>
    </sheetNames>
    <definedNames>
      <definedName name="PrintA3"/>
      <definedName name="PrintA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鈴鹿"/>
      <sheetName val="狭山"/>
      <sheetName val="77期"/>
      <sheetName val="7700"/>
      <sheetName val="DIST"/>
      <sheetName val="#REF"/>
    </sheetNames>
    <sheetDataSet>
      <sheetData sheetId="0"/>
      <sheetData sheetId="1"/>
      <sheetData sheetId="2"/>
      <sheetData sheetId="3"/>
      <sheetData sheetId="4">
        <row r="26">
          <cell r="B26" t="str">
            <v>model</v>
          </cell>
          <cell r="C26" t="str">
            <v>ｼﾘｰｽﾞ</v>
          </cell>
        </row>
        <row r="27">
          <cell r="B27" t="str">
            <v>ACC</v>
          </cell>
          <cell r="C27" t="str">
            <v>ACCORD</v>
          </cell>
        </row>
        <row r="28">
          <cell r="B28" t="str">
            <v>CIV</v>
          </cell>
          <cell r="C28" t="str">
            <v>CIVIC</v>
          </cell>
        </row>
        <row r="29">
          <cell r="B29" t="str">
            <v>CRV</v>
          </cell>
          <cell r="C29" t="str">
            <v>CR-V</v>
          </cell>
        </row>
        <row r="30">
          <cell r="B30" t="str">
            <v>S00</v>
          </cell>
          <cell r="C30" t="str">
            <v>CIVIC</v>
          </cell>
        </row>
        <row r="31">
          <cell r="B31" t="str">
            <v>S01</v>
          </cell>
          <cell r="C31" t="str">
            <v>CIVIC</v>
          </cell>
        </row>
        <row r="32">
          <cell r="B32" t="str">
            <v>S02</v>
          </cell>
          <cell r="C32" t="str">
            <v>CIVIC</v>
          </cell>
        </row>
        <row r="33">
          <cell r="B33" t="str">
            <v>S0K</v>
          </cell>
          <cell r="C33" t="str">
            <v>TL</v>
          </cell>
        </row>
        <row r="34">
          <cell r="B34" t="str">
            <v>S0X</v>
          </cell>
          <cell r="C34" t="str">
            <v>MINI-VAN</v>
          </cell>
        </row>
        <row r="35">
          <cell r="B35" t="str">
            <v>MAV</v>
          </cell>
          <cell r="C35" t="str">
            <v>MAV</v>
          </cell>
        </row>
        <row r="36">
          <cell r="B36" t="str">
            <v>S11</v>
          </cell>
          <cell r="C36" t="str">
            <v>TL</v>
          </cell>
        </row>
        <row r="37">
          <cell r="B37" t="str">
            <v>S11</v>
          </cell>
          <cell r="C37" t="str">
            <v>CIVIC</v>
          </cell>
        </row>
        <row r="38">
          <cell r="B38" t="str">
            <v>S12</v>
          </cell>
          <cell r="C38" t="str">
            <v>CIVIC</v>
          </cell>
        </row>
        <row r="39">
          <cell r="B39" t="str">
            <v>S1E</v>
          </cell>
          <cell r="C39" t="str">
            <v>CIVIC-WG</v>
          </cell>
        </row>
        <row r="40">
          <cell r="B40" t="str">
            <v>S1G</v>
          </cell>
          <cell r="C40" t="str">
            <v>CIVIC-CNG</v>
          </cell>
        </row>
        <row r="41">
          <cell r="B41" t="str">
            <v>S1H</v>
          </cell>
          <cell r="C41" t="str">
            <v>CIVIC-WG</v>
          </cell>
        </row>
        <row r="42">
          <cell r="B42" t="str">
            <v>CIW</v>
          </cell>
          <cell r="C42" t="str">
            <v>CIVIC-WG</v>
          </cell>
        </row>
        <row r="43">
          <cell r="B43" t="str">
            <v>S1L</v>
          </cell>
          <cell r="C43" t="str">
            <v>CIVIC</v>
          </cell>
        </row>
        <row r="44">
          <cell r="B44" t="str">
            <v>S20</v>
          </cell>
          <cell r="C44" t="str">
            <v>CIVIC</v>
          </cell>
        </row>
        <row r="45">
          <cell r="B45" t="str">
            <v>S21</v>
          </cell>
          <cell r="C45" t="str">
            <v>CIVIC</v>
          </cell>
        </row>
        <row r="46">
          <cell r="B46" t="str">
            <v>S22</v>
          </cell>
          <cell r="C46" t="str">
            <v>CIVIC</v>
          </cell>
        </row>
        <row r="47">
          <cell r="B47" t="str">
            <v>S2N</v>
          </cell>
          <cell r="C47" t="str">
            <v>CR-V</v>
          </cell>
        </row>
        <row r="48">
          <cell r="B48" t="str">
            <v>S2W</v>
          </cell>
          <cell r="C48" t="str">
            <v>CIVIC</v>
          </cell>
        </row>
        <row r="49">
          <cell r="B49" t="str">
            <v>S41</v>
          </cell>
          <cell r="C49" t="str">
            <v>CIVIC</v>
          </cell>
        </row>
        <row r="50">
          <cell r="B50" t="str">
            <v>S42</v>
          </cell>
          <cell r="C50" t="str">
            <v>CIVIC</v>
          </cell>
        </row>
        <row r="51">
          <cell r="B51" t="str">
            <v>S44</v>
          </cell>
          <cell r="C51" t="str">
            <v>CIVIC</v>
          </cell>
        </row>
        <row r="52">
          <cell r="B52" t="str">
            <v>S4T</v>
          </cell>
          <cell r="C52" t="str">
            <v>ACCORD</v>
          </cell>
        </row>
        <row r="53">
          <cell r="B53" t="str">
            <v>S52</v>
          </cell>
          <cell r="C53" t="str">
            <v>1.6EL</v>
          </cell>
        </row>
        <row r="54">
          <cell r="B54" t="str">
            <v>S74</v>
          </cell>
          <cell r="C54" t="str">
            <v>CIVIC</v>
          </cell>
        </row>
        <row r="55">
          <cell r="B55" t="str">
            <v>S78</v>
          </cell>
          <cell r="C55" t="str">
            <v>VERTEX</v>
          </cell>
        </row>
        <row r="56">
          <cell r="B56" t="str">
            <v>S80</v>
          </cell>
          <cell r="C56" t="str">
            <v>ACCORD</v>
          </cell>
        </row>
        <row r="57">
          <cell r="B57" t="str">
            <v>S81</v>
          </cell>
          <cell r="C57" t="str">
            <v>ACCORD</v>
          </cell>
        </row>
        <row r="58">
          <cell r="B58" t="str">
            <v>S82</v>
          </cell>
          <cell r="C58" t="str">
            <v>ACCORD</v>
          </cell>
        </row>
        <row r="59">
          <cell r="B59" t="str">
            <v>S84</v>
          </cell>
          <cell r="C59" t="str">
            <v>ACCORD</v>
          </cell>
        </row>
        <row r="60">
          <cell r="B60" t="str">
            <v>S85</v>
          </cell>
          <cell r="C60" t="str">
            <v>ACCORD</v>
          </cell>
        </row>
        <row r="61">
          <cell r="B61" t="str">
            <v>S86</v>
          </cell>
          <cell r="C61" t="str">
            <v>ACCORD</v>
          </cell>
        </row>
        <row r="62">
          <cell r="B62" t="str">
            <v>S87</v>
          </cell>
          <cell r="C62" t="str">
            <v>ACCORD</v>
          </cell>
        </row>
        <row r="63">
          <cell r="B63" t="str">
            <v>S88</v>
          </cell>
          <cell r="C63" t="str">
            <v>ACCORD</v>
          </cell>
        </row>
        <row r="64">
          <cell r="B64" t="str">
            <v>SS8</v>
          </cell>
          <cell r="C64" t="str">
            <v>3.0CL</v>
          </cell>
        </row>
        <row r="65">
          <cell r="B65" t="str">
            <v>ST3</v>
          </cell>
          <cell r="C65" t="str">
            <v>CIVIC</v>
          </cell>
        </row>
        <row r="66">
          <cell r="B66" t="str">
            <v>SX8</v>
          </cell>
          <cell r="C66" t="str">
            <v>CITY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opLeftCell="A25" zoomScale="120" zoomScaleNormal="120" workbookViewId="0">
      <selection activeCell="I1" sqref="I1"/>
    </sheetView>
  </sheetViews>
  <sheetFormatPr defaultRowHeight="17.25"/>
  <cols>
    <col min="1" max="1" width="5.25" style="277" customWidth="1"/>
    <col min="2" max="2" width="17.875" style="277" customWidth="1"/>
    <col min="3" max="3" width="12.875" style="277" customWidth="1"/>
    <col min="4" max="4" width="9.875" style="277" customWidth="1"/>
    <col min="5" max="5" width="12.875" style="277" customWidth="1"/>
    <col min="6" max="6" width="9.875" style="277" customWidth="1"/>
    <col min="7" max="7" width="12.875" style="277" customWidth="1"/>
    <col min="8" max="8" width="13.75" style="277" customWidth="1"/>
    <col min="9" max="9" width="15" style="277" customWidth="1"/>
    <col min="10" max="10" width="12.5" style="277" customWidth="1"/>
    <col min="11" max="11" width="8.5" style="277" customWidth="1"/>
    <col min="12" max="12" width="19.75" style="277" customWidth="1"/>
    <col min="13" max="16384" width="9" style="277"/>
  </cols>
  <sheetData>
    <row r="1" spans="1:12" ht="19.5" customHeight="1">
      <c r="A1" s="299" t="s">
        <v>148</v>
      </c>
      <c r="F1" s="459"/>
      <c r="G1" s="459"/>
      <c r="H1" s="278" t="s">
        <v>91</v>
      </c>
      <c r="I1" s="279"/>
      <c r="J1" s="280"/>
      <c r="K1" s="279"/>
      <c r="L1" s="280"/>
    </row>
    <row r="3" spans="1:12">
      <c r="A3" s="277" t="s">
        <v>38</v>
      </c>
      <c r="G3" s="277" t="s">
        <v>26</v>
      </c>
    </row>
    <row r="4" spans="1:12" ht="6.75" customHeight="1"/>
    <row r="5" spans="1:12" ht="19.5" customHeight="1">
      <c r="A5" s="442" t="s">
        <v>40</v>
      </c>
      <c r="B5" s="442"/>
      <c r="C5" s="443" t="s">
        <v>13</v>
      </c>
      <c r="D5" s="444"/>
      <c r="E5" s="443" t="s">
        <v>14</v>
      </c>
      <c r="F5" s="444"/>
      <c r="G5" s="442" t="s">
        <v>145</v>
      </c>
      <c r="H5" s="442" t="s">
        <v>15</v>
      </c>
      <c r="I5" s="281"/>
    </row>
    <row r="6" spans="1:12" ht="19.5" customHeight="1">
      <c r="A6" s="442"/>
      <c r="B6" s="442"/>
      <c r="C6" s="282"/>
      <c r="D6" s="283" t="s">
        <v>146</v>
      </c>
      <c r="E6" s="282"/>
      <c r="F6" s="283" t="s">
        <v>146</v>
      </c>
      <c r="G6" s="442"/>
      <c r="H6" s="442"/>
      <c r="I6" s="281"/>
    </row>
    <row r="7" spans="1:12" ht="36" customHeight="1">
      <c r="A7" s="284" t="s">
        <v>39</v>
      </c>
      <c r="B7" s="285"/>
      <c r="C7" s="286"/>
      <c r="D7" s="287" t="str">
        <f>IF(ISERROR(C7/#REF!)," ",C7/#REF!)</f>
        <v xml:space="preserve"> </v>
      </c>
      <c r="E7" s="286"/>
      <c r="F7" s="287" t="str">
        <f>IF(ISERROR(E7/#REF!)," ",E7/#REF!)</f>
        <v xml:space="preserve"> </v>
      </c>
      <c r="G7" s="287" t="str">
        <f>IF(ISERROR(E7/C$7)," ",E7/C$7)</f>
        <v xml:space="preserve"> </v>
      </c>
      <c r="H7" s="288">
        <f>E7-C7</f>
        <v>0</v>
      </c>
      <c r="I7" s="289"/>
      <c r="J7" s="290"/>
    </row>
    <row r="9" spans="1:12">
      <c r="A9" s="277" t="s">
        <v>147</v>
      </c>
      <c r="L9" s="291" t="s">
        <v>26</v>
      </c>
    </row>
    <row r="10" spans="1:12" ht="6" customHeight="1"/>
    <row r="11" spans="1:12" ht="19.5" customHeight="1">
      <c r="A11" s="442" t="s">
        <v>40</v>
      </c>
      <c r="B11" s="442"/>
      <c r="C11" s="443" t="s">
        <v>13</v>
      </c>
      <c r="D11" s="444"/>
      <c r="E11" s="443" t="s">
        <v>14</v>
      </c>
      <c r="F11" s="444"/>
      <c r="G11" s="442" t="s">
        <v>145</v>
      </c>
      <c r="H11" s="442" t="s">
        <v>15</v>
      </c>
      <c r="I11" s="444" t="s">
        <v>27</v>
      </c>
      <c r="J11" s="444"/>
      <c r="K11" s="444" t="s">
        <v>149</v>
      </c>
      <c r="L11" s="444"/>
    </row>
    <row r="12" spans="1:12" ht="19.5" customHeight="1">
      <c r="A12" s="442"/>
      <c r="B12" s="442"/>
      <c r="C12" s="282"/>
      <c r="D12" s="283" t="s">
        <v>146</v>
      </c>
      <c r="E12" s="282"/>
      <c r="F12" s="283" t="s">
        <v>146</v>
      </c>
      <c r="G12" s="442"/>
      <c r="H12" s="442"/>
      <c r="I12" s="444"/>
      <c r="J12" s="444"/>
      <c r="K12" s="444"/>
      <c r="L12" s="444"/>
    </row>
    <row r="13" spans="1:12" ht="48" customHeight="1">
      <c r="A13" s="292" t="s">
        <v>28</v>
      </c>
      <c r="B13" s="293"/>
      <c r="C13" s="288"/>
      <c r="D13" s="287" t="str">
        <f>IF(ISERROR(C13/C$13)," ",C13/C$13)</f>
        <v xml:space="preserve"> </v>
      </c>
      <c r="E13" s="288"/>
      <c r="F13" s="287" t="str">
        <f>IF(ISERROR(E13/E$13)," ",E13/E$13)</f>
        <v xml:space="preserve"> </v>
      </c>
      <c r="G13" s="287" t="str">
        <f t="shared" ref="G13:G16" si="0">IF(ISERROR(E13/C13)," ",E13/C13)</f>
        <v xml:space="preserve"> </v>
      </c>
      <c r="H13" s="288">
        <f t="shared" ref="H13:H16" si="1">E13-C13</f>
        <v>0</v>
      </c>
      <c r="I13" s="445"/>
      <c r="J13" s="445"/>
      <c r="K13" s="446"/>
      <c r="L13" s="446"/>
    </row>
    <row r="14" spans="1:12" ht="48" customHeight="1">
      <c r="A14" s="294"/>
      <c r="B14" s="293" t="s">
        <v>29</v>
      </c>
      <c r="C14" s="288"/>
      <c r="D14" s="287" t="str">
        <f>IF(ISERROR(C14/C$13)," ",C14/C$13)</f>
        <v xml:space="preserve"> </v>
      </c>
      <c r="E14" s="288"/>
      <c r="F14" s="287" t="str">
        <f>IF(ISERROR(E14/E$13)," ",E14/E$13)</f>
        <v xml:space="preserve"> </v>
      </c>
      <c r="G14" s="287" t="str">
        <f t="shared" si="0"/>
        <v xml:space="preserve"> </v>
      </c>
      <c r="H14" s="288">
        <f t="shared" si="1"/>
        <v>0</v>
      </c>
      <c r="I14" s="445"/>
      <c r="J14" s="445"/>
      <c r="K14" s="447"/>
      <c r="L14" s="447"/>
    </row>
    <row r="15" spans="1:12" ht="48" customHeight="1">
      <c r="A15" s="294"/>
      <c r="B15" s="293" t="s">
        <v>20</v>
      </c>
      <c r="C15" s="288"/>
      <c r="D15" s="287" t="str">
        <f>IF(ISERROR(C15/C$13)," ",C15/C$13)</f>
        <v xml:space="preserve"> </v>
      </c>
      <c r="E15" s="288"/>
      <c r="F15" s="287" t="str">
        <f>IF(ISERROR(E15/E$13)," ",E15/E$13)</f>
        <v xml:space="preserve"> </v>
      </c>
      <c r="G15" s="287" t="str">
        <f t="shared" si="0"/>
        <v xml:space="preserve"> </v>
      </c>
      <c r="H15" s="288">
        <f t="shared" si="1"/>
        <v>0</v>
      </c>
      <c r="I15" s="445"/>
      <c r="J15" s="445"/>
      <c r="K15" s="447"/>
      <c r="L15" s="447"/>
    </row>
    <row r="16" spans="1:12" ht="48" customHeight="1">
      <c r="A16" s="295"/>
      <c r="B16" s="293" t="s">
        <v>21</v>
      </c>
      <c r="C16" s="288">
        <f>C13-C14-C15</f>
        <v>0</v>
      </c>
      <c r="D16" s="287" t="str">
        <f>IF(ISERROR(C16/C$13)," ",C16/C$13)</f>
        <v xml:space="preserve"> </v>
      </c>
      <c r="E16" s="288">
        <f>E13-E14-E15</f>
        <v>0</v>
      </c>
      <c r="F16" s="287" t="str">
        <f>IF(ISERROR(E16/E$13)," ",E16/E$13)</f>
        <v xml:space="preserve"> </v>
      </c>
      <c r="G16" s="287" t="str">
        <f t="shared" si="0"/>
        <v xml:space="preserve"> </v>
      </c>
      <c r="H16" s="288">
        <f t="shared" si="1"/>
        <v>0</v>
      </c>
      <c r="I16" s="445"/>
      <c r="J16" s="445"/>
      <c r="K16" s="446"/>
      <c r="L16" s="446"/>
    </row>
    <row r="17" spans="1:12" s="279" customFormat="1">
      <c r="A17" s="296"/>
      <c r="B17" s="296"/>
    </row>
    <row r="18" spans="1:12" s="279" customFormat="1">
      <c r="A18" s="277" t="s">
        <v>150</v>
      </c>
      <c r="B18" s="277"/>
      <c r="L18" s="291" t="s">
        <v>26</v>
      </c>
    </row>
    <row r="19" spans="1:12" s="279" customFormat="1" ht="6" customHeight="1">
      <c r="A19" s="297"/>
      <c r="B19" s="297"/>
      <c r="C19" s="290"/>
      <c r="D19" s="290"/>
      <c r="E19" s="290"/>
    </row>
    <row r="20" spans="1:12" ht="19.5" customHeight="1">
      <c r="A20" s="442" t="s">
        <v>40</v>
      </c>
      <c r="B20" s="442"/>
      <c r="C20" s="443" t="s">
        <v>13</v>
      </c>
      <c r="D20" s="444"/>
      <c r="E20" s="443" t="s">
        <v>14</v>
      </c>
      <c r="F20" s="444"/>
      <c r="G20" s="442" t="s">
        <v>145</v>
      </c>
      <c r="H20" s="442" t="s">
        <v>15</v>
      </c>
      <c r="I20" s="444" t="s">
        <v>27</v>
      </c>
      <c r="J20" s="444"/>
      <c r="K20" s="444" t="s">
        <v>149</v>
      </c>
      <c r="L20" s="444"/>
    </row>
    <row r="21" spans="1:12" ht="19.5" customHeight="1">
      <c r="A21" s="442"/>
      <c r="B21" s="442"/>
      <c r="C21" s="282"/>
      <c r="D21" s="283" t="s">
        <v>146</v>
      </c>
      <c r="E21" s="282"/>
      <c r="F21" s="283" t="s">
        <v>146</v>
      </c>
      <c r="G21" s="442"/>
      <c r="H21" s="442"/>
      <c r="I21" s="444"/>
      <c r="J21" s="444"/>
      <c r="K21" s="444"/>
      <c r="L21" s="444"/>
    </row>
    <row r="22" spans="1:12" s="279" customFormat="1">
      <c r="A22" s="448" t="s">
        <v>30</v>
      </c>
      <c r="B22" s="448"/>
      <c r="C22" s="448"/>
      <c r="D22" s="448"/>
      <c r="E22" s="448"/>
      <c r="F22" s="448"/>
      <c r="G22" s="448"/>
      <c r="H22" s="448"/>
      <c r="I22" s="448"/>
      <c r="J22" s="448"/>
      <c r="K22" s="448"/>
      <c r="L22" s="448"/>
    </row>
    <row r="23" spans="1:12" s="298" customFormat="1" ht="36.75" customHeight="1">
      <c r="A23" s="449"/>
      <c r="B23" s="449"/>
      <c r="C23" s="288"/>
      <c r="D23" s="287" t="str">
        <f>IF(ISERROR(C23/#REF!)," ",C23/#REF!)</f>
        <v xml:space="preserve"> </v>
      </c>
      <c r="E23" s="288"/>
      <c r="F23" s="287" t="str">
        <f>IF(ISERROR(E23/#REF!)," ",E23/#REF!)</f>
        <v xml:space="preserve"> </v>
      </c>
      <c r="G23" s="287" t="str">
        <f t="shared" ref="G23:G26" si="2">IF(ISERROR(E23/C23)," ",E23/C23)</f>
        <v xml:space="preserve"> </v>
      </c>
      <c r="H23" s="288">
        <f t="shared" ref="H23:H26" si="3">E23-C23</f>
        <v>0</v>
      </c>
      <c r="I23" s="450"/>
      <c r="J23" s="450"/>
      <c r="K23" s="450"/>
      <c r="L23" s="450"/>
    </row>
    <row r="24" spans="1:12" s="298" customFormat="1" ht="42.75" customHeight="1">
      <c r="A24" s="451"/>
      <c r="B24" s="449"/>
      <c r="C24" s="288"/>
      <c r="D24" s="287" t="str">
        <f>IF(ISERROR(C24/#REF!)," ",C24/#REF!)</f>
        <v xml:space="preserve"> </v>
      </c>
      <c r="E24" s="288"/>
      <c r="F24" s="287" t="str">
        <f>IF(ISERROR(E24/#REF!)," ",E24/#REF!)</f>
        <v xml:space="preserve"> </v>
      </c>
      <c r="G24" s="287" t="str">
        <f t="shared" si="2"/>
        <v xml:space="preserve"> </v>
      </c>
      <c r="H24" s="288">
        <f t="shared" si="3"/>
        <v>0</v>
      </c>
      <c r="I24" s="450"/>
      <c r="J24" s="450"/>
      <c r="K24" s="450"/>
      <c r="L24" s="450"/>
    </row>
    <row r="25" spans="1:12" s="298" customFormat="1" ht="34.5" customHeight="1">
      <c r="A25" s="449"/>
      <c r="B25" s="449"/>
      <c r="C25" s="288"/>
      <c r="D25" s="287" t="str">
        <f>IF(ISERROR(C25/#REF!)," ",C25/#REF!)</f>
        <v xml:space="preserve"> </v>
      </c>
      <c r="E25" s="288"/>
      <c r="F25" s="287" t="str">
        <f>IF(ISERROR(E25/#REF!)," ",E25/#REF!)</f>
        <v xml:space="preserve"> </v>
      </c>
      <c r="G25" s="287" t="str">
        <f t="shared" si="2"/>
        <v xml:space="preserve"> </v>
      </c>
      <c r="H25" s="288">
        <f t="shared" si="3"/>
        <v>0</v>
      </c>
      <c r="I25" s="450"/>
      <c r="J25" s="445"/>
      <c r="K25" s="450"/>
      <c r="L25" s="450"/>
    </row>
    <row r="26" spans="1:12" s="298" customFormat="1" ht="36" customHeight="1">
      <c r="A26" s="449"/>
      <c r="B26" s="449"/>
      <c r="C26" s="288"/>
      <c r="D26" s="287" t="str">
        <f>IF(ISERROR(C26/#REF!)," ",C26/#REF!)</f>
        <v xml:space="preserve"> </v>
      </c>
      <c r="E26" s="288"/>
      <c r="F26" s="287" t="str">
        <f>IF(ISERROR(E26/#REF!)," ",E26/#REF!)</f>
        <v xml:space="preserve"> </v>
      </c>
      <c r="G26" s="287" t="str">
        <f t="shared" si="2"/>
        <v xml:space="preserve"> </v>
      </c>
      <c r="H26" s="288">
        <f t="shared" si="3"/>
        <v>0</v>
      </c>
      <c r="I26" s="450"/>
      <c r="J26" s="445"/>
      <c r="K26" s="450"/>
      <c r="L26" s="445"/>
    </row>
    <row r="27" spans="1:12" s="279" customFormat="1">
      <c r="A27" s="452" t="s">
        <v>31</v>
      </c>
      <c r="B27" s="453"/>
      <c r="C27" s="453"/>
      <c r="D27" s="453"/>
      <c r="E27" s="453"/>
      <c r="F27" s="453"/>
      <c r="G27" s="453"/>
      <c r="H27" s="453"/>
      <c r="I27" s="453"/>
      <c r="J27" s="453"/>
      <c r="K27" s="453"/>
      <c r="L27" s="454"/>
    </row>
    <row r="28" spans="1:12" s="279" customFormat="1" ht="41.25" customHeight="1">
      <c r="A28" s="449"/>
      <c r="B28" s="449"/>
      <c r="C28" s="288"/>
      <c r="D28" s="287" t="str">
        <f>IF(ISERROR(C28/#REF!)," ",C28/#REF!)</f>
        <v xml:space="preserve"> </v>
      </c>
      <c r="E28" s="288"/>
      <c r="F28" s="287" t="str">
        <f>IF(ISERROR(E28/#REF!)," ",E28/#REF!)</f>
        <v xml:space="preserve"> </v>
      </c>
      <c r="G28" s="287" t="str">
        <f>IF(ISERROR(E28/C28)," ",E28/C28)</f>
        <v xml:space="preserve"> </v>
      </c>
      <c r="H28" s="288">
        <f>E28-C28</f>
        <v>0</v>
      </c>
      <c r="I28" s="450"/>
      <c r="J28" s="450"/>
      <c r="K28" s="450"/>
      <c r="L28" s="450"/>
    </row>
    <row r="29" spans="1:12" s="279" customFormat="1" ht="41.25" customHeight="1">
      <c r="A29" s="449"/>
      <c r="B29" s="455"/>
      <c r="C29" s="288"/>
      <c r="D29" s="287" t="str">
        <f>IF(ISERROR(C29/#REF!)," ",C29/#REF!)</f>
        <v xml:space="preserve"> </v>
      </c>
      <c r="E29" s="288"/>
      <c r="F29" s="287" t="str">
        <f>IF(ISERROR(E29/#REF!)," ",E29/#REF!)</f>
        <v xml:space="preserve"> </v>
      </c>
      <c r="G29" s="287" t="str">
        <f>IF(ISERROR(E29/C29)," ",E29/C29)</f>
        <v xml:space="preserve"> </v>
      </c>
      <c r="H29" s="288">
        <f>E29-C29</f>
        <v>0</v>
      </c>
      <c r="I29" s="450"/>
      <c r="J29" s="450"/>
      <c r="K29" s="450"/>
      <c r="L29" s="450"/>
    </row>
    <row r="30" spans="1:12" s="279" customFormat="1" ht="36" customHeight="1">
      <c r="A30" s="449"/>
      <c r="B30" s="449"/>
      <c r="C30" s="288"/>
      <c r="D30" s="287" t="str">
        <f>IF(ISERROR(C30/#REF!)," ",C30/#REF!)</f>
        <v xml:space="preserve"> </v>
      </c>
      <c r="E30" s="288"/>
      <c r="F30" s="287" t="str">
        <f>IF(ISERROR(E30/#REF!)," ",E30/#REF!)</f>
        <v xml:space="preserve"> </v>
      </c>
      <c r="G30" s="287" t="str">
        <f>IF(ISERROR(E30/C30)," ",E30/C30)</f>
        <v xml:space="preserve"> </v>
      </c>
      <c r="H30" s="288">
        <f>E30-C30</f>
        <v>0</v>
      </c>
      <c r="I30" s="450"/>
      <c r="J30" s="450"/>
      <c r="K30" s="450"/>
      <c r="L30" s="450"/>
    </row>
    <row r="31" spans="1:12" s="279" customFormat="1" ht="36" customHeight="1">
      <c r="A31" s="449"/>
      <c r="B31" s="449"/>
      <c r="C31" s="288"/>
      <c r="D31" s="287" t="str">
        <f>IF(ISERROR(C31/#REF!)," ",C31/#REF!)</f>
        <v xml:space="preserve"> </v>
      </c>
      <c r="E31" s="288"/>
      <c r="F31" s="287" t="str">
        <f>IF(ISERROR(E31/#REF!)," ",E31/#REF!)</f>
        <v xml:space="preserve"> </v>
      </c>
      <c r="G31" s="287" t="str">
        <f>IF(ISERROR(E31/C31)," ",E31/C31)</f>
        <v xml:space="preserve"> </v>
      </c>
      <c r="H31" s="288">
        <f>E31-C31</f>
        <v>0</v>
      </c>
      <c r="I31" s="450"/>
      <c r="J31" s="450"/>
      <c r="K31" s="450"/>
      <c r="L31" s="450"/>
    </row>
    <row r="33" spans="1:12">
      <c r="A33" s="277" t="s">
        <v>151</v>
      </c>
    </row>
    <row r="34" spans="1:12" ht="5.25" customHeight="1"/>
    <row r="35" spans="1:12" ht="36.75" customHeight="1">
      <c r="A35" s="463" t="s">
        <v>152</v>
      </c>
      <c r="B35" s="464"/>
      <c r="C35" s="465"/>
      <c r="D35" s="466" t="s">
        <v>153</v>
      </c>
      <c r="E35" s="467"/>
      <c r="F35" s="467"/>
      <c r="G35" s="468"/>
      <c r="H35" s="466" t="s">
        <v>154</v>
      </c>
      <c r="I35" s="467"/>
      <c r="J35" s="467"/>
      <c r="K35" s="467"/>
      <c r="L35" s="468"/>
    </row>
    <row r="36" spans="1:12" ht="58.5" customHeight="1">
      <c r="A36" s="456"/>
      <c r="B36" s="457"/>
      <c r="C36" s="458"/>
      <c r="D36" s="456"/>
      <c r="E36" s="457"/>
      <c r="F36" s="457"/>
      <c r="G36" s="458"/>
      <c r="H36" s="456"/>
      <c r="I36" s="457"/>
      <c r="J36" s="457"/>
      <c r="K36" s="457"/>
      <c r="L36" s="458"/>
    </row>
    <row r="37" spans="1:12" ht="58.5" customHeight="1">
      <c r="A37" s="460"/>
      <c r="B37" s="461"/>
      <c r="C37" s="462"/>
      <c r="D37" s="460"/>
      <c r="E37" s="461"/>
      <c r="F37" s="461"/>
      <c r="G37" s="462"/>
      <c r="H37" s="460"/>
      <c r="I37" s="461"/>
      <c r="J37" s="461"/>
      <c r="K37" s="461"/>
      <c r="L37" s="462"/>
    </row>
    <row r="38" spans="1:12" ht="58.5" customHeight="1">
      <c r="A38" s="460"/>
      <c r="B38" s="461"/>
      <c r="C38" s="462"/>
      <c r="D38" s="460"/>
      <c r="E38" s="461"/>
      <c r="F38" s="461"/>
      <c r="G38" s="462"/>
      <c r="H38" s="460"/>
      <c r="I38" s="461"/>
      <c r="J38" s="461"/>
      <c r="K38" s="461"/>
      <c r="L38" s="462"/>
    </row>
    <row r="39" spans="1:12" ht="58.5" customHeight="1">
      <c r="A39" s="460"/>
      <c r="B39" s="461"/>
      <c r="C39" s="462"/>
      <c r="D39" s="460"/>
      <c r="E39" s="461"/>
      <c r="F39" s="461"/>
      <c r="G39" s="462"/>
      <c r="H39" s="460"/>
      <c r="I39" s="461"/>
      <c r="J39" s="461"/>
      <c r="K39" s="461"/>
      <c r="L39" s="462"/>
    </row>
    <row r="40" spans="1:12" ht="58.5" customHeight="1">
      <c r="A40" s="460"/>
      <c r="B40" s="461"/>
      <c r="C40" s="462"/>
      <c r="D40" s="460"/>
      <c r="E40" s="461"/>
      <c r="F40" s="461"/>
      <c r="G40" s="462"/>
      <c r="H40" s="460"/>
      <c r="I40" s="461"/>
      <c r="J40" s="461"/>
      <c r="K40" s="461"/>
      <c r="L40" s="462"/>
    </row>
  </sheetData>
  <mergeCells count="72">
    <mergeCell ref="F1:G1"/>
    <mergeCell ref="A39:C39"/>
    <mergeCell ref="D39:G39"/>
    <mergeCell ref="H39:L39"/>
    <mergeCell ref="A40:C40"/>
    <mergeCell ref="D40:G40"/>
    <mergeCell ref="H40:L40"/>
    <mergeCell ref="A37:C37"/>
    <mergeCell ref="D37:G37"/>
    <mergeCell ref="H37:L37"/>
    <mergeCell ref="A38:C38"/>
    <mergeCell ref="D38:G38"/>
    <mergeCell ref="H38:L38"/>
    <mergeCell ref="A35:C35"/>
    <mergeCell ref="D35:G35"/>
    <mergeCell ref="H35:L35"/>
    <mergeCell ref="A36:C36"/>
    <mergeCell ref="D36:G36"/>
    <mergeCell ref="H36:L36"/>
    <mergeCell ref="A30:B30"/>
    <mergeCell ref="I30:J30"/>
    <mergeCell ref="K30:L30"/>
    <mergeCell ref="A31:B31"/>
    <mergeCell ref="I31:J31"/>
    <mergeCell ref="K31:L31"/>
    <mergeCell ref="A27:L27"/>
    <mergeCell ref="A28:B28"/>
    <mergeCell ref="I28:J28"/>
    <mergeCell ref="K28:L28"/>
    <mergeCell ref="A29:B29"/>
    <mergeCell ref="I29:J29"/>
    <mergeCell ref="K29:L29"/>
    <mergeCell ref="A25:B25"/>
    <mergeCell ref="I25:J25"/>
    <mergeCell ref="K25:L25"/>
    <mergeCell ref="A26:B26"/>
    <mergeCell ref="I26:J26"/>
    <mergeCell ref="K26:L26"/>
    <mergeCell ref="A22:L22"/>
    <mergeCell ref="A23:B23"/>
    <mergeCell ref="I23:J23"/>
    <mergeCell ref="K23:L23"/>
    <mergeCell ref="A24:B24"/>
    <mergeCell ref="I24:J24"/>
    <mergeCell ref="K24:L24"/>
    <mergeCell ref="I15:J15"/>
    <mergeCell ref="K15:L15"/>
    <mergeCell ref="I16:J16"/>
    <mergeCell ref="K16:L16"/>
    <mergeCell ref="A20:B21"/>
    <mergeCell ref="C20:D20"/>
    <mergeCell ref="E20:F20"/>
    <mergeCell ref="G20:G21"/>
    <mergeCell ref="H20:H21"/>
    <mergeCell ref="I20:J21"/>
    <mergeCell ref="K20:L21"/>
    <mergeCell ref="I11:J12"/>
    <mergeCell ref="K11:L12"/>
    <mergeCell ref="I13:J13"/>
    <mergeCell ref="K13:L13"/>
    <mergeCell ref="I14:J14"/>
    <mergeCell ref="K14:L14"/>
    <mergeCell ref="A5:B6"/>
    <mergeCell ref="C5:D5"/>
    <mergeCell ref="E5:F5"/>
    <mergeCell ref="G5:G6"/>
    <mergeCell ref="H5:H6"/>
    <mergeCell ref="A11:B12"/>
    <mergeCell ref="C11:D11"/>
    <mergeCell ref="E11:F11"/>
    <mergeCell ref="G11:G12"/>
    <mergeCell ref="H11:H12"/>
  </mergeCells>
  <phoneticPr fontId="5"/>
  <pageMargins left="0.98425196850393704" right="0" top="0.59055118110236227" bottom="0.35433070866141736" header="0.31496062992125984" footer="0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CU53"/>
  <sheetViews>
    <sheetView zoomScale="120" zoomScaleNormal="120" zoomScaleSheetLayoutView="87" workbookViewId="0">
      <pane xSplit="3" ySplit="5" topLeftCell="D6" activePane="bottomRight" state="frozen"/>
      <selection activeCell="H40" sqref="H40:H41"/>
      <selection pane="topRight" activeCell="H40" sqref="H40:H41"/>
      <selection pane="bottomLeft" activeCell="H40" sqref="H40:H41"/>
      <selection pane="bottomRight" activeCell="B18" sqref="B18:G21"/>
    </sheetView>
  </sheetViews>
  <sheetFormatPr defaultColWidth="9" defaultRowHeight="18" customHeight="1"/>
  <cols>
    <col min="1" max="1" width="14.125" style="123" customWidth="1"/>
    <col min="2" max="2" width="13.25" style="123" customWidth="1"/>
    <col min="3" max="3" width="9.5" style="123" customWidth="1"/>
    <col min="4" max="4" width="9.625" style="123" hidden="1" customWidth="1"/>
    <col min="5" max="5" width="6.25" style="123" hidden="1" customWidth="1"/>
    <col min="6" max="6" width="7.5" style="64" customWidth="1"/>
    <col min="7" max="7" width="6.5" style="65" customWidth="1"/>
    <col min="8" max="8" width="6.875" style="64" customWidth="1"/>
    <col min="9" max="9" width="6" style="65" bestFit="1" customWidth="1"/>
    <col min="10" max="10" width="6.25" style="64" customWidth="1"/>
    <col min="11" max="11" width="6" style="66" bestFit="1" customWidth="1"/>
    <col min="12" max="12" width="7.875" style="123" customWidth="1"/>
    <col min="13" max="13" width="6" style="123" bestFit="1" customWidth="1"/>
    <col min="14" max="15" width="7.125" style="123" bestFit="1" customWidth="1"/>
    <col min="16" max="16" width="6.25" style="123" customWidth="1"/>
    <col min="17" max="17" width="6.125" style="185" bestFit="1" customWidth="1"/>
    <col min="18" max="18" width="7.5" style="123" customWidth="1"/>
    <col min="19" max="19" width="6" style="123" bestFit="1" customWidth="1"/>
    <col min="20" max="21" width="7.125" style="123" bestFit="1" customWidth="1"/>
    <col min="22" max="22" width="7" style="123" customWidth="1"/>
    <col min="23" max="23" width="6.125" style="185" bestFit="1" customWidth="1"/>
    <col min="24" max="24" width="8" style="123" customWidth="1"/>
    <col min="25" max="25" width="6" style="123" bestFit="1" customWidth="1"/>
    <col min="26" max="28" width="7.125" style="123" bestFit="1" customWidth="1"/>
    <col min="29" max="29" width="6.125" style="185" bestFit="1" customWidth="1"/>
    <col min="30" max="30" width="8" style="123" customWidth="1"/>
    <col min="31" max="31" width="6" style="123" bestFit="1" customWidth="1"/>
    <col min="32" max="32" width="7.125" style="123" bestFit="1" customWidth="1"/>
    <col min="33" max="33" width="6" style="123" customWidth="1"/>
    <col min="34" max="34" width="6.625" style="123" customWidth="1"/>
    <col min="35" max="35" width="6" style="185" bestFit="1" customWidth="1"/>
    <col min="36" max="36" width="7.625" style="123" customWidth="1"/>
    <col min="37" max="37" width="6" style="123" bestFit="1" customWidth="1"/>
    <col min="38" max="38" width="8.625" style="123" customWidth="1"/>
    <col min="39" max="39" width="6" style="123" bestFit="1" customWidth="1"/>
    <col min="40" max="40" width="5.875" style="123" customWidth="1"/>
    <col min="41" max="41" width="6" style="185" bestFit="1" customWidth="1"/>
    <col min="42" max="42" width="7.75" style="123" customWidth="1"/>
    <col min="43" max="43" width="6" style="123" bestFit="1" customWidth="1"/>
    <col min="44" max="44" width="7.125" style="123" customWidth="1"/>
    <col min="45" max="45" width="6" style="123" bestFit="1" customWidth="1"/>
    <col min="46" max="46" width="6.125" style="123" customWidth="1"/>
    <col min="47" max="47" width="6" style="185" bestFit="1" customWidth="1"/>
    <col min="48" max="48" width="8.5" style="67" customWidth="1"/>
    <col min="49" max="49" width="6.625" style="123" customWidth="1"/>
    <col min="50" max="50" width="6" style="123" bestFit="1" customWidth="1"/>
    <col min="51" max="51" width="6.625" style="123" customWidth="1"/>
    <col min="52" max="52" width="6" style="123" bestFit="1" customWidth="1"/>
    <col min="53" max="53" width="5.5" style="123" customWidth="1"/>
    <col min="54" max="54" width="6" style="185" bestFit="1" customWidth="1"/>
    <col min="55" max="55" width="6.625" style="123" customWidth="1"/>
    <col min="56" max="56" width="6" style="123" bestFit="1" customWidth="1"/>
    <col min="57" max="57" width="6.75" style="123" customWidth="1"/>
    <col min="58" max="58" width="6" style="123" bestFit="1" customWidth="1"/>
    <col min="59" max="59" width="5" style="123" customWidth="1"/>
    <col min="60" max="60" width="6" style="185" bestFit="1" customWidth="1"/>
    <col min="61" max="61" width="6.75" style="123" customWidth="1"/>
    <col min="62" max="62" width="6" style="123" bestFit="1" customWidth="1"/>
    <col min="63" max="63" width="6.625" style="123" customWidth="1"/>
    <col min="64" max="64" width="6" style="123" bestFit="1" customWidth="1"/>
    <col min="65" max="65" width="5.375" style="123" customWidth="1"/>
    <col min="66" max="66" width="6" style="185" bestFit="1" customWidth="1"/>
    <col min="67" max="67" width="6.625" style="123" customWidth="1"/>
    <col min="68" max="68" width="6" style="123" bestFit="1" customWidth="1"/>
    <col min="69" max="69" width="6.625" style="123" customWidth="1"/>
    <col min="70" max="70" width="6" style="123" bestFit="1" customWidth="1"/>
    <col min="71" max="71" width="5" style="123" customWidth="1"/>
    <col min="72" max="72" width="6" style="185" bestFit="1" customWidth="1"/>
    <col min="73" max="73" width="6.625" style="123" customWidth="1"/>
    <col min="74" max="74" width="6" style="123" bestFit="1" customWidth="1"/>
    <col min="75" max="75" width="6.375" style="123" customWidth="1"/>
    <col min="76" max="76" width="6" style="123" bestFit="1" customWidth="1"/>
    <col min="77" max="77" width="5.25" style="123" customWidth="1"/>
    <col min="78" max="78" width="6" style="185" bestFit="1" customWidth="1"/>
    <col min="79" max="79" width="6" style="123" customWidth="1"/>
    <col min="80" max="80" width="6" style="123" bestFit="1" customWidth="1"/>
    <col min="81" max="81" width="5.875" style="123" customWidth="1"/>
    <col min="82" max="82" width="6" style="123" bestFit="1" customWidth="1"/>
    <col min="83" max="83" width="5.25" style="123" customWidth="1"/>
    <col min="84" max="84" width="6" style="185" bestFit="1" customWidth="1"/>
    <col min="85" max="85" width="6.625" style="123" customWidth="1"/>
    <col min="86" max="86" width="6" style="123" bestFit="1" customWidth="1"/>
    <col min="87" max="87" width="6.625" style="123" customWidth="1"/>
    <col min="88" max="88" width="6" style="123" bestFit="1" customWidth="1"/>
    <col min="89" max="89" width="5.375" style="123" customWidth="1"/>
    <col min="90" max="90" width="6" style="185" bestFit="1" customWidth="1"/>
    <col min="91" max="91" width="7" style="185" customWidth="1"/>
    <col min="92" max="92" width="6.5" style="123" customWidth="1"/>
    <col min="93" max="93" width="6" style="123" bestFit="1" customWidth="1"/>
    <col min="94" max="94" width="6.25" style="123" customWidth="1"/>
    <col min="95" max="95" width="6" style="123" bestFit="1" customWidth="1"/>
    <col min="96" max="96" width="5.375" style="123" customWidth="1"/>
    <col min="97" max="97" width="6" style="185" bestFit="1" customWidth="1"/>
    <col min="98" max="98" width="7.375" style="185" customWidth="1"/>
    <col min="99" max="99" width="9.25" style="123" bestFit="1" customWidth="1"/>
    <col min="100" max="16384" width="9" style="123"/>
  </cols>
  <sheetData>
    <row r="1" spans="1:98" s="121" customFormat="1" ht="30" customHeight="1">
      <c r="A1" s="1" t="s">
        <v>156</v>
      </c>
      <c r="B1" s="2"/>
      <c r="C1" s="2"/>
      <c r="D1" s="5"/>
      <c r="E1" s="5"/>
      <c r="F1" s="3"/>
      <c r="G1" s="4"/>
      <c r="H1" s="3"/>
      <c r="I1" s="4"/>
      <c r="L1" s="148"/>
      <c r="M1" s="148"/>
      <c r="N1" s="7"/>
      <c r="O1" s="5"/>
      <c r="Q1" s="160"/>
      <c r="U1" s="5"/>
      <c r="W1" s="160"/>
      <c r="Y1" s="5"/>
      <c r="Z1" s="2"/>
      <c r="AA1" s="5"/>
      <c r="AC1" s="160"/>
      <c r="AD1" s="585"/>
      <c r="AE1" s="585"/>
      <c r="AF1" s="585"/>
      <c r="AG1" s="5"/>
      <c r="AI1" s="160"/>
      <c r="AJ1" s="5"/>
      <c r="AK1" s="5"/>
      <c r="AL1" s="5"/>
      <c r="AM1" s="5"/>
      <c r="AO1" s="160"/>
      <c r="AP1" s="5"/>
      <c r="AQ1" s="5"/>
      <c r="AR1" s="5"/>
      <c r="AS1" s="5"/>
      <c r="AU1" s="160"/>
      <c r="AV1" s="6"/>
      <c r="AW1" s="5"/>
      <c r="AX1" s="5"/>
      <c r="AY1" s="5"/>
      <c r="AZ1" s="5"/>
      <c r="BB1" s="160"/>
      <c r="BC1" s="5"/>
      <c r="BD1" s="5"/>
      <c r="BE1" s="5"/>
      <c r="BF1" s="5"/>
      <c r="BH1" s="160"/>
      <c r="BI1" s="5"/>
      <c r="BJ1" s="5"/>
      <c r="BK1" s="5"/>
      <c r="BL1" s="5"/>
      <c r="BN1" s="160"/>
      <c r="BO1" s="5"/>
      <c r="BP1" s="5"/>
      <c r="BQ1" s="5"/>
      <c r="BR1" s="5"/>
      <c r="BT1" s="160"/>
      <c r="BU1" s="5"/>
      <c r="BV1" s="5"/>
      <c r="BW1" s="5"/>
      <c r="BX1" s="5"/>
      <c r="BZ1" s="160"/>
      <c r="CA1" s="5"/>
      <c r="CB1" s="5"/>
      <c r="CC1" s="5"/>
      <c r="CD1" s="5"/>
      <c r="CF1" s="160"/>
      <c r="CG1" s="5"/>
      <c r="CH1" s="5"/>
      <c r="CI1" s="5"/>
      <c r="CJ1" s="5"/>
      <c r="CL1" s="160"/>
      <c r="CM1" s="160"/>
      <c r="CN1" s="5"/>
      <c r="CO1" s="5"/>
      <c r="CP1" s="5"/>
      <c r="CQ1" s="5"/>
      <c r="CS1" s="160"/>
      <c r="CT1" s="160"/>
    </row>
    <row r="2" spans="1:98" s="121" customFormat="1" ht="18" customHeight="1" thickBot="1">
      <c r="A2" s="1"/>
      <c r="B2" s="2"/>
      <c r="C2" s="2"/>
      <c r="D2" s="5"/>
      <c r="E2" s="5"/>
      <c r="F2" s="3"/>
      <c r="G2" s="4"/>
      <c r="H2" s="3"/>
      <c r="I2" s="4"/>
      <c r="J2" s="8"/>
      <c r="K2" s="9"/>
      <c r="L2" s="5"/>
      <c r="M2" s="5"/>
      <c r="N2" s="5"/>
      <c r="O2" s="5"/>
      <c r="Q2" s="160"/>
      <c r="R2" s="5"/>
      <c r="S2" s="5"/>
      <c r="T2" s="5"/>
      <c r="U2" s="5"/>
      <c r="W2" s="160"/>
      <c r="X2" s="5"/>
      <c r="Y2" s="5"/>
      <c r="Z2" s="5"/>
      <c r="AA2" s="5"/>
      <c r="AC2" s="160"/>
      <c r="AD2" s="5"/>
      <c r="AE2" s="5"/>
      <c r="AF2" s="5"/>
      <c r="AG2" s="5"/>
      <c r="AI2" s="160"/>
      <c r="AJ2" s="5"/>
      <c r="AK2" s="5"/>
      <c r="AL2" s="5"/>
      <c r="AM2" s="5"/>
      <c r="AO2" s="160"/>
      <c r="AP2" s="5"/>
      <c r="AQ2" s="5"/>
      <c r="AR2" s="5"/>
      <c r="AS2" s="5"/>
      <c r="AU2" s="160"/>
      <c r="AV2" s="6"/>
      <c r="AW2" s="5"/>
      <c r="AX2" s="5"/>
      <c r="AY2" s="5"/>
      <c r="AZ2" s="5"/>
      <c r="BB2" s="160"/>
      <c r="BC2" s="5"/>
      <c r="BD2" s="5"/>
      <c r="BE2" s="5"/>
      <c r="BF2" s="5"/>
      <c r="BH2" s="160"/>
      <c r="BI2" s="5"/>
      <c r="BJ2" s="5"/>
      <c r="BK2" s="5"/>
      <c r="BL2" s="5"/>
      <c r="BN2" s="160"/>
      <c r="BO2" s="5"/>
      <c r="BP2" s="5"/>
      <c r="BQ2" s="5"/>
      <c r="BR2" s="5"/>
      <c r="BT2" s="160"/>
      <c r="BU2" s="5"/>
      <c r="BV2" s="5"/>
      <c r="BW2" s="5"/>
      <c r="BX2" s="5"/>
      <c r="BZ2" s="160"/>
      <c r="CA2" s="5"/>
      <c r="CB2" s="5"/>
      <c r="CC2" s="5"/>
      <c r="CD2" s="5"/>
      <c r="CF2" s="160"/>
      <c r="CG2" s="5"/>
      <c r="CH2" s="5"/>
      <c r="CI2" s="5"/>
      <c r="CJ2" s="5"/>
      <c r="CL2" s="160"/>
      <c r="CM2" s="160"/>
      <c r="CN2" s="5"/>
      <c r="CO2" s="5"/>
      <c r="CP2" s="5"/>
      <c r="CQ2" s="5"/>
      <c r="CS2" s="160"/>
      <c r="CT2" s="160"/>
    </row>
    <row r="3" spans="1:98" ht="18" customHeight="1" thickBot="1">
      <c r="A3" s="563" t="s">
        <v>0</v>
      </c>
      <c r="B3" s="560" t="s">
        <v>92</v>
      </c>
      <c r="C3" s="561"/>
      <c r="D3" s="560" t="s">
        <v>36</v>
      </c>
      <c r="E3" s="561"/>
      <c r="F3" s="560" t="s">
        <v>83</v>
      </c>
      <c r="G3" s="562"/>
      <c r="H3" s="562"/>
      <c r="I3" s="562"/>
      <c r="J3" s="562"/>
      <c r="K3" s="561"/>
      <c r="L3" s="560" t="s">
        <v>2</v>
      </c>
      <c r="M3" s="562"/>
      <c r="N3" s="562"/>
      <c r="O3" s="562"/>
      <c r="P3" s="562"/>
      <c r="Q3" s="561"/>
      <c r="R3" s="560" t="s">
        <v>3</v>
      </c>
      <c r="S3" s="562"/>
      <c r="T3" s="562"/>
      <c r="U3" s="562"/>
      <c r="V3" s="562"/>
      <c r="W3" s="561"/>
      <c r="X3" s="560" t="s">
        <v>4</v>
      </c>
      <c r="Y3" s="562"/>
      <c r="Z3" s="562"/>
      <c r="AA3" s="562"/>
      <c r="AB3" s="562"/>
      <c r="AC3" s="561"/>
      <c r="AD3" s="560" t="s">
        <v>22</v>
      </c>
      <c r="AE3" s="562"/>
      <c r="AF3" s="562"/>
      <c r="AG3" s="562"/>
      <c r="AH3" s="562"/>
      <c r="AI3" s="561"/>
      <c r="AJ3" s="560" t="s">
        <v>6</v>
      </c>
      <c r="AK3" s="562"/>
      <c r="AL3" s="562"/>
      <c r="AM3" s="562"/>
      <c r="AN3" s="562"/>
      <c r="AO3" s="561"/>
      <c r="AP3" s="560" t="s">
        <v>5</v>
      </c>
      <c r="AQ3" s="562"/>
      <c r="AR3" s="562"/>
      <c r="AS3" s="562"/>
      <c r="AT3" s="562"/>
      <c r="AU3" s="562"/>
      <c r="AV3" s="561"/>
      <c r="AW3" s="560" t="s">
        <v>88</v>
      </c>
      <c r="AX3" s="562"/>
      <c r="AY3" s="562"/>
      <c r="AZ3" s="562"/>
      <c r="BA3" s="562"/>
      <c r="BB3" s="561"/>
      <c r="BC3" s="560" t="s">
        <v>8</v>
      </c>
      <c r="BD3" s="562"/>
      <c r="BE3" s="562"/>
      <c r="BF3" s="562"/>
      <c r="BG3" s="562"/>
      <c r="BH3" s="561"/>
      <c r="BI3" s="560" t="s">
        <v>9</v>
      </c>
      <c r="BJ3" s="562"/>
      <c r="BK3" s="562"/>
      <c r="BL3" s="562"/>
      <c r="BM3" s="562"/>
      <c r="BN3" s="561"/>
      <c r="BO3" s="560" t="s">
        <v>10</v>
      </c>
      <c r="BP3" s="562"/>
      <c r="BQ3" s="562"/>
      <c r="BR3" s="562"/>
      <c r="BS3" s="562"/>
      <c r="BT3" s="561"/>
      <c r="BU3" s="560" t="s">
        <v>70</v>
      </c>
      <c r="BV3" s="562"/>
      <c r="BW3" s="562"/>
      <c r="BX3" s="562"/>
      <c r="BY3" s="562"/>
      <c r="BZ3" s="561"/>
      <c r="CA3" s="560" t="s">
        <v>1</v>
      </c>
      <c r="CB3" s="562"/>
      <c r="CC3" s="562"/>
      <c r="CD3" s="562"/>
      <c r="CE3" s="562"/>
      <c r="CF3" s="561"/>
      <c r="CG3" s="560" t="s">
        <v>11</v>
      </c>
      <c r="CH3" s="562"/>
      <c r="CI3" s="562"/>
      <c r="CJ3" s="562"/>
      <c r="CK3" s="562"/>
      <c r="CL3" s="562"/>
      <c r="CM3" s="561"/>
      <c r="CN3" s="560" t="s">
        <v>12</v>
      </c>
      <c r="CO3" s="562"/>
      <c r="CP3" s="562"/>
      <c r="CQ3" s="562"/>
      <c r="CR3" s="562"/>
      <c r="CS3" s="562"/>
      <c r="CT3" s="561"/>
    </row>
    <row r="4" spans="1:98" s="319" customFormat="1" ht="33" customHeight="1">
      <c r="A4" s="564"/>
      <c r="B4" s="566"/>
      <c r="C4" s="567"/>
      <c r="D4" s="566"/>
      <c r="E4" s="567"/>
      <c r="F4" s="560" t="s">
        <v>13</v>
      </c>
      <c r="G4" s="561"/>
      <c r="H4" s="560" t="s">
        <v>14</v>
      </c>
      <c r="I4" s="561"/>
      <c r="J4" s="555" t="s">
        <v>15</v>
      </c>
      <c r="K4" s="556"/>
      <c r="L4" s="560" t="s">
        <v>13</v>
      </c>
      <c r="M4" s="561"/>
      <c r="N4" s="560" t="s">
        <v>14</v>
      </c>
      <c r="O4" s="561"/>
      <c r="P4" s="555" t="s">
        <v>15</v>
      </c>
      <c r="Q4" s="556"/>
      <c r="R4" s="560" t="s">
        <v>13</v>
      </c>
      <c r="S4" s="561"/>
      <c r="T4" s="560" t="s">
        <v>14</v>
      </c>
      <c r="U4" s="561"/>
      <c r="V4" s="555" t="s">
        <v>15</v>
      </c>
      <c r="W4" s="556"/>
      <c r="X4" s="560" t="s">
        <v>13</v>
      </c>
      <c r="Y4" s="561"/>
      <c r="Z4" s="560" t="s">
        <v>14</v>
      </c>
      <c r="AA4" s="561"/>
      <c r="AB4" s="555" t="s">
        <v>15</v>
      </c>
      <c r="AC4" s="556"/>
      <c r="AD4" s="560" t="s">
        <v>13</v>
      </c>
      <c r="AE4" s="561"/>
      <c r="AF4" s="560" t="s">
        <v>14</v>
      </c>
      <c r="AG4" s="561"/>
      <c r="AH4" s="555" t="s">
        <v>15</v>
      </c>
      <c r="AI4" s="556"/>
      <c r="AJ4" s="560" t="s">
        <v>13</v>
      </c>
      <c r="AK4" s="561"/>
      <c r="AL4" s="560" t="s">
        <v>14</v>
      </c>
      <c r="AM4" s="561"/>
      <c r="AN4" s="555" t="s">
        <v>15</v>
      </c>
      <c r="AO4" s="556"/>
      <c r="AP4" s="560" t="s">
        <v>13</v>
      </c>
      <c r="AQ4" s="561"/>
      <c r="AR4" s="560" t="s">
        <v>14</v>
      </c>
      <c r="AS4" s="561"/>
      <c r="AT4" s="555" t="s">
        <v>15</v>
      </c>
      <c r="AU4" s="556"/>
      <c r="AV4" s="586" t="s">
        <v>16</v>
      </c>
      <c r="AW4" s="560" t="s">
        <v>13</v>
      </c>
      <c r="AX4" s="561"/>
      <c r="AY4" s="560" t="s">
        <v>14</v>
      </c>
      <c r="AZ4" s="561"/>
      <c r="BA4" s="555" t="s">
        <v>15</v>
      </c>
      <c r="BB4" s="556"/>
      <c r="BC4" s="560" t="s">
        <v>13</v>
      </c>
      <c r="BD4" s="561"/>
      <c r="BE4" s="560" t="s">
        <v>14</v>
      </c>
      <c r="BF4" s="561"/>
      <c r="BG4" s="555" t="s">
        <v>15</v>
      </c>
      <c r="BH4" s="556"/>
      <c r="BI4" s="560" t="s">
        <v>13</v>
      </c>
      <c r="BJ4" s="561"/>
      <c r="BK4" s="560" t="s">
        <v>14</v>
      </c>
      <c r="BL4" s="561"/>
      <c r="BM4" s="555" t="s">
        <v>15</v>
      </c>
      <c r="BN4" s="556"/>
      <c r="BO4" s="560" t="s">
        <v>13</v>
      </c>
      <c r="BP4" s="561"/>
      <c r="BQ4" s="560" t="s">
        <v>14</v>
      </c>
      <c r="BR4" s="561"/>
      <c r="BS4" s="555" t="s">
        <v>15</v>
      </c>
      <c r="BT4" s="556"/>
      <c r="BU4" s="560" t="s">
        <v>13</v>
      </c>
      <c r="BV4" s="561"/>
      <c r="BW4" s="560" t="s">
        <v>14</v>
      </c>
      <c r="BX4" s="561"/>
      <c r="BY4" s="555" t="s">
        <v>15</v>
      </c>
      <c r="BZ4" s="556"/>
      <c r="CA4" s="560" t="s">
        <v>13</v>
      </c>
      <c r="CB4" s="561"/>
      <c r="CC4" s="560" t="s">
        <v>14</v>
      </c>
      <c r="CD4" s="561"/>
      <c r="CE4" s="555" t="s">
        <v>15</v>
      </c>
      <c r="CF4" s="556"/>
      <c r="CG4" s="560" t="s">
        <v>13</v>
      </c>
      <c r="CH4" s="561"/>
      <c r="CI4" s="560" t="s">
        <v>14</v>
      </c>
      <c r="CJ4" s="561"/>
      <c r="CK4" s="555" t="s">
        <v>15</v>
      </c>
      <c r="CL4" s="556"/>
      <c r="CM4" s="557" t="s">
        <v>16</v>
      </c>
      <c r="CN4" s="560" t="s">
        <v>13</v>
      </c>
      <c r="CO4" s="561"/>
      <c r="CP4" s="560" t="s">
        <v>14</v>
      </c>
      <c r="CQ4" s="561"/>
      <c r="CR4" s="555" t="s">
        <v>15</v>
      </c>
      <c r="CS4" s="556"/>
      <c r="CT4" s="557" t="s">
        <v>16</v>
      </c>
    </row>
    <row r="5" spans="1:98" s="319" customFormat="1" ht="18" customHeight="1" thickBot="1">
      <c r="A5" s="565"/>
      <c r="B5" s="568"/>
      <c r="C5" s="569"/>
      <c r="D5" s="322"/>
      <c r="E5" s="321" t="s">
        <v>17</v>
      </c>
      <c r="F5" s="325"/>
      <c r="G5" s="326" t="s">
        <v>17</v>
      </c>
      <c r="H5" s="327"/>
      <c r="I5" s="326" t="s">
        <v>17</v>
      </c>
      <c r="J5" s="328"/>
      <c r="K5" s="329" t="s">
        <v>17</v>
      </c>
      <c r="L5" s="320"/>
      <c r="M5" s="321" t="s">
        <v>17</v>
      </c>
      <c r="N5" s="322"/>
      <c r="O5" s="321" t="s">
        <v>17</v>
      </c>
      <c r="P5" s="323"/>
      <c r="Q5" s="324" t="s">
        <v>17</v>
      </c>
      <c r="R5" s="320"/>
      <c r="S5" s="321" t="s">
        <v>17</v>
      </c>
      <c r="T5" s="322"/>
      <c r="U5" s="321" t="s">
        <v>17</v>
      </c>
      <c r="V5" s="323"/>
      <c r="W5" s="324" t="s">
        <v>17</v>
      </c>
      <c r="X5" s="320"/>
      <c r="Y5" s="321" t="s">
        <v>17</v>
      </c>
      <c r="Z5" s="322"/>
      <c r="AA5" s="321" t="s">
        <v>17</v>
      </c>
      <c r="AB5" s="323"/>
      <c r="AC5" s="324" t="s">
        <v>17</v>
      </c>
      <c r="AD5" s="320"/>
      <c r="AE5" s="321" t="s">
        <v>17</v>
      </c>
      <c r="AF5" s="322"/>
      <c r="AG5" s="321" t="s">
        <v>17</v>
      </c>
      <c r="AH5" s="323"/>
      <c r="AI5" s="324" t="s">
        <v>17</v>
      </c>
      <c r="AJ5" s="320"/>
      <c r="AK5" s="321" t="s">
        <v>17</v>
      </c>
      <c r="AL5" s="322"/>
      <c r="AM5" s="321" t="s">
        <v>17</v>
      </c>
      <c r="AN5" s="323"/>
      <c r="AO5" s="324" t="s">
        <v>17</v>
      </c>
      <c r="AP5" s="320"/>
      <c r="AQ5" s="321" t="s">
        <v>17</v>
      </c>
      <c r="AR5" s="322"/>
      <c r="AS5" s="321" t="s">
        <v>17</v>
      </c>
      <c r="AT5" s="323"/>
      <c r="AU5" s="324" t="s">
        <v>17</v>
      </c>
      <c r="AV5" s="587"/>
      <c r="AW5" s="320"/>
      <c r="AX5" s="321" t="s">
        <v>17</v>
      </c>
      <c r="AY5" s="322"/>
      <c r="AZ5" s="321" t="s">
        <v>17</v>
      </c>
      <c r="BA5" s="323"/>
      <c r="BB5" s="324" t="s">
        <v>17</v>
      </c>
      <c r="BC5" s="320"/>
      <c r="BD5" s="321" t="s">
        <v>17</v>
      </c>
      <c r="BE5" s="322"/>
      <c r="BF5" s="321" t="s">
        <v>17</v>
      </c>
      <c r="BG5" s="323"/>
      <c r="BH5" s="324" t="s">
        <v>17</v>
      </c>
      <c r="BI5" s="320"/>
      <c r="BJ5" s="321" t="s">
        <v>17</v>
      </c>
      <c r="BK5" s="322"/>
      <c r="BL5" s="321" t="s">
        <v>17</v>
      </c>
      <c r="BM5" s="323"/>
      <c r="BN5" s="324" t="s">
        <v>17</v>
      </c>
      <c r="BO5" s="320"/>
      <c r="BP5" s="321" t="s">
        <v>17</v>
      </c>
      <c r="BQ5" s="322"/>
      <c r="BR5" s="321" t="s">
        <v>17</v>
      </c>
      <c r="BS5" s="323"/>
      <c r="BT5" s="324" t="s">
        <v>17</v>
      </c>
      <c r="BU5" s="320"/>
      <c r="BV5" s="321" t="s">
        <v>17</v>
      </c>
      <c r="BW5" s="322"/>
      <c r="BX5" s="321" t="s">
        <v>17</v>
      </c>
      <c r="BY5" s="323"/>
      <c r="BZ5" s="324" t="s">
        <v>17</v>
      </c>
      <c r="CA5" s="320"/>
      <c r="CB5" s="321" t="s">
        <v>17</v>
      </c>
      <c r="CC5" s="322"/>
      <c r="CD5" s="321" t="s">
        <v>17</v>
      </c>
      <c r="CE5" s="323"/>
      <c r="CF5" s="324" t="s">
        <v>17</v>
      </c>
      <c r="CG5" s="320"/>
      <c r="CH5" s="321" t="s">
        <v>17</v>
      </c>
      <c r="CI5" s="322"/>
      <c r="CJ5" s="321" t="s">
        <v>17</v>
      </c>
      <c r="CK5" s="323"/>
      <c r="CL5" s="324" t="s">
        <v>17</v>
      </c>
      <c r="CM5" s="558"/>
      <c r="CN5" s="320"/>
      <c r="CO5" s="321" t="s">
        <v>17</v>
      </c>
      <c r="CP5" s="322"/>
      <c r="CQ5" s="321" t="s">
        <v>17</v>
      </c>
      <c r="CR5" s="323"/>
      <c r="CS5" s="324" t="s">
        <v>17</v>
      </c>
      <c r="CT5" s="558"/>
    </row>
    <row r="6" spans="1:98" ht="18" customHeight="1">
      <c r="A6" s="570" t="s">
        <v>50</v>
      </c>
      <c r="B6" s="584" t="s">
        <v>51</v>
      </c>
      <c r="C6" s="10" t="s">
        <v>18</v>
      </c>
      <c r="D6" s="14">
        <v>622356</v>
      </c>
      <c r="E6" s="15"/>
      <c r="F6" s="143">
        <f>③売上見通し・新規案件及び営業戦略一覧!D9</f>
        <v>0</v>
      </c>
      <c r="G6" s="12"/>
      <c r="H6" s="11"/>
      <c r="I6" s="12"/>
      <c r="J6" s="13">
        <f t="shared" ref="J6:J45" si="0">H6-F6</f>
        <v>0</v>
      </c>
      <c r="K6" s="12"/>
      <c r="L6" s="11">
        <f>③売上見通し・新規案件及び営業戦略一覧!E9</f>
        <v>0</v>
      </c>
      <c r="M6" s="12"/>
      <c r="N6" s="11"/>
      <c r="O6" s="12"/>
      <c r="P6" s="13">
        <f>N6-L6</f>
        <v>0</v>
      </c>
      <c r="Q6" s="12"/>
      <c r="R6" s="11">
        <f>③売上見通し・新規案件及び営業戦略一覧!F9</f>
        <v>0</v>
      </c>
      <c r="S6" s="12"/>
      <c r="T6" s="11"/>
      <c r="U6" s="12"/>
      <c r="V6" s="13">
        <f t="shared" ref="V6:V13" si="1">T6-R6</f>
        <v>0</v>
      </c>
      <c r="W6" s="12"/>
      <c r="X6" s="11">
        <f>③売上見通し・新規案件及び営業戦略一覧!G9</f>
        <v>0</v>
      </c>
      <c r="Y6" s="12"/>
      <c r="Z6" s="11"/>
      <c r="AA6" s="12"/>
      <c r="AB6" s="13">
        <f>Z6-X6</f>
        <v>0</v>
      </c>
      <c r="AC6" s="12"/>
      <c r="AD6" s="11">
        <f>③売上見通し・新規案件及び営業戦略一覧!H9</f>
        <v>0</v>
      </c>
      <c r="AE6" s="12"/>
      <c r="AF6" s="11"/>
      <c r="AG6" s="12"/>
      <c r="AH6" s="16">
        <f t="shared" ref="AH6:AH45" si="2">AF6-AD6</f>
        <v>0</v>
      </c>
      <c r="AI6" s="15"/>
      <c r="AJ6" s="11">
        <f>③売上見通し・新規案件及び営業戦略一覧!I9</f>
        <v>0</v>
      </c>
      <c r="AK6" s="12"/>
      <c r="AL6" s="11"/>
      <c r="AM6" s="12"/>
      <c r="AN6" s="16">
        <f t="shared" ref="AN6:AN45" si="3">AL6-AJ6</f>
        <v>0</v>
      </c>
      <c r="AO6" s="15"/>
      <c r="AP6" s="14">
        <f>F6+L6+R6+X6+AD6+AJ6</f>
        <v>0</v>
      </c>
      <c r="AQ6" s="15"/>
      <c r="AR6" s="14">
        <f t="shared" ref="AR6:AR37" si="4">H6+N6+T6+Z6+AF6+AL6</f>
        <v>0</v>
      </c>
      <c r="AS6" s="15"/>
      <c r="AT6" s="16">
        <f t="shared" ref="AT6:AT49" si="5">AR6-AP6</f>
        <v>0</v>
      </c>
      <c r="AU6" s="15"/>
      <c r="AV6" s="17" t="str">
        <f t="shared" ref="AV6:AV45" si="6">IF(ISERROR(AR6/AP6)," ",AR6/AP6)</f>
        <v xml:space="preserve"> </v>
      </c>
      <c r="AW6" s="11">
        <f>③売上見通し・新規案件及び営業戦略一覧!J9</f>
        <v>0</v>
      </c>
      <c r="AX6" s="12"/>
      <c r="AY6" s="11"/>
      <c r="AZ6" s="12"/>
      <c r="BA6" s="16">
        <f t="shared" ref="BA6:BA45" si="7">AY6-AW6</f>
        <v>0</v>
      </c>
      <c r="BB6" s="15"/>
      <c r="BC6" s="11">
        <f>③売上見通し・新規案件及び営業戦略一覧!K9</f>
        <v>0</v>
      </c>
      <c r="BD6" s="12"/>
      <c r="BE6" s="11"/>
      <c r="BF6" s="12"/>
      <c r="BG6" s="16">
        <f t="shared" ref="BG6:BG45" si="8">BE6-BC6</f>
        <v>0</v>
      </c>
      <c r="BH6" s="15"/>
      <c r="BI6" s="11">
        <f>③売上見通し・新規案件及び営業戦略一覧!L9</f>
        <v>0</v>
      </c>
      <c r="BJ6" s="12"/>
      <c r="BK6" s="11"/>
      <c r="BL6" s="12"/>
      <c r="BM6" s="16">
        <f t="shared" ref="BM6:BM45" si="9">BK6-BI6</f>
        <v>0</v>
      </c>
      <c r="BN6" s="15"/>
      <c r="BO6" s="11">
        <f>③売上見通し・新規案件及び営業戦略一覧!M9</f>
        <v>0</v>
      </c>
      <c r="BP6" s="12"/>
      <c r="BQ6" s="11"/>
      <c r="BR6" s="12"/>
      <c r="BS6" s="16">
        <f t="shared" ref="BS6:BS45" si="10">BQ6-BO6</f>
        <v>0</v>
      </c>
      <c r="BT6" s="15"/>
      <c r="BU6" s="11">
        <f>③売上見通し・新規案件及び営業戦略一覧!N9</f>
        <v>0</v>
      </c>
      <c r="BV6" s="12"/>
      <c r="BW6" s="11"/>
      <c r="BX6" s="12"/>
      <c r="BY6" s="16">
        <f t="shared" ref="BY6:BY45" si="11">BW6-BU6</f>
        <v>0</v>
      </c>
      <c r="BZ6" s="15"/>
      <c r="CA6" s="11">
        <f>③売上見通し・新規案件及び営業戦略一覧!O9</f>
        <v>0</v>
      </c>
      <c r="CB6" s="12"/>
      <c r="CC6" s="11"/>
      <c r="CD6" s="12"/>
      <c r="CE6" s="16">
        <f t="shared" ref="CE6:CE45" si="12">CC6-CA6</f>
        <v>0</v>
      </c>
      <c r="CF6" s="15"/>
      <c r="CG6" s="14">
        <f>AW6+BC6+BI6+BO6+BU6+CA6</f>
        <v>0</v>
      </c>
      <c r="CH6" s="15"/>
      <c r="CI6" s="14">
        <f t="shared" ref="CI6:CI37" si="13">AY6+BE6+BK6+BQ6+BW6+CC6</f>
        <v>0</v>
      </c>
      <c r="CJ6" s="15"/>
      <c r="CK6" s="16">
        <f t="shared" ref="CK6:CK49" si="14">CI6-CG6</f>
        <v>0</v>
      </c>
      <c r="CL6" s="15"/>
      <c r="CM6" s="17" t="str">
        <f t="shared" ref="CM6:CM45" si="15">IF(ISERROR(CI6/CG6)," ",CI6/CG6)</f>
        <v xml:space="preserve"> </v>
      </c>
      <c r="CN6" s="14">
        <f>AP6+CG6</f>
        <v>0</v>
      </c>
      <c r="CO6" s="15"/>
      <c r="CP6" s="14">
        <f>AR6+CI6</f>
        <v>0</v>
      </c>
      <c r="CQ6" s="15"/>
      <c r="CR6" s="16">
        <f t="shared" ref="CR6:CR13" si="16">CP6-CN6</f>
        <v>0</v>
      </c>
      <c r="CS6" s="15"/>
      <c r="CT6" s="17" t="str">
        <f t="shared" ref="CT6:CT45" si="17">IF(ISERROR(CP6/CN6)," ",CP6/CN6)</f>
        <v xml:space="preserve"> </v>
      </c>
    </row>
    <row r="7" spans="1:98" ht="18" customHeight="1">
      <c r="A7" s="571"/>
      <c r="B7" s="582"/>
      <c r="C7" s="18" t="s">
        <v>19</v>
      </c>
      <c r="D7" s="23">
        <v>113991</v>
      </c>
      <c r="E7" s="22">
        <v>0.18316044193355571</v>
      </c>
      <c r="F7" s="144"/>
      <c r="G7" s="20" t="str">
        <f>IF(ISERROR(F7/F6)," ",F7/F6)</f>
        <v xml:space="preserve"> </v>
      </c>
      <c r="H7" s="19"/>
      <c r="I7" s="20" t="str">
        <f>IF(ISERROR(H7/H6)," ",H7/H6)</f>
        <v xml:space="preserve"> </v>
      </c>
      <c r="J7" s="21">
        <f t="shared" si="0"/>
        <v>0</v>
      </c>
      <c r="K7" s="20" t="str">
        <f>IF(ISERROR(I7-G7)," ",I7-G7)</f>
        <v xml:space="preserve"> </v>
      </c>
      <c r="L7" s="19"/>
      <c r="M7" s="20" t="str">
        <f>IF(ISERROR(L7/L6)," ",L7/L6)</f>
        <v xml:space="preserve"> </v>
      </c>
      <c r="N7" s="19"/>
      <c r="O7" s="20" t="str">
        <f>IF(ISERROR(N7/N6)," ",N7/N6)</f>
        <v xml:space="preserve"> </v>
      </c>
      <c r="P7" s="21">
        <f t="shared" ref="P7:P46" si="18">N7-L7</f>
        <v>0</v>
      </c>
      <c r="Q7" s="20" t="str">
        <f>IF(ISERROR(O7-M7)," ",O7-M7)</f>
        <v xml:space="preserve"> </v>
      </c>
      <c r="R7" s="19"/>
      <c r="S7" s="20" t="str">
        <f>IF(ISERROR(R7/R6)," ",R7/R6)</f>
        <v xml:space="preserve"> </v>
      </c>
      <c r="T7" s="19"/>
      <c r="U7" s="20" t="str">
        <f>IF(ISERROR(T7/T6)," ",T7/T6)</f>
        <v xml:space="preserve"> </v>
      </c>
      <c r="V7" s="21">
        <f t="shared" si="1"/>
        <v>0</v>
      </c>
      <c r="W7" s="20" t="str">
        <f>IF(ISERROR(U7-S7)," ",U7-S7)</f>
        <v xml:space="preserve"> </v>
      </c>
      <c r="X7" s="19"/>
      <c r="Y7" s="20" t="str">
        <f>IF(ISERROR(X7/X6)," ",X7/X6)</f>
        <v xml:space="preserve"> </v>
      </c>
      <c r="Z7" s="19"/>
      <c r="AA7" s="20" t="str">
        <f>IF(ISERROR(Z7/Z6)," ",Z7/Z6)</f>
        <v xml:space="preserve"> </v>
      </c>
      <c r="AB7" s="21">
        <f t="shared" ref="AB7:AB13" si="19">Z7-X7</f>
        <v>0</v>
      </c>
      <c r="AC7" s="20" t="str">
        <f>IF(ISERROR(AA7-Y7)," ",AA7-Y7)</f>
        <v xml:space="preserve"> </v>
      </c>
      <c r="AD7" s="19"/>
      <c r="AE7" s="20" t="str">
        <f>IF(ISERROR(AD7/AD6)," ",AD7/AD6)</f>
        <v xml:space="preserve"> </v>
      </c>
      <c r="AF7" s="19"/>
      <c r="AG7" s="20" t="str">
        <f>IF(ISERROR(AF7/AF6)," ",AF7/AF6)</f>
        <v xml:space="preserve"> </v>
      </c>
      <c r="AH7" s="24">
        <f t="shared" si="2"/>
        <v>0</v>
      </c>
      <c r="AI7" s="22" t="str">
        <f>IF(ISERROR(AG7-AE7)," ",AG7-AE7)</f>
        <v xml:space="preserve"> </v>
      </c>
      <c r="AJ7" s="19"/>
      <c r="AK7" s="20" t="str">
        <f>IF(ISERROR(AJ7/AJ6)," ",AJ7/AJ6)</f>
        <v xml:space="preserve"> </v>
      </c>
      <c r="AL7" s="19"/>
      <c r="AM7" s="20" t="str">
        <f>IF(ISERROR(AL7/AL6)," ",AL7/AL6)</f>
        <v xml:space="preserve"> </v>
      </c>
      <c r="AN7" s="24">
        <f t="shared" si="3"/>
        <v>0</v>
      </c>
      <c r="AO7" s="22" t="str">
        <f>IF(ISERROR(AM7-AK7)," ",AM7-AK7)</f>
        <v xml:space="preserve"> </v>
      </c>
      <c r="AP7" s="23">
        <f>F7+L7+R7+X7+AD7+AJ7</f>
        <v>0</v>
      </c>
      <c r="AQ7" s="22" t="str">
        <f>IF(ISERROR(AP7/AP6)," ",AP7/AP6)</f>
        <v xml:space="preserve"> </v>
      </c>
      <c r="AR7" s="23">
        <f t="shared" si="4"/>
        <v>0</v>
      </c>
      <c r="AS7" s="22" t="str">
        <f>IF(ISERROR(AR7/AR6)," ",AR7/AR6)</f>
        <v xml:space="preserve"> </v>
      </c>
      <c r="AT7" s="24">
        <f t="shared" si="5"/>
        <v>0</v>
      </c>
      <c r="AU7" s="22" t="str">
        <f>IF(ISERROR(AS7-AQ7)," ",AS7-AQ7)</f>
        <v xml:space="preserve"> </v>
      </c>
      <c r="AV7" s="22" t="str">
        <f t="shared" si="6"/>
        <v xml:space="preserve"> </v>
      </c>
      <c r="AW7" s="19"/>
      <c r="AX7" s="20" t="str">
        <f>IF(ISERROR(AW7/AW6)," ",AW7/AW6)</f>
        <v xml:space="preserve"> </v>
      </c>
      <c r="AY7" s="19"/>
      <c r="AZ7" s="20" t="str">
        <f>IF(ISERROR(AY7/AY6)," ",AY7/AY6)</f>
        <v xml:space="preserve"> </v>
      </c>
      <c r="BA7" s="24">
        <f t="shared" si="7"/>
        <v>0</v>
      </c>
      <c r="BB7" s="22" t="str">
        <f>IF(ISERROR(AZ7-AX7)," ",AZ7-AX7)</f>
        <v xml:space="preserve"> </v>
      </c>
      <c r="BC7" s="19"/>
      <c r="BD7" s="20" t="str">
        <f>IF(ISERROR(BC7/BC6)," ",BC7/BC6)</f>
        <v xml:space="preserve"> </v>
      </c>
      <c r="BE7" s="19"/>
      <c r="BF7" s="20" t="str">
        <f>IF(ISERROR(BE7/BE6)," ",BE7/BE6)</f>
        <v xml:space="preserve"> </v>
      </c>
      <c r="BG7" s="24">
        <f t="shared" si="8"/>
        <v>0</v>
      </c>
      <c r="BH7" s="22" t="str">
        <f>IF(ISERROR(BF7-BD7)," ",BF7-BD7)</f>
        <v xml:space="preserve"> </v>
      </c>
      <c r="BI7" s="19"/>
      <c r="BJ7" s="20" t="str">
        <f>IF(ISERROR(BI7/BI6)," ",BI7/BI6)</f>
        <v xml:space="preserve"> </v>
      </c>
      <c r="BK7" s="19"/>
      <c r="BL7" s="20" t="str">
        <f>IF(ISERROR(BK7/BK6)," ",BK7/BK6)</f>
        <v xml:space="preserve"> </v>
      </c>
      <c r="BM7" s="24">
        <f t="shared" si="9"/>
        <v>0</v>
      </c>
      <c r="BN7" s="22" t="str">
        <f>IF(ISERROR(BL7-BJ7)," ",BL7-BJ7)</f>
        <v xml:space="preserve"> </v>
      </c>
      <c r="BO7" s="19"/>
      <c r="BP7" s="20" t="str">
        <f>IF(ISERROR(BO7/BO6)," ",BO7/BO6)</f>
        <v xml:space="preserve"> </v>
      </c>
      <c r="BQ7" s="19"/>
      <c r="BR7" s="20" t="str">
        <f>IF(ISERROR(BQ7/BQ6)," ",BQ7/BQ6)</f>
        <v xml:space="preserve"> </v>
      </c>
      <c r="BS7" s="24">
        <f t="shared" si="10"/>
        <v>0</v>
      </c>
      <c r="BT7" s="22" t="str">
        <f>IF(ISERROR(BR7-BP7)," ",BR7-BP7)</f>
        <v xml:space="preserve"> </v>
      </c>
      <c r="BU7" s="19"/>
      <c r="BV7" s="20" t="str">
        <f>IF(ISERROR(BU7/BU6)," ",BU7/BU6)</f>
        <v xml:space="preserve"> </v>
      </c>
      <c r="BW7" s="19"/>
      <c r="BX7" s="20" t="str">
        <f>IF(ISERROR(BW7/BW6)," ",BW7/BW6)</f>
        <v xml:space="preserve"> </v>
      </c>
      <c r="BY7" s="24">
        <f t="shared" si="11"/>
        <v>0</v>
      </c>
      <c r="BZ7" s="22" t="str">
        <f>IF(ISERROR(BX7-BV7)," ",BX7-BV7)</f>
        <v xml:space="preserve"> </v>
      </c>
      <c r="CA7" s="19"/>
      <c r="CB7" s="20" t="str">
        <f>IF(ISERROR(CA7/CA6)," ",CA7/CA6)</f>
        <v xml:space="preserve"> </v>
      </c>
      <c r="CC7" s="19"/>
      <c r="CD7" s="20" t="str">
        <f>IF(ISERROR(CC7/CC6)," ",CC7/CC6)</f>
        <v xml:space="preserve"> </v>
      </c>
      <c r="CE7" s="24">
        <f t="shared" si="12"/>
        <v>0</v>
      </c>
      <c r="CF7" s="22" t="str">
        <f>IF(ISERROR(CD7-CB7)," ",CD7-CB7)</f>
        <v xml:space="preserve"> </v>
      </c>
      <c r="CG7" s="14">
        <f>AW7+BC7+BI7+BO7+BU7+CA7</f>
        <v>0</v>
      </c>
      <c r="CH7" s="22" t="str">
        <f>IF(ISERROR(CG7/CG6)," ",CG7/CG6)</f>
        <v xml:space="preserve"> </v>
      </c>
      <c r="CI7" s="23">
        <f t="shared" si="13"/>
        <v>0</v>
      </c>
      <c r="CJ7" s="22" t="str">
        <f>IF(ISERROR(CI7/CI6)," ",CI7/CI6)</f>
        <v xml:space="preserve"> </v>
      </c>
      <c r="CK7" s="24">
        <f t="shared" si="14"/>
        <v>0</v>
      </c>
      <c r="CL7" s="22" t="str">
        <f>IF(ISERROR(CJ7-CH7)," ",CJ7-CH7)</f>
        <v xml:space="preserve"> </v>
      </c>
      <c r="CM7" s="22" t="str">
        <f t="shared" si="15"/>
        <v xml:space="preserve"> </v>
      </c>
      <c r="CN7" s="14">
        <f t="shared" ref="CN7:CP8" si="20">AP7+CG7</f>
        <v>0</v>
      </c>
      <c r="CO7" s="22" t="str">
        <f>IF(ISERROR(CN7/CN6)," ",CN7/CN6)</f>
        <v xml:space="preserve"> </v>
      </c>
      <c r="CP7" s="14">
        <f t="shared" si="20"/>
        <v>0</v>
      </c>
      <c r="CQ7" s="22" t="str">
        <f>IF(ISERROR(CP7/CP6)," ",CP7/CP6)</f>
        <v xml:space="preserve"> </v>
      </c>
      <c r="CR7" s="24">
        <f t="shared" si="16"/>
        <v>0</v>
      </c>
      <c r="CS7" s="22" t="str">
        <f>IF(ISERROR(CQ7-CO7)," ",CQ7-CO7)</f>
        <v xml:space="preserve"> </v>
      </c>
      <c r="CT7" s="22" t="str">
        <f t="shared" si="17"/>
        <v xml:space="preserve"> </v>
      </c>
    </row>
    <row r="8" spans="1:98" ht="18" customHeight="1">
      <c r="A8" s="571"/>
      <c r="B8" s="582"/>
      <c r="C8" s="18" t="s">
        <v>20</v>
      </c>
      <c r="D8" s="23">
        <v>0</v>
      </c>
      <c r="E8" s="22">
        <v>0</v>
      </c>
      <c r="F8" s="144"/>
      <c r="G8" s="20" t="str">
        <f>IF(ISERROR(F8/F6)," ",F8/F6)</f>
        <v xml:space="preserve"> </v>
      </c>
      <c r="H8" s="19"/>
      <c r="I8" s="20" t="str">
        <f>IF(ISERROR(H8/H6)," ",H8/H6)</f>
        <v xml:space="preserve"> </v>
      </c>
      <c r="J8" s="21">
        <f t="shared" si="0"/>
        <v>0</v>
      </c>
      <c r="K8" s="20" t="str">
        <f>IF(ISERROR(I8-G8)," ",I8-G8)</f>
        <v xml:space="preserve"> </v>
      </c>
      <c r="L8" s="19"/>
      <c r="M8" s="20" t="str">
        <f>IF(ISERROR(L8/L6)," ",L8/L6)</f>
        <v xml:space="preserve"> </v>
      </c>
      <c r="N8" s="19"/>
      <c r="O8" s="20" t="str">
        <f>IF(ISERROR(N8/N6)," ",N8/N6)</f>
        <v xml:space="preserve"> </v>
      </c>
      <c r="P8" s="21">
        <f t="shared" si="18"/>
        <v>0</v>
      </c>
      <c r="Q8" s="20" t="str">
        <f>IF(ISERROR(O8-M8)," ",O8-M8)</f>
        <v xml:space="preserve"> </v>
      </c>
      <c r="R8" s="19"/>
      <c r="S8" s="20" t="str">
        <f>IF(ISERROR(R8/R6)," ",R8/R6)</f>
        <v xml:space="preserve"> </v>
      </c>
      <c r="T8" s="19"/>
      <c r="U8" s="20" t="str">
        <f>IF(ISERROR(T8/T6)," ",T8/T6)</f>
        <v xml:space="preserve"> </v>
      </c>
      <c r="V8" s="21">
        <f t="shared" si="1"/>
        <v>0</v>
      </c>
      <c r="W8" s="20" t="str">
        <f>IF(ISERROR(U8-S8)," ",U8-S8)</f>
        <v xml:space="preserve"> </v>
      </c>
      <c r="X8" s="19"/>
      <c r="Y8" s="20" t="str">
        <f>IF(ISERROR(X8/X6)," ",X8/X6)</f>
        <v xml:space="preserve"> </v>
      </c>
      <c r="Z8" s="19"/>
      <c r="AA8" s="20" t="str">
        <f>IF(ISERROR(Z8/Z6)," ",Z8/Z6)</f>
        <v xml:space="preserve"> </v>
      </c>
      <c r="AB8" s="21">
        <f t="shared" si="19"/>
        <v>0</v>
      </c>
      <c r="AC8" s="20" t="str">
        <f>IF(ISERROR(AA8-Y8)," ",AA8-Y8)</f>
        <v xml:space="preserve"> </v>
      </c>
      <c r="AD8" s="19"/>
      <c r="AE8" s="20" t="str">
        <f>IF(ISERROR(AD8/AD6)," ",AD8/AD6)</f>
        <v xml:space="preserve"> </v>
      </c>
      <c r="AF8" s="19"/>
      <c r="AG8" s="20" t="str">
        <f>IF(ISERROR(AF8/AF6)," ",AF8/AF6)</f>
        <v xml:space="preserve"> </v>
      </c>
      <c r="AH8" s="24">
        <f t="shared" si="2"/>
        <v>0</v>
      </c>
      <c r="AI8" s="22" t="str">
        <f>IF(ISERROR(AG8-AE8)," ",AG8-AE8)</f>
        <v xml:space="preserve"> </v>
      </c>
      <c r="AJ8" s="19"/>
      <c r="AK8" s="20" t="str">
        <f>IF(ISERROR(AJ8/AJ6)," ",AJ8/AJ6)</f>
        <v xml:space="preserve"> </v>
      </c>
      <c r="AL8" s="19"/>
      <c r="AM8" s="20" t="str">
        <f>IF(ISERROR(AL8/AL6)," ",AL8/AL6)</f>
        <v xml:space="preserve"> </v>
      </c>
      <c r="AN8" s="24">
        <f t="shared" si="3"/>
        <v>0</v>
      </c>
      <c r="AO8" s="22" t="str">
        <f>IF(ISERROR(AM8-AK8)," ",AM8-AK8)</f>
        <v xml:space="preserve"> </v>
      </c>
      <c r="AP8" s="23">
        <f>F8+L8+R8+X8+AD8+AJ8</f>
        <v>0</v>
      </c>
      <c r="AQ8" s="22" t="str">
        <f>IF(ISERROR(AP8/AP6)," ",AP8/AP6)</f>
        <v xml:space="preserve"> </v>
      </c>
      <c r="AR8" s="23">
        <f t="shared" si="4"/>
        <v>0</v>
      </c>
      <c r="AS8" s="22" t="str">
        <f>IF(ISERROR(AR8/AR6)," ",AR8/AR6)</f>
        <v xml:space="preserve"> </v>
      </c>
      <c r="AT8" s="24">
        <f t="shared" si="5"/>
        <v>0</v>
      </c>
      <c r="AU8" s="22" t="str">
        <f>IF(ISERROR(AS8-AQ8)," ",AS8-AQ8)</f>
        <v xml:space="preserve"> </v>
      </c>
      <c r="AV8" s="22" t="str">
        <f t="shared" si="6"/>
        <v xml:space="preserve"> </v>
      </c>
      <c r="AW8" s="19"/>
      <c r="AX8" s="20" t="str">
        <f>IF(ISERROR(AW8/AW6)," ",AW8/AW6)</f>
        <v xml:space="preserve"> </v>
      </c>
      <c r="AY8" s="19"/>
      <c r="AZ8" s="20" t="str">
        <f>IF(ISERROR(AY8/AY6)," ",AY8/AY6)</f>
        <v xml:space="preserve"> </v>
      </c>
      <c r="BA8" s="24">
        <f t="shared" si="7"/>
        <v>0</v>
      </c>
      <c r="BB8" s="22" t="str">
        <f>IF(ISERROR(AZ8-AX8)," ",AZ8-AX8)</f>
        <v xml:space="preserve"> </v>
      </c>
      <c r="BC8" s="19"/>
      <c r="BD8" s="20" t="str">
        <f>IF(ISERROR(BC8/BC6)," ",BC8/BC6)</f>
        <v xml:space="preserve"> </v>
      </c>
      <c r="BE8" s="19"/>
      <c r="BF8" s="20" t="str">
        <f>IF(ISERROR(BE8/BE6)," ",BE8/BE6)</f>
        <v xml:space="preserve"> </v>
      </c>
      <c r="BG8" s="24">
        <f t="shared" si="8"/>
        <v>0</v>
      </c>
      <c r="BH8" s="22" t="str">
        <f>IF(ISERROR(BF8-BD8)," ",BF8-BD8)</f>
        <v xml:space="preserve"> </v>
      </c>
      <c r="BI8" s="19"/>
      <c r="BJ8" s="20" t="str">
        <f>IF(ISERROR(BI8/BI6)," ",BI8/BI6)</f>
        <v xml:space="preserve"> </v>
      </c>
      <c r="BK8" s="19"/>
      <c r="BL8" s="20" t="str">
        <f>IF(ISERROR(BK8/BK6)," ",BK8/BK6)</f>
        <v xml:space="preserve"> </v>
      </c>
      <c r="BM8" s="24">
        <f t="shared" si="9"/>
        <v>0</v>
      </c>
      <c r="BN8" s="22" t="str">
        <f>IF(ISERROR(BL8-BJ8)," ",BL8-BJ8)</f>
        <v xml:space="preserve"> </v>
      </c>
      <c r="BO8" s="19"/>
      <c r="BP8" s="20" t="str">
        <f>IF(ISERROR(BO8/BO6)," ",BO8/BO6)</f>
        <v xml:space="preserve"> </v>
      </c>
      <c r="BQ8" s="19"/>
      <c r="BR8" s="20" t="str">
        <f>IF(ISERROR(BQ8/BQ6)," ",BQ8/BQ6)</f>
        <v xml:space="preserve"> </v>
      </c>
      <c r="BS8" s="24">
        <f t="shared" si="10"/>
        <v>0</v>
      </c>
      <c r="BT8" s="22" t="str">
        <f>IF(ISERROR(BR8-BP8)," ",BR8-BP8)</f>
        <v xml:space="preserve"> </v>
      </c>
      <c r="BU8" s="19"/>
      <c r="BV8" s="20" t="str">
        <f>IF(ISERROR(BU8/BU6)," ",BU8/BU6)</f>
        <v xml:space="preserve"> </v>
      </c>
      <c r="BW8" s="19"/>
      <c r="BX8" s="20" t="str">
        <f>IF(ISERROR(BW8/BW6)," ",BW8/BW6)</f>
        <v xml:space="preserve"> </v>
      </c>
      <c r="BY8" s="24">
        <f t="shared" si="11"/>
        <v>0</v>
      </c>
      <c r="BZ8" s="22" t="str">
        <f>IF(ISERROR(BX8-BV8)," ",BX8-BV8)</f>
        <v xml:space="preserve"> </v>
      </c>
      <c r="CA8" s="19"/>
      <c r="CB8" s="20" t="str">
        <f>IF(ISERROR(CA8/CA6)," ",CA8/CA6)</f>
        <v xml:space="preserve"> </v>
      </c>
      <c r="CC8" s="19"/>
      <c r="CD8" s="20" t="str">
        <f>IF(ISERROR(CC8/CC6)," ",CC8/CC6)</f>
        <v xml:space="preserve"> </v>
      </c>
      <c r="CE8" s="24">
        <f t="shared" si="12"/>
        <v>0</v>
      </c>
      <c r="CF8" s="22" t="str">
        <f>IF(ISERROR(CD8-CB8)," ",CD8-CB8)</f>
        <v xml:space="preserve"> </v>
      </c>
      <c r="CG8" s="14">
        <f>AW8+BC8+BI8+BO8+BU8+CA8</f>
        <v>0</v>
      </c>
      <c r="CH8" s="22" t="str">
        <f>IF(ISERROR(CG8/CG6)," ",CG8/CG6)</f>
        <v xml:space="preserve"> </v>
      </c>
      <c r="CI8" s="23">
        <f t="shared" si="13"/>
        <v>0</v>
      </c>
      <c r="CJ8" s="22" t="str">
        <f>IF(ISERROR(CI8/CI6)," ",CI8/CI6)</f>
        <v xml:space="preserve"> </v>
      </c>
      <c r="CK8" s="24">
        <f t="shared" si="14"/>
        <v>0</v>
      </c>
      <c r="CL8" s="22" t="str">
        <f>IF(ISERROR(CJ8-CH8)," ",CJ8-CH8)</f>
        <v xml:space="preserve"> </v>
      </c>
      <c r="CM8" s="22" t="str">
        <f t="shared" si="15"/>
        <v xml:space="preserve"> </v>
      </c>
      <c r="CN8" s="14">
        <f t="shared" si="20"/>
        <v>0</v>
      </c>
      <c r="CO8" s="22" t="str">
        <f>IF(ISERROR(CN8/CN6)," ",CN8/CN6)</f>
        <v xml:space="preserve"> </v>
      </c>
      <c r="CP8" s="14">
        <f t="shared" si="20"/>
        <v>0</v>
      </c>
      <c r="CQ8" s="22" t="str">
        <f>IF(ISERROR(CP8/CP6)," ",CP8/CP6)</f>
        <v xml:space="preserve"> </v>
      </c>
      <c r="CR8" s="24">
        <f t="shared" si="16"/>
        <v>0</v>
      </c>
      <c r="CS8" s="22" t="str">
        <f>IF(ISERROR(CQ8-CO8)," ",CQ8-CO8)</f>
        <v xml:space="preserve"> </v>
      </c>
      <c r="CT8" s="22" t="str">
        <f t="shared" si="17"/>
        <v xml:space="preserve"> </v>
      </c>
    </row>
    <row r="9" spans="1:98" ht="18" customHeight="1" thickBot="1">
      <c r="A9" s="571"/>
      <c r="B9" s="583"/>
      <c r="C9" s="25" t="s">
        <v>21</v>
      </c>
      <c r="D9" s="29">
        <v>508365</v>
      </c>
      <c r="E9" s="30">
        <v>0.81683955806644426</v>
      </c>
      <c r="F9" s="145">
        <f>IF(ISERROR(F6-F7-F8)," ",F6-F7-F8)</f>
        <v>0</v>
      </c>
      <c r="G9" s="27" t="str">
        <f>IF(ISERROR(F9/F6)," ",F9/F6)</f>
        <v xml:space="preserve"> </v>
      </c>
      <c r="H9" s="26">
        <f>IF(ISERROR(H6-H7-H8)," ",H6-H7-H8)</f>
        <v>0</v>
      </c>
      <c r="I9" s="27" t="str">
        <f>IF(ISERROR(H9/H6)," ",H9/H6)</f>
        <v xml:space="preserve"> </v>
      </c>
      <c r="J9" s="28">
        <f t="shared" si="0"/>
        <v>0</v>
      </c>
      <c r="K9" s="27" t="str">
        <f>IF(ISERROR(I9-G9)," ",I9-G9)</f>
        <v xml:space="preserve"> </v>
      </c>
      <c r="L9" s="26">
        <f>IF(ISERROR(L6-L7-L8)," ",L6-L7-L8)</f>
        <v>0</v>
      </c>
      <c r="M9" s="27" t="str">
        <f>IF(ISERROR(L9/L6)," ",L9/L6)</f>
        <v xml:space="preserve"> </v>
      </c>
      <c r="N9" s="26">
        <f>IF(ISERROR(N6-N7-N8)," ",N6-N7-N8)</f>
        <v>0</v>
      </c>
      <c r="O9" s="27" t="str">
        <f>IF(ISERROR(N9/N6)," ",N9/N6)</f>
        <v xml:space="preserve"> </v>
      </c>
      <c r="P9" s="28">
        <f t="shared" si="18"/>
        <v>0</v>
      </c>
      <c r="Q9" s="27" t="str">
        <f>IF(ISERROR(O9-M9)," ",O9-M9)</f>
        <v xml:space="preserve"> </v>
      </c>
      <c r="R9" s="26">
        <f>IF(ISERROR(R6-R7-R8)," ",R6-R7-R8)</f>
        <v>0</v>
      </c>
      <c r="S9" s="27" t="str">
        <f>IF(ISERROR(R9/R6)," ",R9/R6)</f>
        <v xml:space="preserve"> </v>
      </c>
      <c r="T9" s="26">
        <f>IF(ISERROR(T6-T7-T8)," ",T6-T7-T8)</f>
        <v>0</v>
      </c>
      <c r="U9" s="27" t="str">
        <f>IF(ISERROR(T9/T6)," ",T9/T6)</f>
        <v xml:space="preserve"> </v>
      </c>
      <c r="V9" s="28">
        <f t="shared" si="1"/>
        <v>0</v>
      </c>
      <c r="W9" s="27" t="str">
        <f>IF(ISERROR(U9-S9)," ",U9-S9)</f>
        <v xml:space="preserve"> </v>
      </c>
      <c r="X9" s="26">
        <f>IF(ISERROR(X6-X7-X8)," ",X6-X7-X8)</f>
        <v>0</v>
      </c>
      <c r="Y9" s="27" t="str">
        <f>IF(ISERROR(X9/X6)," ",X9/X6)</f>
        <v xml:space="preserve"> </v>
      </c>
      <c r="Z9" s="26">
        <f>IF(ISERROR(Z6-Z7-Z8)," ",Z6-Z7-Z8)</f>
        <v>0</v>
      </c>
      <c r="AA9" s="27" t="str">
        <f>IF(ISERROR(Z9/Z6)," ",Z9/Z6)</f>
        <v xml:space="preserve"> </v>
      </c>
      <c r="AB9" s="28">
        <f t="shared" si="19"/>
        <v>0</v>
      </c>
      <c r="AC9" s="27" t="str">
        <f>IF(ISERROR(AA9-Y9)," ",AA9-Y9)</f>
        <v xml:space="preserve"> </v>
      </c>
      <c r="AD9" s="26">
        <f>IF(ISERROR(AD6-AD7-AD8)," ",AD6-AD7-AD8)</f>
        <v>0</v>
      </c>
      <c r="AE9" s="27" t="str">
        <f>IF(ISERROR(AD9/AD6)," ",AD9/AD6)</f>
        <v xml:space="preserve"> </v>
      </c>
      <c r="AF9" s="26">
        <f>IF(ISERROR(AF6-AF7-AF8)," ",AF6-AF7-AF8)</f>
        <v>0</v>
      </c>
      <c r="AG9" s="27" t="str">
        <f>IF(ISERROR(AF9/AF6)," ",AF9/AF6)</f>
        <v xml:space="preserve"> </v>
      </c>
      <c r="AH9" s="31">
        <f t="shared" si="2"/>
        <v>0</v>
      </c>
      <c r="AI9" s="30" t="str">
        <f>IF(ISERROR(AG9-AE9)," ",AG9-AE9)</f>
        <v xml:space="preserve"> </v>
      </c>
      <c r="AJ9" s="26">
        <f>IF(ISERROR(AJ6-AJ7-AJ8)," ",AJ6-AJ7-AJ8)</f>
        <v>0</v>
      </c>
      <c r="AK9" s="27" t="str">
        <f>IF(ISERROR(AJ9/AJ6)," ",AJ9/AJ6)</f>
        <v xml:space="preserve"> </v>
      </c>
      <c r="AL9" s="26">
        <f>IF(ISERROR(AL6-AL7-AL8)," ",AL6-AL7-AL8)</f>
        <v>0</v>
      </c>
      <c r="AM9" s="27" t="str">
        <f>IF(ISERROR(AL9/AL6)," ",AL9/AL6)</f>
        <v xml:space="preserve"> </v>
      </c>
      <c r="AN9" s="31">
        <f t="shared" si="3"/>
        <v>0</v>
      </c>
      <c r="AO9" s="30" t="str">
        <f>IF(ISERROR(AM9-AK9)," ",AM9-AK9)</f>
        <v xml:space="preserve"> </v>
      </c>
      <c r="AP9" s="29">
        <f>AP6-AP7-AP8</f>
        <v>0</v>
      </c>
      <c r="AQ9" s="30" t="str">
        <f>IF(ISERROR(AP9/AP6)," ",AP9/AP6)</f>
        <v xml:space="preserve"> </v>
      </c>
      <c r="AR9" s="29">
        <f t="shared" si="4"/>
        <v>0</v>
      </c>
      <c r="AS9" s="30" t="str">
        <f>IF(ISERROR(AR9/AR6)," ",AR9/AR6)</f>
        <v xml:space="preserve"> </v>
      </c>
      <c r="AT9" s="31">
        <f t="shared" si="5"/>
        <v>0</v>
      </c>
      <c r="AU9" s="30" t="str">
        <f>IF(ISERROR(AS9-AQ9)," ",AS9-AQ9)</f>
        <v xml:space="preserve"> </v>
      </c>
      <c r="AV9" s="30" t="str">
        <f t="shared" si="6"/>
        <v xml:space="preserve"> </v>
      </c>
      <c r="AW9" s="26">
        <f>IF(ISERROR(AW6-AW7-AW8)," ",AW6-AW7-AW8)</f>
        <v>0</v>
      </c>
      <c r="AX9" s="27" t="str">
        <f>IF(ISERROR(AW9/AW6)," ",AW9/AW6)</f>
        <v xml:space="preserve"> </v>
      </c>
      <c r="AY9" s="26">
        <f>IF(ISERROR(AY6-AY7-AY8)," ",AY6-AY7-AY8)</f>
        <v>0</v>
      </c>
      <c r="AZ9" s="27" t="str">
        <f>IF(ISERROR(AY9/AY6)," ",AY9/AY6)</f>
        <v xml:space="preserve"> </v>
      </c>
      <c r="BA9" s="31">
        <f t="shared" si="7"/>
        <v>0</v>
      </c>
      <c r="BB9" s="30" t="str">
        <f>IF(ISERROR(AZ9-AX9)," ",AZ9-AX9)</f>
        <v xml:space="preserve"> </v>
      </c>
      <c r="BC9" s="26">
        <f>IF(ISERROR(BC6-BC7-BC8)," ",BC6-BC7-BC8)</f>
        <v>0</v>
      </c>
      <c r="BD9" s="27" t="str">
        <f>IF(ISERROR(BC9/BC6)," ",BC9/BC6)</f>
        <v xml:space="preserve"> </v>
      </c>
      <c r="BE9" s="26">
        <f>IF(ISERROR(BE6-BE7-BE8)," ",BE6-BE7-BE8)</f>
        <v>0</v>
      </c>
      <c r="BF9" s="27" t="str">
        <f>IF(ISERROR(BE9/BE6)," ",BE9/BE6)</f>
        <v xml:space="preserve"> </v>
      </c>
      <c r="BG9" s="31">
        <f t="shared" si="8"/>
        <v>0</v>
      </c>
      <c r="BH9" s="30" t="str">
        <f>IF(ISERROR(BF9-BD9)," ",BF9-BD9)</f>
        <v xml:space="preserve"> </v>
      </c>
      <c r="BI9" s="26">
        <f>IF(ISERROR(BI6-BI7-BI8)," ",BI6-BI7-BI8)</f>
        <v>0</v>
      </c>
      <c r="BJ9" s="27" t="str">
        <f>IF(ISERROR(BI9/BI6)," ",BI9/BI6)</f>
        <v xml:space="preserve"> </v>
      </c>
      <c r="BK9" s="26">
        <f>IF(ISERROR(BK6-BK7-BK8)," ",BK6-BK7-BK8)</f>
        <v>0</v>
      </c>
      <c r="BL9" s="27" t="str">
        <f>IF(ISERROR(BK9/BK6)," ",BK9/BK6)</f>
        <v xml:space="preserve"> </v>
      </c>
      <c r="BM9" s="31">
        <f t="shared" si="9"/>
        <v>0</v>
      </c>
      <c r="BN9" s="30" t="str">
        <f>IF(ISERROR(BL9-BJ9)," ",BL9-BJ9)</f>
        <v xml:space="preserve"> </v>
      </c>
      <c r="BO9" s="26">
        <f>IF(ISERROR(BO6-BO7-BO8)," ",BO6-BO7-BO8)</f>
        <v>0</v>
      </c>
      <c r="BP9" s="27" t="str">
        <f>IF(ISERROR(BO9/BO6)," ",BO9/BO6)</f>
        <v xml:space="preserve"> </v>
      </c>
      <c r="BQ9" s="26">
        <f>IF(ISERROR(BQ6-BQ7-BQ8)," ",BQ6-BQ7-BQ8)</f>
        <v>0</v>
      </c>
      <c r="BR9" s="27" t="str">
        <f>IF(ISERROR(BQ9/BQ6)," ",BQ9/BQ6)</f>
        <v xml:space="preserve"> </v>
      </c>
      <c r="BS9" s="31">
        <f t="shared" si="10"/>
        <v>0</v>
      </c>
      <c r="BT9" s="30" t="str">
        <f>IF(ISERROR(BR9-BP9)," ",BR9-BP9)</f>
        <v xml:space="preserve"> </v>
      </c>
      <c r="BU9" s="26">
        <f>IF(ISERROR(BU6-BU7-BU8)," ",BU6-BU7-BU8)</f>
        <v>0</v>
      </c>
      <c r="BV9" s="27" t="str">
        <f>IF(ISERROR(BU9/BU6)," ",BU9/BU6)</f>
        <v xml:space="preserve"> </v>
      </c>
      <c r="BW9" s="26">
        <f>IF(ISERROR(BW6-BW7-BW8)," ",BW6-BW7-BW8)</f>
        <v>0</v>
      </c>
      <c r="BX9" s="27" t="str">
        <f>IF(ISERROR(BW9/BW6)," ",BW9/BW6)</f>
        <v xml:space="preserve"> </v>
      </c>
      <c r="BY9" s="31">
        <f t="shared" si="11"/>
        <v>0</v>
      </c>
      <c r="BZ9" s="30" t="str">
        <f>IF(ISERROR(BX9-BV9)," ",BX9-BV9)</f>
        <v xml:space="preserve"> </v>
      </c>
      <c r="CA9" s="26">
        <f>IF(ISERROR(CA6-CA7-CA8)," ",CA6-CA7-CA8)</f>
        <v>0</v>
      </c>
      <c r="CB9" s="27" t="str">
        <f>IF(ISERROR(CA9/CA6)," ",CA9/CA6)</f>
        <v xml:space="preserve"> </v>
      </c>
      <c r="CC9" s="26">
        <f>IF(ISERROR(CC6-CC7-CC8)," ",CC6-CC7-CC8)</f>
        <v>0</v>
      </c>
      <c r="CD9" s="27" t="str">
        <f>IF(ISERROR(CC9/CC6)," ",CC9/CC6)</f>
        <v xml:space="preserve"> </v>
      </c>
      <c r="CE9" s="31">
        <f t="shared" si="12"/>
        <v>0</v>
      </c>
      <c r="CF9" s="30" t="str">
        <f>IF(ISERROR(CD9-CB9)," ",CD9-CB9)</f>
        <v xml:space="preserve"> </v>
      </c>
      <c r="CG9" s="29">
        <f>CG6-CG7-CG8</f>
        <v>0</v>
      </c>
      <c r="CH9" s="30" t="str">
        <f>IF(ISERROR(CG9/CG6)," ",CG9/CG6)</f>
        <v xml:space="preserve"> </v>
      </c>
      <c r="CI9" s="29">
        <f t="shared" si="13"/>
        <v>0</v>
      </c>
      <c r="CJ9" s="30" t="str">
        <f>IF(ISERROR(CI9/CI6)," ",CI9/CI6)</f>
        <v xml:space="preserve"> </v>
      </c>
      <c r="CK9" s="31">
        <f t="shared" si="14"/>
        <v>0</v>
      </c>
      <c r="CL9" s="30" t="str">
        <f>IF(ISERROR(CJ9-CH9)," ",CJ9-CH9)</f>
        <v xml:space="preserve"> </v>
      </c>
      <c r="CM9" s="30" t="str">
        <f t="shared" si="15"/>
        <v xml:space="preserve"> </v>
      </c>
      <c r="CN9" s="29">
        <f>CN6-CN7-CN8</f>
        <v>0</v>
      </c>
      <c r="CO9" s="30" t="str">
        <f>IF(ISERROR(CN9/CN6)," ",CN9/CN6)</f>
        <v xml:space="preserve"> </v>
      </c>
      <c r="CP9" s="29">
        <f>CP6-CP7-CP8</f>
        <v>0</v>
      </c>
      <c r="CQ9" s="30" t="str">
        <f>IF(ISERROR(CP9/CP6)," ",CP9/CP6)</f>
        <v xml:space="preserve"> </v>
      </c>
      <c r="CR9" s="31">
        <f t="shared" si="16"/>
        <v>0</v>
      </c>
      <c r="CS9" s="30" t="str">
        <f>IF(ISERROR(CQ9-CO9)," ",CQ9-CO9)</f>
        <v xml:space="preserve"> </v>
      </c>
      <c r="CT9" s="30" t="str">
        <f t="shared" si="17"/>
        <v xml:space="preserve"> </v>
      </c>
    </row>
    <row r="10" spans="1:98" ht="18" customHeight="1">
      <c r="A10" s="571"/>
      <c r="B10" s="584" t="s">
        <v>52</v>
      </c>
      <c r="C10" s="10" t="s">
        <v>18</v>
      </c>
      <c r="D10" s="14">
        <v>436826.09999999992</v>
      </c>
      <c r="E10" s="15"/>
      <c r="F10" s="143">
        <f>③売上見通し・新規案件及び営業戦略一覧!D16</f>
        <v>0</v>
      </c>
      <c r="G10" s="12"/>
      <c r="H10" s="11"/>
      <c r="I10" s="12"/>
      <c r="J10" s="13">
        <f t="shared" si="0"/>
        <v>0</v>
      </c>
      <c r="K10" s="12"/>
      <c r="L10" s="11">
        <f>③売上見通し・新規案件及び営業戦略一覧!E16</f>
        <v>0</v>
      </c>
      <c r="M10" s="12"/>
      <c r="N10" s="11"/>
      <c r="O10" s="12"/>
      <c r="P10" s="13">
        <f t="shared" si="18"/>
        <v>0</v>
      </c>
      <c r="Q10" s="12"/>
      <c r="R10" s="11">
        <f>③売上見通し・新規案件及び営業戦略一覧!F16</f>
        <v>0</v>
      </c>
      <c r="S10" s="12"/>
      <c r="T10" s="11"/>
      <c r="U10" s="12"/>
      <c r="V10" s="13">
        <f t="shared" si="1"/>
        <v>0</v>
      </c>
      <c r="W10" s="12"/>
      <c r="X10" s="11">
        <f>③売上見通し・新規案件及び営業戦略一覧!G16</f>
        <v>0</v>
      </c>
      <c r="Y10" s="12"/>
      <c r="Z10" s="11"/>
      <c r="AA10" s="12"/>
      <c r="AB10" s="13">
        <f t="shared" si="19"/>
        <v>0</v>
      </c>
      <c r="AC10" s="12"/>
      <c r="AD10" s="11">
        <f>③売上見通し・新規案件及び営業戦略一覧!H16</f>
        <v>0</v>
      </c>
      <c r="AE10" s="12"/>
      <c r="AF10" s="11"/>
      <c r="AG10" s="12"/>
      <c r="AH10" s="16">
        <f t="shared" si="2"/>
        <v>0</v>
      </c>
      <c r="AI10" s="15"/>
      <c r="AJ10" s="11">
        <f>③売上見通し・新規案件及び営業戦略一覧!I16</f>
        <v>0</v>
      </c>
      <c r="AK10" s="12"/>
      <c r="AL10" s="11"/>
      <c r="AM10" s="12"/>
      <c r="AN10" s="16">
        <f t="shared" si="3"/>
        <v>0</v>
      </c>
      <c r="AO10" s="15"/>
      <c r="AP10" s="14">
        <f>F10+L10+R10+X10+AD10+AJ10</f>
        <v>0</v>
      </c>
      <c r="AQ10" s="15"/>
      <c r="AR10" s="14">
        <f>H10+N10+T10+Z10+AF10+AL10</f>
        <v>0</v>
      </c>
      <c r="AS10" s="15"/>
      <c r="AT10" s="16">
        <f t="shared" si="5"/>
        <v>0</v>
      </c>
      <c r="AU10" s="15"/>
      <c r="AV10" s="33" t="str">
        <f t="shared" si="6"/>
        <v xml:space="preserve"> </v>
      </c>
      <c r="AW10" s="11">
        <f>③売上見通し・新規案件及び営業戦略一覧!J16</f>
        <v>0</v>
      </c>
      <c r="AX10" s="12"/>
      <c r="AY10" s="11"/>
      <c r="AZ10" s="12"/>
      <c r="BA10" s="16">
        <f t="shared" si="7"/>
        <v>0</v>
      </c>
      <c r="BB10" s="15"/>
      <c r="BC10" s="11">
        <f>③売上見通し・新規案件及び営業戦略一覧!K16</f>
        <v>0</v>
      </c>
      <c r="BD10" s="12"/>
      <c r="BE10" s="11"/>
      <c r="BF10" s="12"/>
      <c r="BG10" s="16">
        <f t="shared" si="8"/>
        <v>0</v>
      </c>
      <c r="BH10" s="15"/>
      <c r="BI10" s="11">
        <f>③売上見通し・新規案件及び営業戦略一覧!L16</f>
        <v>0</v>
      </c>
      <c r="BJ10" s="12"/>
      <c r="BK10" s="11"/>
      <c r="BL10" s="12"/>
      <c r="BM10" s="16">
        <f t="shared" si="9"/>
        <v>0</v>
      </c>
      <c r="BN10" s="15"/>
      <c r="BO10" s="11">
        <f>③売上見通し・新規案件及び営業戦略一覧!M16</f>
        <v>0</v>
      </c>
      <c r="BP10" s="12"/>
      <c r="BQ10" s="11"/>
      <c r="BR10" s="12"/>
      <c r="BS10" s="16">
        <f t="shared" si="10"/>
        <v>0</v>
      </c>
      <c r="BT10" s="15"/>
      <c r="BU10" s="11">
        <f>③売上見通し・新規案件及び営業戦略一覧!N16</f>
        <v>0</v>
      </c>
      <c r="BV10" s="12"/>
      <c r="BW10" s="11"/>
      <c r="BX10" s="12"/>
      <c r="BY10" s="16">
        <f t="shared" si="11"/>
        <v>0</v>
      </c>
      <c r="BZ10" s="15"/>
      <c r="CA10" s="11">
        <f>③売上見通し・新規案件及び営業戦略一覧!O16</f>
        <v>0</v>
      </c>
      <c r="CB10" s="12"/>
      <c r="CC10" s="11"/>
      <c r="CD10" s="12"/>
      <c r="CE10" s="16">
        <f t="shared" si="12"/>
        <v>0</v>
      </c>
      <c r="CF10" s="15"/>
      <c r="CG10" s="14">
        <f>AW10+BC10+BI10+BO10+BU10+CA10</f>
        <v>0</v>
      </c>
      <c r="CH10" s="15"/>
      <c r="CI10" s="14">
        <f t="shared" si="13"/>
        <v>0</v>
      </c>
      <c r="CJ10" s="15"/>
      <c r="CK10" s="16">
        <f t="shared" si="14"/>
        <v>0</v>
      </c>
      <c r="CL10" s="15"/>
      <c r="CM10" s="33" t="str">
        <f t="shared" si="15"/>
        <v xml:space="preserve"> </v>
      </c>
      <c r="CN10" s="14">
        <f>AP10+CG10</f>
        <v>0</v>
      </c>
      <c r="CO10" s="15"/>
      <c r="CP10" s="14">
        <f>AR10+CI10</f>
        <v>0</v>
      </c>
      <c r="CQ10" s="15"/>
      <c r="CR10" s="16">
        <f t="shared" si="16"/>
        <v>0</v>
      </c>
      <c r="CS10" s="15"/>
      <c r="CT10" s="33" t="str">
        <f t="shared" si="17"/>
        <v xml:space="preserve"> </v>
      </c>
    </row>
    <row r="11" spans="1:98" ht="18" customHeight="1">
      <c r="A11" s="571"/>
      <c r="B11" s="582"/>
      <c r="C11" s="18" t="s">
        <v>19</v>
      </c>
      <c r="D11" s="23">
        <v>59455</v>
      </c>
      <c r="E11" s="22">
        <v>0.13610679398506639</v>
      </c>
      <c r="F11" s="144"/>
      <c r="G11" s="20" t="str">
        <f>IF(ISERROR(F11/F10)," ",F11/F10)</f>
        <v xml:space="preserve"> </v>
      </c>
      <c r="H11" s="19"/>
      <c r="I11" s="20" t="str">
        <f>IF(ISERROR(H11/H10)," ",H11/H10)</f>
        <v xml:space="preserve"> </v>
      </c>
      <c r="J11" s="21">
        <f t="shared" si="0"/>
        <v>0</v>
      </c>
      <c r="K11" s="20"/>
      <c r="L11" s="19"/>
      <c r="M11" s="20" t="str">
        <f>IF(ISERROR(L11/L10)," ",L11/L10)</f>
        <v xml:space="preserve"> </v>
      </c>
      <c r="N11" s="19"/>
      <c r="O11" s="20" t="str">
        <f>IF(ISERROR(N11/N10)," ",N11/N10)</f>
        <v xml:space="preserve"> </v>
      </c>
      <c r="P11" s="21">
        <f t="shared" si="18"/>
        <v>0</v>
      </c>
      <c r="Q11" s="20" t="str">
        <f>IF(ISERROR(O11-M11)," ",O11-M11)</f>
        <v xml:space="preserve"> </v>
      </c>
      <c r="R11" s="19"/>
      <c r="S11" s="20" t="str">
        <f>IF(ISERROR(R11/R10)," ",R11/R10)</f>
        <v xml:space="preserve"> </v>
      </c>
      <c r="T11" s="19"/>
      <c r="U11" s="20" t="str">
        <f>IF(ISERROR(T11/T10)," ",T11/T10)</f>
        <v xml:space="preserve"> </v>
      </c>
      <c r="V11" s="21">
        <f t="shared" si="1"/>
        <v>0</v>
      </c>
      <c r="W11" s="20"/>
      <c r="X11" s="19"/>
      <c r="Y11" s="20" t="str">
        <f>IF(ISERROR(X11/X10)," ",X11/X10)</f>
        <v xml:space="preserve"> </v>
      </c>
      <c r="Z11" s="19"/>
      <c r="AA11" s="20" t="str">
        <f>IF(ISERROR(Z11/Z10)," ",Z11/Z10)</f>
        <v xml:space="preserve"> </v>
      </c>
      <c r="AB11" s="21">
        <f t="shared" si="19"/>
        <v>0</v>
      </c>
      <c r="AC11" s="20" t="str">
        <f>IF(ISERROR(AA11-Y11)," ",AA11-Y11)</f>
        <v xml:space="preserve"> </v>
      </c>
      <c r="AD11" s="19"/>
      <c r="AE11" s="20" t="str">
        <f>IF(ISERROR(AD11/AD10)," ",AD11/AD10)</f>
        <v xml:space="preserve"> </v>
      </c>
      <c r="AF11" s="19"/>
      <c r="AG11" s="20" t="str">
        <f>IF(ISERROR(AF11/AF10)," ",AF11/AF10)</f>
        <v xml:space="preserve"> </v>
      </c>
      <c r="AH11" s="24">
        <f t="shared" si="2"/>
        <v>0</v>
      </c>
      <c r="AI11" s="22" t="str">
        <f>IF(ISERROR(AG11-AE11)," ",AG11-AE11)</f>
        <v xml:space="preserve"> </v>
      </c>
      <c r="AJ11" s="19"/>
      <c r="AK11" s="20" t="str">
        <f>IF(ISERROR(AJ11/AJ10)," ",AJ11/AJ10)</f>
        <v xml:space="preserve"> </v>
      </c>
      <c r="AL11" s="19"/>
      <c r="AM11" s="20" t="str">
        <f>IF(ISERROR(AL11/AL10)," ",AL11/AL10)</f>
        <v xml:space="preserve"> </v>
      </c>
      <c r="AN11" s="24">
        <f t="shared" si="3"/>
        <v>0</v>
      </c>
      <c r="AO11" s="22" t="str">
        <f>IF(ISERROR(AM11-AK11)," ",AM11-AK11)</f>
        <v xml:space="preserve"> </v>
      </c>
      <c r="AP11" s="23">
        <f>F11+L11+R11+X11+AD11+AJ11</f>
        <v>0</v>
      </c>
      <c r="AQ11" s="22" t="str">
        <f>IF(ISERROR(AP11/AP10)," ",AP11/AP10)</f>
        <v xml:space="preserve"> </v>
      </c>
      <c r="AR11" s="23">
        <f t="shared" si="4"/>
        <v>0</v>
      </c>
      <c r="AS11" s="22" t="str">
        <f>IF(ISERROR(AR11/AR10)," ",AR11/AR10)</f>
        <v xml:space="preserve"> </v>
      </c>
      <c r="AT11" s="24">
        <f t="shared" si="5"/>
        <v>0</v>
      </c>
      <c r="AU11" s="22" t="str">
        <f>IF(ISERROR(AS11-AQ11)," ",AS11-AQ11)</f>
        <v xml:space="preserve"> </v>
      </c>
      <c r="AV11" s="22" t="str">
        <f t="shared" si="6"/>
        <v xml:space="preserve"> </v>
      </c>
      <c r="AW11" s="19"/>
      <c r="AX11" s="20" t="str">
        <f>IF(ISERROR(AW11/AW10)," ",AW11/AW10)</f>
        <v xml:space="preserve"> </v>
      </c>
      <c r="AY11" s="19"/>
      <c r="AZ11" s="20" t="str">
        <f>IF(ISERROR(AY11/AY10)," ",AY11/AY10)</f>
        <v xml:space="preserve"> </v>
      </c>
      <c r="BA11" s="24">
        <f t="shared" si="7"/>
        <v>0</v>
      </c>
      <c r="BB11" s="22" t="str">
        <f>IF(ISERROR(AZ11-AX11)," ",AZ11-AX11)</f>
        <v xml:space="preserve"> </v>
      </c>
      <c r="BC11" s="19"/>
      <c r="BD11" s="20" t="str">
        <f>IF(ISERROR(BC11/BC10)," ",BC11/BC10)</f>
        <v xml:space="preserve"> </v>
      </c>
      <c r="BE11" s="19"/>
      <c r="BF11" s="20" t="str">
        <f>IF(ISERROR(BE11/BE10)," ",BE11/BE10)</f>
        <v xml:space="preserve"> </v>
      </c>
      <c r="BG11" s="24">
        <f t="shared" si="8"/>
        <v>0</v>
      </c>
      <c r="BH11" s="22" t="str">
        <f>IF(ISERROR(BF11-BD11)," ",BF11-BD11)</f>
        <v xml:space="preserve"> </v>
      </c>
      <c r="BI11" s="19"/>
      <c r="BJ11" s="20" t="str">
        <f>IF(ISERROR(BI11/BI10)," ",BI11/BI10)</f>
        <v xml:space="preserve"> </v>
      </c>
      <c r="BK11" s="19"/>
      <c r="BL11" s="20" t="str">
        <f>IF(ISERROR(BK11/BK10)," ",BK11/BK10)</f>
        <v xml:space="preserve"> </v>
      </c>
      <c r="BM11" s="24">
        <f t="shared" si="9"/>
        <v>0</v>
      </c>
      <c r="BN11" s="22" t="str">
        <f>IF(ISERROR(BL11-BJ11)," ",BL11-BJ11)</f>
        <v xml:space="preserve"> </v>
      </c>
      <c r="BO11" s="19"/>
      <c r="BP11" s="20" t="str">
        <f>IF(ISERROR(BO11/BO10)," ",BO11/BO10)</f>
        <v xml:space="preserve"> </v>
      </c>
      <c r="BQ11" s="19"/>
      <c r="BR11" s="20" t="str">
        <f>IF(ISERROR(BQ11/BQ10)," ",BQ11/BQ10)</f>
        <v xml:space="preserve"> </v>
      </c>
      <c r="BS11" s="24">
        <f t="shared" si="10"/>
        <v>0</v>
      </c>
      <c r="BT11" s="22" t="str">
        <f>IF(ISERROR(BR11-BP11)," ",BR11-BP11)</f>
        <v xml:space="preserve"> </v>
      </c>
      <c r="BU11" s="19"/>
      <c r="BV11" s="20" t="str">
        <f>IF(ISERROR(BU11/BU10)," ",BU11/BU10)</f>
        <v xml:space="preserve"> </v>
      </c>
      <c r="BW11" s="19"/>
      <c r="BX11" s="20" t="str">
        <f>IF(ISERROR(BW11/BW10)," ",BW11/BW10)</f>
        <v xml:space="preserve"> </v>
      </c>
      <c r="BY11" s="24">
        <f t="shared" si="11"/>
        <v>0</v>
      </c>
      <c r="BZ11" s="22" t="str">
        <f>IF(ISERROR(BX11-BV11)," ",BX11-BV11)</f>
        <v xml:space="preserve"> </v>
      </c>
      <c r="CA11" s="19"/>
      <c r="CB11" s="20" t="str">
        <f>IF(ISERROR(CA11/CA10)," ",CA11/CA10)</f>
        <v xml:space="preserve"> </v>
      </c>
      <c r="CC11" s="19"/>
      <c r="CD11" s="20" t="str">
        <f>IF(ISERROR(CC11/CC10)," ",CC11/CC10)</f>
        <v xml:space="preserve"> </v>
      </c>
      <c r="CE11" s="24">
        <f t="shared" si="12"/>
        <v>0</v>
      </c>
      <c r="CF11" s="22" t="str">
        <f>IF(ISERROR(CD11-CB11)," ",CD11-CB11)</f>
        <v xml:space="preserve"> </v>
      </c>
      <c r="CG11" s="14">
        <f>AW11+BC11+BI11+BO11+BU11+CA11</f>
        <v>0</v>
      </c>
      <c r="CH11" s="22" t="str">
        <f>IF(ISERROR(CG11/CG10)," ",CG11/CG10)</f>
        <v xml:space="preserve"> </v>
      </c>
      <c r="CI11" s="23">
        <f t="shared" si="13"/>
        <v>0</v>
      </c>
      <c r="CJ11" s="22" t="str">
        <f>IF(ISERROR(CI11/CI10)," ",CI11/CI10)</f>
        <v xml:space="preserve"> </v>
      </c>
      <c r="CK11" s="24">
        <f t="shared" si="14"/>
        <v>0</v>
      </c>
      <c r="CL11" s="22" t="str">
        <f>IF(ISERROR(CJ11-CH11)," ",CJ11-CH11)</f>
        <v xml:space="preserve"> </v>
      </c>
      <c r="CM11" s="22" t="str">
        <f t="shared" si="15"/>
        <v xml:space="preserve"> </v>
      </c>
      <c r="CN11" s="14">
        <f t="shared" ref="CN11:CN12" si="21">AP11+CG11</f>
        <v>0</v>
      </c>
      <c r="CO11" s="22" t="str">
        <f>IF(ISERROR(CN11/CN10)," ",CN11/CN10)</f>
        <v xml:space="preserve"> </v>
      </c>
      <c r="CP11" s="14">
        <f t="shared" ref="CP11:CP12" si="22">AR11+CI11</f>
        <v>0</v>
      </c>
      <c r="CQ11" s="22" t="str">
        <f>IF(ISERROR(CP11/CP10)," ",CP11/CP10)</f>
        <v xml:space="preserve"> </v>
      </c>
      <c r="CR11" s="24">
        <f t="shared" si="16"/>
        <v>0</v>
      </c>
      <c r="CS11" s="22" t="str">
        <f>IF(ISERROR(CQ11-CO11)," ",CQ11-CO11)</f>
        <v xml:space="preserve"> </v>
      </c>
      <c r="CT11" s="22" t="str">
        <f t="shared" si="17"/>
        <v xml:space="preserve"> </v>
      </c>
    </row>
    <row r="12" spans="1:98" ht="18" customHeight="1">
      <c r="A12" s="571"/>
      <c r="B12" s="582"/>
      <c r="C12" s="18" t="s">
        <v>20</v>
      </c>
      <c r="D12" s="23">
        <v>0</v>
      </c>
      <c r="E12" s="22">
        <v>0</v>
      </c>
      <c r="F12" s="144"/>
      <c r="G12" s="20" t="str">
        <f>IF(ISERROR(F12/F10)," ",F12/F10)</f>
        <v xml:space="preserve"> </v>
      </c>
      <c r="H12" s="19"/>
      <c r="I12" s="20" t="str">
        <f>IF(ISERROR(H12/H10)," ",H12/H10)</f>
        <v xml:space="preserve"> </v>
      </c>
      <c r="J12" s="21">
        <f t="shared" si="0"/>
        <v>0</v>
      </c>
      <c r="K12" s="20"/>
      <c r="L12" s="19"/>
      <c r="M12" s="20" t="str">
        <f>IF(ISERROR(L12/L10)," ",L12/L10)</f>
        <v xml:space="preserve"> </v>
      </c>
      <c r="N12" s="19"/>
      <c r="O12" s="20" t="str">
        <f>IF(ISERROR(N12/N10)," ",N12/N10)</f>
        <v xml:space="preserve"> </v>
      </c>
      <c r="P12" s="21">
        <f t="shared" si="18"/>
        <v>0</v>
      </c>
      <c r="Q12" s="20" t="str">
        <f>IF(ISERROR(O12-M12)," ",O12-M12)</f>
        <v xml:space="preserve"> </v>
      </c>
      <c r="R12" s="19"/>
      <c r="S12" s="20" t="str">
        <f>IF(ISERROR(R12/R10)," ",R12/R10)</f>
        <v xml:space="preserve"> </v>
      </c>
      <c r="T12" s="19"/>
      <c r="U12" s="20" t="str">
        <f>IF(ISERROR(T12/T10)," ",T12/T10)</f>
        <v xml:space="preserve"> </v>
      </c>
      <c r="V12" s="21">
        <f t="shared" si="1"/>
        <v>0</v>
      </c>
      <c r="W12" s="20"/>
      <c r="X12" s="19"/>
      <c r="Y12" s="20" t="str">
        <f>IF(ISERROR(X12/X10)," ",X12/X10)</f>
        <v xml:space="preserve"> </v>
      </c>
      <c r="Z12" s="19"/>
      <c r="AA12" s="20" t="str">
        <f>IF(ISERROR(Z12/Z10)," ",Z12/Z10)</f>
        <v xml:space="preserve"> </v>
      </c>
      <c r="AB12" s="21">
        <f t="shared" si="19"/>
        <v>0</v>
      </c>
      <c r="AC12" s="20" t="str">
        <f>IF(ISERROR(AA12-Y12)," ",AA12-Y12)</f>
        <v xml:space="preserve"> </v>
      </c>
      <c r="AD12" s="19"/>
      <c r="AE12" s="20" t="str">
        <f>IF(ISERROR(AD12/AD10)," ",AD12/AD10)</f>
        <v xml:space="preserve"> </v>
      </c>
      <c r="AF12" s="19"/>
      <c r="AG12" s="20" t="str">
        <f>IF(ISERROR(AF12/AF10)," ",AF12/AF10)</f>
        <v xml:space="preserve"> </v>
      </c>
      <c r="AH12" s="24">
        <f t="shared" si="2"/>
        <v>0</v>
      </c>
      <c r="AI12" s="22" t="str">
        <f>IF(ISERROR(AG12-AE12)," ",AG12-AE12)</f>
        <v xml:space="preserve"> </v>
      </c>
      <c r="AJ12" s="19"/>
      <c r="AK12" s="20" t="str">
        <f>IF(ISERROR(AJ12/AJ10)," ",AJ12/AJ10)</f>
        <v xml:space="preserve"> </v>
      </c>
      <c r="AL12" s="19"/>
      <c r="AM12" s="20" t="str">
        <f>IF(ISERROR(AL12/AL10)," ",AL12/AL10)</f>
        <v xml:space="preserve"> </v>
      </c>
      <c r="AN12" s="24">
        <f t="shared" si="3"/>
        <v>0</v>
      </c>
      <c r="AO12" s="22" t="str">
        <f>IF(ISERROR(AM12-AK12)," ",AM12-AK12)</f>
        <v xml:space="preserve"> </v>
      </c>
      <c r="AP12" s="23">
        <f>F12+L12+R12+X12+AD12+AJ12</f>
        <v>0</v>
      </c>
      <c r="AQ12" s="22" t="str">
        <f>IF(ISERROR(AP12/AP10)," ",AP12/AP10)</f>
        <v xml:space="preserve"> </v>
      </c>
      <c r="AR12" s="23">
        <f t="shared" si="4"/>
        <v>0</v>
      </c>
      <c r="AS12" s="22" t="str">
        <f>IF(ISERROR(AR12/AR10)," ",AR12/AR10)</f>
        <v xml:space="preserve"> </v>
      </c>
      <c r="AT12" s="24">
        <f t="shared" si="5"/>
        <v>0</v>
      </c>
      <c r="AU12" s="22" t="str">
        <f>IF(ISERROR(AS12-AQ12)," ",AS12-AQ12)</f>
        <v xml:space="preserve"> </v>
      </c>
      <c r="AV12" s="22" t="str">
        <f t="shared" si="6"/>
        <v xml:space="preserve"> </v>
      </c>
      <c r="AW12" s="19"/>
      <c r="AX12" s="20" t="str">
        <f>IF(ISERROR(AW12/AW10)," ",AW12/AW10)</f>
        <v xml:space="preserve"> </v>
      </c>
      <c r="AY12" s="19"/>
      <c r="AZ12" s="20" t="str">
        <f>IF(ISERROR(AY12/AY10)," ",AY12/AY10)</f>
        <v xml:space="preserve"> </v>
      </c>
      <c r="BA12" s="24">
        <f t="shared" si="7"/>
        <v>0</v>
      </c>
      <c r="BB12" s="22" t="str">
        <f>IF(ISERROR(AZ12-AX12)," ",AZ12-AX12)</f>
        <v xml:space="preserve"> </v>
      </c>
      <c r="BC12" s="19"/>
      <c r="BD12" s="20" t="str">
        <f>IF(ISERROR(BC12/BC10)," ",BC12/BC10)</f>
        <v xml:space="preserve"> </v>
      </c>
      <c r="BE12" s="19"/>
      <c r="BF12" s="20" t="str">
        <f>IF(ISERROR(BE12/BE10)," ",BE12/BE10)</f>
        <v xml:space="preserve"> </v>
      </c>
      <c r="BG12" s="24">
        <f t="shared" si="8"/>
        <v>0</v>
      </c>
      <c r="BH12" s="22" t="str">
        <f>IF(ISERROR(BF12-BD12)," ",BF12-BD12)</f>
        <v xml:space="preserve"> </v>
      </c>
      <c r="BI12" s="19"/>
      <c r="BJ12" s="20" t="str">
        <f>IF(ISERROR(BI12/BI10)," ",BI12/BI10)</f>
        <v xml:space="preserve"> </v>
      </c>
      <c r="BK12" s="19"/>
      <c r="BL12" s="20" t="str">
        <f>IF(ISERROR(BK12/BK10)," ",BK12/BK10)</f>
        <v xml:space="preserve"> </v>
      </c>
      <c r="BM12" s="24">
        <f t="shared" si="9"/>
        <v>0</v>
      </c>
      <c r="BN12" s="22" t="str">
        <f>IF(ISERROR(BL12-BJ12)," ",BL12-BJ12)</f>
        <v xml:space="preserve"> </v>
      </c>
      <c r="BO12" s="19"/>
      <c r="BP12" s="20" t="str">
        <f>IF(ISERROR(BO12/BO10)," ",BO12/BO10)</f>
        <v xml:space="preserve"> </v>
      </c>
      <c r="BQ12" s="19"/>
      <c r="BR12" s="20" t="str">
        <f>IF(ISERROR(BQ12/BQ10)," ",BQ12/BQ10)</f>
        <v xml:space="preserve"> </v>
      </c>
      <c r="BS12" s="24">
        <f t="shared" si="10"/>
        <v>0</v>
      </c>
      <c r="BT12" s="22" t="str">
        <f>IF(ISERROR(BR12-BP12)," ",BR12-BP12)</f>
        <v xml:space="preserve"> </v>
      </c>
      <c r="BU12" s="19"/>
      <c r="BV12" s="20" t="str">
        <f>IF(ISERROR(BU12/BU10)," ",BU12/BU10)</f>
        <v xml:space="preserve"> </v>
      </c>
      <c r="BW12" s="19"/>
      <c r="BX12" s="20" t="str">
        <f>IF(ISERROR(BW12/BW10)," ",BW12/BW10)</f>
        <v xml:space="preserve"> </v>
      </c>
      <c r="BY12" s="24">
        <f t="shared" si="11"/>
        <v>0</v>
      </c>
      <c r="BZ12" s="22" t="str">
        <f>IF(ISERROR(BX12-BV12)," ",BX12-BV12)</f>
        <v xml:space="preserve"> </v>
      </c>
      <c r="CA12" s="19"/>
      <c r="CB12" s="20" t="str">
        <f>IF(ISERROR(CA12/CA10)," ",CA12/CA10)</f>
        <v xml:space="preserve"> </v>
      </c>
      <c r="CC12" s="19"/>
      <c r="CD12" s="20" t="str">
        <f>IF(ISERROR(CC12/CC10)," ",CC12/CC10)</f>
        <v xml:space="preserve"> </v>
      </c>
      <c r="CE12" s="24">
        <f t="shared" si="12"/>
        <v>0</v>
      </c>
      <c r="CF12" s="22" t="str">
        <f>IF(ISERROR(CD12-CB12)," ",CD12-CB12)</f>
        <v xml:space="preserve"> </v>
      </c>
      <c r="CG12" s="14">
        <f>AW12+BC12+BI12+BO12+BU12+CA12</f>
        <v>0</v>
      </c>
      <c r="CH12" s="22" t="str">
        <f>IF(ISERROR(CG12/CG10)," ",CG12/CG10)</f>
        <v xml:space="preserve"> </v>
      </c>
      <c r="CI12" s="23">
        <f t="shared" si="13"/>
        <v>0</v>
      </c>
      <c r="CJ12" s="22" t="str">
        <f>IF(ISERROR(CI12/CI10)," ",CI12/CI10)</f>
        <v xml:space="preserve"> </v>
      </c>
      <c r="CK12" s="24">
        <f t="shared" si="14"/>
        <v>0</v>
      </c>
      <c r="CL12" s="22" t="str">
        <f>IF(ISERROR(CJ12-CH12)," ",CJ12-CH12)</f>
        <v xml:space="preserve"> </v>
      </c>
      <c r="CM12" s="22" t="str">
        <f t="shared" si="15"/>
        <v xml:space="preserve"> </v>
      </c>
      <c r="CN12" s="14">
        <f t="shared" si="21"/>
        <v>0</v>
      </c>
      <c r="CO12" s="22" t="str">
        <f>IF(ISERROR(CN12/CN10)," ",CN12/CN10)</f>
        <v xml:space="preserve"> </v>
      </c>
      <c r="CP12" s="14">
        <f t="shared" si="22"/>
        <v>0</v>
      </c>
      <c r="CQ12" s="22" t="str">
        <f>IF(ISERROR(CP12/CP10)," ",CP12/CP10)</f>
        <v xml:space="preserve"> </v>
      </c>
      <c r="CR12" s="24">
        <f t="shared" si="16"/>
        <v>0</v>
      </c>
      <c r="CS12" s="22" t="str">
        <f>IF(ISERROR(CQ12-CO12)," ",CQ12-CO12)</f>
        <v xml:space="preserve"> </v>
      </c>
      <c r="CT12" s="22" t="str">
        <f t="shared" si="17"/>
        <v xml:space="preserve"> </v>
      </c>
    </row>
    <row r="13" spans="1:98" ht="18" customHeight="1" thickBot="1">
      <c r="A13" s="571"/>
      <c r="B13" s="583"/>
      <c r="C13" s="25" t="s">
        <v>21</v>
      </c>
      <c r="D13" s="29">
        <v>377371.1</v>
      </c>
      <c r="E13" s="30">
        <v>0.86389320601493369</v>
      </c>
      <c r="F13" s="26">
        <f>IF(ISERROR(F10-F11-F12)," ",F10-F11-F12)</f>
        <v>0</v>
      </c>
      <c r="G13" s="27" t="str">
        <f>IF(ISERROR(F13/F10)," ",F13/F10)</f>
        <v xml:space="preserve"> </v>
      </c>
      <c r="H13" s="26">
        <f>IF(ISERROR(H10-H11-H12)," ",H10-H11-H12)</f>
        <v>0</v>
      </c>
      <c r="I13" s="27" t="str">
        <f>IF(ISERROR(H13/H10)," ",H13/H10)</f>
        <v xml:space="preserve"> </v>
      </c>
      <c r="J13" s="28">
        <f t="shared" si="0"/>
        <v>0</v>
      </c>
      <c r="K13" s="27"/>
      <c r="L13" s="26">
        <f>IF(ISERROR(L10-L11-L12)," ",L10-L11-L12)</f>
        <v>0</v>
      </c>
      <c r="M13" s="27" t="str">
        <f>IF(ISERROR(L13/L10)," ",L13/L10)</f>
        <v xml:space="preserve"> </v>
      </c>
      <c r="N13" s="26">
        <f>IF(ISERROR(N10-N11-N12)," ",N10-N11-N12)</f>
        <v>0</v>
      </c>
      <c r="O13" s="27" t="str">
        <f>IF(ISERROR(N13/N10)," ",N13/N10)</f>
        <v xml:space="preserve"> </v>
      </c>
      <c r="P13" s="28">
        <f t="shared" si="18"/>
        <v>0</v>
      </c>
      <c r="Q13" s="27" t="str">
        <f>IF(ISERROR(O13-M13)," ",O13-M13)</f>
        <v xml:space="preserve"> </v>
      </c>
      <c r="R13" s="26">
        <f>IF(ISERROR(R10-R11-R12)," ",R10-R11-R12)</f>
        <v>0</v>
      </c>
      <c r="S13" s="27" t="str">
        <f>IF(ISERROR(R13/R10)," ",R13/R10)</f>
        <v xml:space="preserve"> </v>
      </c>
      <c r="T13" s="26">
        <f>IF(ISERROR(T10-T11-T12)," ",T10-T11-T12)</f>
        <v>0</v>
      </c>
      <c r="U13" s="27" t="str">
        <f>IF(ISERROR(T13/T10)," ",T13/T10)</f>
        <v xml:space="preserve"> </v>
      </c>
      <c r="V13" s="28">
        <f t="shared" si="1"/>
        <v>0</v>
      </c>
      <c r="W13" s="27"/>
      <c r="X13" s="26">
        <f>IF(ISERROR(X10-X11-X12)," ",X10-X11-X12)</f>
        <v>0</v>
      </c>
      <c r="Y13" s="27" t="str">
        <f>IF(ISERROR(X13/X10)," ",X13/X10)</f>
        <v xml:space="preserve"> </v>
      </c>
      <c r="Z13" s="26">
        <f>IF(ISERROR(Z10-Z11-Z12)," ",Z10-Z11-Z12)</f>
        <v>0</v>
      </c>
      <c r="AA13" s="27" t="str">
        <f>IF(ISERROR(Z13/Z10)," ",Z13/Z10)</f>
        <v xml:space="preserve"> </v>
      </c>
      <c r="AB13" s="28">
        <f t="shared" si="19"/>
        <v>0</v>
      </c>
      <c r="AC13" s="27" t="str">
        <f>IF(ISERROR(AA13-Y13)," ",AA13-Y13)</f>
        <v xml:space="preserve"> </v>
      </c>
      <c r="AD13" s="26">
        <f>IF(ISERROR(AD10-AD11-AD12)," ",AD10-AD11-AD12)</f>
        <v>0</v>
      </c>
      <c r="AE13" s="27" t="str">
        <f>IF(ISERROR(AD13/AD10)," ",AD13/AD10)</f>
        <v xml:space="preserve"> </v>
      </c>
      <c r="AF13" s="26">
        <f>IF(ISERROR(AF10-AF11-AF12)," ",AF10-AF11-AF12)</f>
        <v>0</v>
      </c>
      <c r="AG13" s="27" t="str">
        <f>IF(ISERROR(AF13/AF10)," ",AF13/AF10)</f>
        <v xml:space="preserve"> </v>
      </c>
      <c r="AH13" s="31">
        <f t="shared" si="2"/>
        <v>0</v>
      </c>
      <c r="AI13" s="30" t="str">
        <f>IF(ISERROR(AG13-AE13)," ",AG13-AE13)</f>
        <v xml:space="preserve"> </v>
      </c>
      <c r="AJ13" s="26">
        <f>IF(ISERROR(AJ10-AJ11-AJ12)," ",AJ10-AJ11-AJ12)</f>
        <v>0</v>
      </c>
      <c r="AK13" s="27" t="str">
        <f>IF(ISERROR(AJ13/AJ10)," ",AJ13/AJ10)</f>
        <v xml:space="preserve"> </v>
      </c>
      <c r="AL13" s="26">
        <f>IF(ISERROR(AL10-AL11-AL12)," ",AL10-AL11-AL12)</f>
        <v>0</v>
      </c>
      <c r="AM13" s="27" t="str">
        <f>IF(ISERROR(AL13/AL10)," ",AL13/AL10)</f>
        <v xml:space="preserve"> </v>
      </c>
      <c r="AN13" s="31">
        <f t="shared" si="3"/>
        <v>0</v>
      </c>
      <c r="AO13" s="30" t="str">
        <f>IF(ISERROR(AM13-AK13)," ",AM13-AK13)</f>
        <v xml:space="preserve"> </v>
      </c>
      <c r="AP13" s="29">
        <f>AP10-AP11-AP12</f>
        <v>0</v>
      </c>
      <c r="AQ13" s="30" t="str">
        <f>IF(ISERROR(AP13/AP10)," ",AP13/AP10)</f>
        <v xml:space="preserve"> </v>
      </c>
      <c r="AR13" s="29">
        <f t="shared" si="4"/>
        <v>0</v>
      </c>
      <c r="AS13" s="30" t="str">
        <f>IF(ISERROR(AR13/AR10)," ",AR13/AR10)</f>
        <v xml:space="preserve"> </v>
      </c>
      <c r="AT13" s="31">
        <f t="shared" si="5"/>
        <v>0</v>
      </c>
      <c r="AU13" s="30" t="str">
        <f>IF(ISERROR(AS13-AQ13)," ",AS13-AQ13)</f>
        <v xml:space="preserve"> </v>
      </c>
      <c r="AV13" s="30" t="str">
        <f t="shared" si="6"/>
        <v xml:space="preserve"> </v>
      </c>
      <c r="AW13" s="26">
        <f>IF(ISERROR(AW10-AW11-AW12)," ",AW10-AW11-AW12)</f>
        <v>0</v>
      </c>
      <c r="AX13" s="27" t="str">
        <f>IF(ISERROR(AW13/AW10)," ",AW13/AW10)</f>
        <v xml:space="preserve"> </v>
      </c>
      <c r="AY13" s="26">
        <f>IF(ISERROR(AY10-AY11-AY12)," ",AY10-AY11-AY12)</f>
        <v>0</v>
      </c>
      <c r="AZ13" s="27" t="str">
        <f>IF(ISERROR(AY13/AY10)," ",AY13/AY10)</f>
        <v xml:space="preserve"> </v>
      </c>
      <c r="BA13" s="31">
        <f t="shared" si="7"/>
        <v>0</v>
      </c>
      <c r="BB13" s="30" t="str">
        <f>IF(ISERROR(AZ13-AX13)," ",AZ13-AX13)</f>
        <v xml:space="preserve"> </v>
      </c>
      <c r="BC13" s="26">
        <f>IF(ISERROR(BC10-BC11-BC12)," ",BC10-BC11-BC12)</f>
        <v>0</v>
      </c>
      <c r="BD13" s="27" t="str">
        <f>IF(ISERROR(BC13/BC10)," ",BC13/BC10)</f>
        <v xml:space="preserve"> </v>
      </c>
      <c r="BE13" s="26">
        <f>IF(ISERROR(BE10-BE11-BE12)," ",BE10-BE11-BE12)</f>
        <v>0</v>
      </c>
      <c r="BF13" s="27" t="str">
        <f>IF(ISERROR(BE13/BE10)," ",BE13/BE10)</f>
        <v xml:space="preserve"> </v>
      </c>
      <c r="BG13" s="31">
        <f t="shared" si="8"/>
        <v>0</v>
      </c>
      <c r="BH13" s="30" t="str">
        <f>IF(ISERROR(BF13-BD13)," ",BF13-BD13)</f>
        <v xml:space="preserve"> </v>
      </c>
      <c r="BI13" s="26">
        <f>IF(ISERROR(BI10-BI11-BI12)," ",BI10-BI11-BI12)</f>
        <v>0</v>
      </c>
      <c r="BJ13" s="27" t="str">
        <f>IF(ISERROR(BI13/BI10)," ",BI13/BI10)</f>
        <v xml:space="preserve"> </v>
      </c>
      <c r="BK13" s="26">
        <f>IF(ISERROR(BK10-BK11-BK12)," ",BK10-BK11-BK12)</f>
        <v>0</v>
      </c>
      <c r="BL13" s="27" t="str">
        <f>IF(ISERROR(BK13/BK10)," ",BK13/BK10)</f>
        <v xml:space="preserve"> </v>
      </c>
      <c r="BM13" s="31">
        <f t="shared" si="9"/>
        <v>0</v>
      </c>
      <c r="BN13" s="30" t="str">
        <f>IF(ISERROR(BL13-BJ13)," ",BL13-BJ13)</f>
        <v xml:space="preserve"> </v>
      </c>
      <c r="BO13" s="26">
        <f>IF(ISERROR(BO10-BO11-BO12)," ",BO10-BO11-BO12)</f>
        <v>0</v>
      </c>
      <c r="BP13" s="27" t="str">
        <f>IF(ISERROR(BO13/BO10)," ",BO13/BO10)</f>
        <v xml:space="preserve"> </v>
      </c>
      <c r="BQ13" s="26">
        <f>IF(ISERROR(BQ10-BQ11-BQ12)," ",BQ10-BQ11-BQ12)</f>
        <v>0</v>
      </c>
      <c r="BR13" s="27" t="str">
        <f>IF(ISERROR(BQ13/BQ10)," ",BQ13/BQ10)</f>
        <v xml:space="preserve"> </v>
      </c>
      <c r="BS13" s="31">
        <f t="shared" si="10"/>
        <v>0</v>
      </c>
      <c r="BT13" s="30" t="str">
        <f>IF(ISERROR(BR13-BP13)," ",BR13-BP13)</f>
        <v xml:space="preserve"> </v>
      </c>
      <c r="BU13" s="26">
        <f>IF(ISERROR(BU10-BU11-BU12)," ",BU10-BU11-BU12)</f>
        <v>0</v>
      </c>
      <c r="BV13" s="27" t="str">
        <f>IF(ISERROR(BU13/BU10)," ",BU13/BU10)</f>
        <v xml:space="preserve"> </v>
      </c>
      <c r="BW13" s="26">
        <f>IF(ISERROR(BW10-BW11-BW12)," ",BW10-BW11-BW12)</f>
        <v>0</v>
      </c>
      <c r="BX13" s="27" t="str">
        <f>IF(ISERROR(BW13/BW10)," ",BW13/BW10)</f>
        <v xml:space="preserve"> </v>
      </c>
      <c r="BY13" s="31">
        <f t="shared" si="11"/>
        <v>0</v>
      </c>
      <c r="BZ13" s="30" t="str">
        <f>IF(ISERROR(BX13-BV13)," ",BX13-BV13)</f>
        <v xml:space="preserve"> </v>
      </c>
      <c r="CA13" s="26">
        <f>IF(ISERROR(CA10-CA11-CA12)," ",CA10-CA11-CA12)</f>
        <v>0</v>
      </c>
      <c r="CB13" s="27" t="str">
        <f>IF(ISERROR(CA13/CA10)," ",CA13/CA10)</f>
        <v xml:space="preserve"> </v>
      </c>
      <c r="CC13" s="26">
        <f>IF(ISERROR(CC10-CC11-CC12)," ",CC10-CC11-CC12)</f>
        <v>0</v>
      </c>
      <c r="CD13" s="27" t="str">
        <f>IF(ISERROR(CC13/CC10)," ",CC13/CC10)</f>
        <v xml:space="preserve"> </v>
      </c>
      <c r="CE13" s="31">
        <f t="shared" si="12"/>
        <v>0</v>
      </c>
      <c r="CF13" s="30" t="str">
        <f>IF(ISERROR(CD13-CB13)," ",CD13-CB13)</f>
        <v xml:space="preserve"> </v>
      </c>
      <c r="CG13" s="29">
        <f>CG10-CG11-CG12</f>
        <v>0</v>
      </c>
      <c r="CH13" s="30" t="str">
        <f>IF(ISERROR(CG13/CG10)," ",CG13/CG10)</f>
        <v xml:space="preserve"> </v>
      </c>
      <c r="CI13" s="29">
        <f t="shared" si="13"/>
        <v>0</v>
      </c>
      <c r="CJ13" s="30" t="str">
        <f>IF(ISERROR(CI13/CI10)," ",CI13/CI10)</f>
        <v xml:space="preserve"> </v>
      </c>
      <c r="CK13" s="31">
        <f t="shared" si="14"/>
        <v>0</v>
      </c>
      <c r="CL13" s="30" t="str">
        <f>IF(ISERROR(CJ13-CH13)," ",CJ13-CH13)</f>
        <v xml:space="preserve"> </v>
      </c>
      <c r="CM13" s="30" t="str">
        <f t="shared" si="15"/>
        <v xml:space="preserve"> </v>
      </c>
      <c r="CN13" s="29">
        <f>CN10-CN11-CN12</f>
        <v>0</v>
      </c>
      <c r="CO13" s="30" t="str">
        <f>IF(ISERROR(CN13/CN10)," ",CN13/CN10)</f>
        <v xml:space="preserve"> </v>
      </c>
      <c r="CP13" s="29">
        <f>CP10-CP11-CP12</f>
        <v>0</v>
      </c>
      <c r="CQ13" s="30" t="str">
        <f>IF(ISERROR(CP13/CP10)," ",CP13/CP10)</f>
        <v xml:space="preserve"> </v>
      </c>
      <c r="CR13" s="31">
        <f t="shared" si="16"/>
        <v>0</v>
      </c>
      <c r="CS13" s="30" t="str">
        <f>IF(ISERROR(CQ13-CO13)," ",CQ13-CO13)</f>
        <v xml:space="preserve"> </v>
      </c>
      <c r="CT13" s="30" t="str">
        <f t="shared" si="17"/>
        <v xml:space="preserve"> </v>
      </c>
    </row>
    <row r="14" spans="1:98" ht="18" customHeight="1">
      <c r="A14" s="571"/>
      <c r="B14" s="584" t="s">
        <v>53</v>
      </c>
      <c r="C14" s="10" t="s">
        <v>18</v>
      </c>
      <c r="D14" s="14">
        <v>195701.10000000003</v>
      </c>
      <c r="E14" s="15"/>
      <c r="F14" s="11">
        <f>③売上見通し・新規案件及び営業戦略一覧!D23</f>
        <v>0</v>
      </c>
      <c r="G14" s="12"/>
      <c r="H14" s="11"/>
      <c r="I14" s="12"/>
      <c r="J14" s="16">
        <f>H14-F14</f>
        <v>0</v>
      </c>
      <c r="K14" s="15"/>
      <c r="L14" s="11">
        <f>③売上見通し・新規案件及び営業戦略一覧!E23</f>
        <v>0</v>
      </c>
      <c r="M14" s="12"/>
      <c r="N14" s="11"/>
      <c r="O14" s="12"/>
      <c r="P14" s="16">
        <f>N14-L14</f>
        <v>0</v>
      </c>
      <c r="Q14" s="15"/>
      <c r="R14" s="11">
        <f>③売上見通し・新規案件及び営業戦略一覧!F23</f>
        <v>0</v>
      </c>
      <c r="S14" s="12"/>
      <c r="T14" s="11"/>
      <c r="U14" s="12"/>
      <c r="V14" s="16">
        <f>T14-R14</f>
        <v>0</v>
      </c>
      <c r="W14" s="15"/>
      <c r="X14" s="11">
        <f>③売上見通し・新規案件及び営業戦略一覧!G23</f>
        <v>0</v>
      </c>
      <c r="Y14" s="12"/>
      <c r="Z14" s="11"/>
      <c r="AA14" s="12"/>
      <c r="AB14" s="16">
        <f>Z14-X14</f>
        <v>0</v>
      </c>
      <c r="AC14" s="15"/>
      <c r="AD14" s="11">
        <f>③売上見通し・新規案件及び営業戦略一覧!H23</f>
        <v>0</v>
      </c>
      <c r="AE14" s="12"/>
      <c r="AF14" s="11"/>
      <c r="AG14" s="12"/>
      <c r="AH14" s="16">
        <f>AF14-AD14</f>
        <v>0</v>
      </c>
      <c r="AI14" s="15"/>
      <c r="AJ14" s="11">
        <f>③売上見通し・新規案件及び営業戦略一覧!I23</f>
        <v>0</v>
      </c>
      <c r="AK14" s="12"/>
      <c r="AL14" s="11"/>
      <c r="AM14" s="12"/>
      <c r="AN14" s="16">
        <f>AL14-AJ14</f>
        <v>0</v>
      </c>
      <c r="AO14" s="15"/>
      <c r="AP14" s="14">
        <f>F14+L14+R14+X14+AD14+AJ14</f>
        <v>0</v>
      </c>
      <c r="AQ14" s="15"/>
      <c r="AR14" s="14">
        <f>H14+N14+T14+Z14+AF14+AL14</f>
        <v>0</v>
      </c>
      <c r="AS14" s="15"/>
      <c r="AT14" s="16">
        <f t="shared" si="5"/>
        <v>0</v>
      </c>
      <c r="AU14" s="15"/>
      <c r="AV14" s="33"/>
      <c r="AW14" s="11">
        <f>③売上見通し・新規案件及び営業戦略一覧!J23</f>
        <v>0</v>
      </c>
      <c r="AX14" s="12"/>
      <c r="AY14" s="11"/>
      <c r="AZ14" s="12"/>
      <c r="BA14" s="16">
        <f>AY14-AW14</f>
        <v>0</v>
      </c>
      <c r="BB14" s="15"/>
      <c r="BC14" s="11">
        <f>③売上見通し・新規案件及び営業戦略一覧!K23</f>
        <v>0</v>
      </c>
      <c r="BD14" s="12"/>
      <c r="BE14" s="11"/>
      <c r="BF14" s="12"/>
      <c r="BG14" s="16">
        <f>BE14-BC14</f>
        <v>0</v>
      </c>
      <c r="BH14" s="15"/>
      <c r="BI14" s="11">
        <f>③売上見通し・新規案件及び営業戦略一覧!L23</f>
        <v>0</v>
      </c>
      <c r="BJ14" s="12"/>
      <c r="BK14" s="11"/>
      <c r="BL14" s="12"/>
      <c r="BM14" s="16">
        <f>BK14-BI14</f>
        <v>0</v>
      </c>
      <c r="BN14" s="15"/>
      <c r="BO14" s="11">
        <f>③売上見通し・新規案件及び営業戦略一覧!M23</f>
        <v>0</v>
      </c>
      <c r="BP14" s="12"/>
      <c r="BQ14" s="11"/>
      <c r="BR14" s="12"/>
      <c r="BS14" s="16">
        <f>BQ14-BO14</f>
        <v>0</v>
      </c>
      <c r="BT14" s="15"/>
      <c r="BU14" s="11">
        <f>③売上見通し・新規案件及び営業戦略一覧!N23</f>
        <v>0</v>
      </c>
      <c r="BV14" s="12"/>
      <c r="BW14" s="11"/>
      <c r="BX14" s="12"/>
      <c r="BY14" s="16">
        <f>BW14-BU14</f>
        <v>0</v>
      </c>
      <c r="BZ14" s="15"/>
      <c r="CA14" s="11">
        <f>③売上見通し・新規案件及び営業戦略一覧!O23</f>
        <v>0</v>
      </c>
      <c r="CB14" s="12"/>
      <c r="CC14" s="11"/>
      <c r="CD14" s="12"/>
      <c r="CE14" s="16">
        <f>CC14-CA14</f>
        <v>0</v>
      </c>
      <c r="CF14" s="15"/>
      <c r="CG14" s="14">
        <f>AW14+BC14+BI14+BO14+BU14+CA14</f>
        <v>0</v>
      </c>
      <c r="CH14" s="15"/>
      <c r="CI14" s="14">
        <f>AY14+BE14+BK14+BQ14+BW14+CC14</f>
        <v>0</v>
      </c>
      <c r="CJ14" s="15"/>
      <c r="CK14" s="16">
        <f>CI14-CG14</f>
        <v>0</v>
      </c>
      <c r="CL14" s="15"/>
      <c r="CM14" s="33" t="str">
        <f>IF(ISERROR(CI14/CG14)," ",CI14/CG14)</f>
        <v xml:space="preserve"> </v>
      </c>
      <c r="CN14" s="14">
        <f>AP14+CG14</f>
        <v>0</v>
      </c>
      <c r="CO14" s="15"/>
      <c r="CP14" s="14">
        <f>AR14+CI14</f>
        <v>0</v>
      </c>
      <c r="CQ14" s="15"/>
      <c r="CR14" s="16">
        <f>CP14-CN14</f>
        <v>0</v>
      </c>
      <c r="CS14" s="15"/>
      <c r="CT14" s="33" t="str">
        <f>IF(ISERROR(CP14/CN14)," ",CP14/CN14)</f>
        <v xml:space="preserve"> </v>
      </c>
    </row>
    <row r="15" spans="1:98" ht="18" customHeight="1">
      <c r="A15" s="571"/>
      <c r="B15" s="582"/>
      <c r="C15" s="18" t="s">
        <v>19</v>
      </c>
      <c r="D15" s="23">
        <v>0</v>
      </c>
      <c r="E15" s="22">
        <v>0</v>
      </c>
      <c r="F15" s="19"/>
      <c r="G15" s="20" t="str">
        <f>IF(ISERROR(F15/F14)," ",F15/F14)</f>
        <v xml:space="preserve"> </v>
      </c>
      <c r="H15" s="19"/>
      <c r="I15" s="20" t="str">
        <f>IF(ISERROR(H15/H14)," ",H15/H14)</f>
        <v xml:space="preserve"> </v>
      </c>
      <c r="J15" s="24">
        <f>H15-F15</f>
        <v>0</v>
      </c>
      <c r="K15" s="22" t="str">
        <f>IF(ISERROR(I15-G15)," ",I15-G15)</f>
        <v xml:space="preserve"> </v>
      </c>
      <c r="L15" s="19"/>
      <c r="M15" s="20" t="str">
        <f>IF(ISERROR(L15/L14)," ",L15/L14)</f>
        <v xml:space="preserve"> </v>
      </c>
      <c r="N15" s="19"/>
      <c r="O15" s="20" t="str">
        <f>IF(ISERROR(N15/N14)," ",N15/N14)</f>
        <v xml:space="preserve"> </v>
      </c>
      <c r="P15" s="24">
        <f>N15-L15</f>
        <v>0</v>
      </c>
      <c r="Q15" s="22" t="str">
        <f>IF(ISERROR(O15-M15)," ",O15-M15)</f>
        <v xml:space="preserve"> </v>
      </c>
      <c r="R15" s="19"/>
      <c r="S15" s="20" t="str">
        <f>IF(ISERROR(R15/R14)," ",R15/R14)</f>
        <v xml:space="preserve"> </v>
      </c>
      <c r="T15" s="19"/>
      <c r="U15" s="20" t="str">
        <f>IF(ISERROR(T15/T14)," ",T15/T14)</f>
        <v xml:space="preserve"> </v>
      </c>
      <c r="V15" s="24">
        <f>T15-R15</f>
        <v>0</v>
      </c>
      <c r="W15" s="22" t="str">
        <f>IF(ISERROR(U15-S15)," ",U15-S15)</f>
        <v xml:space="preserve"> </v>
      </c>
      <c r="X15" s="19"/>
      <c r="Y15" s="20" t="str">
        <f>IF(ISERROR(X15/X14)," ",X15/X14)</f>
        <v xml:space="preserve"> </v>
      </c>
      <c r="Z15" s="19"/>
      <c r="AA15" s="20" t="str">
        <f>IF(ISERROR(Z15/Z14)," ",Z15/Z14)</f>
        <v xml:space="preserve"> </v>
      </c>
      <c r="AB15" s="24">
        <f>Z15-X15</f>
        <v>0</v>
      </c>
      <c r="AC15" s="22" t="str">
        <f>IF(ISERROR(AA15-Y15)," ",AA15-Y15)</f>
        <v xml:space="preserve"> </v>
      </c>
      <c r="AD15" s="19"/>
      <c r="AE15" s="20" t="str">
        <f>IF(ISERROR(AD15/AD14)," ",AD15/AD14)</f>
        <v xml:space="preserve"> </v>
      </c>
      <c r="AF15" s="19"/>
      <c r="AG15" s="20" t="str">
        <f>IF(ISERROR(AF15/AF14)," ",AF15/AF14)</f>
        <v xml:space="preserve"> </v>
      </c>
      <c r="AH15" s="24">
        <v>0</v>
      </c>
      <c r="AI15" s="22"/>
      <c r="AJ15" s="19"/>
      <c r="AK15" s="20" t="str">
        <f>IF(ISERROR(AJ15/AJ14)," ",AJ15/AJ14)</f>
        <v xml:space="preserve"> </v>
      </c>
      <c r="AL15" s="19"/>
      <c r="AM15" s="20" t="str">
        <f>IF(ISERROR(AL15/AL14)," ",AL15/AL14)</f>
        <v xml:space="preserve"> </v>
      </c>
      <c r="AN15" s="24">
        <v>0</v>
      </c>
      <c r="AO15" s="22"/>
      <c r="AP15" s="14">
        <f>F15+L15+R15+X15+AD15+AJ15</f>
        <v>0</v>
      </c>
      <c r="AQ15" s="22" t="str">
        <f>IF(ISERROR(AP15/AP14)," ",AP15/AP14)</f>
        <v xml:space="preserve"> </v>
      </c>
      <c r="AR15" s="23">
        <f>H15+N15+T15+Z15+AF15+AL15</f>
        <v>0</v>
      </c>
      <c r="AS15" s="22" t="str">
        <f>IF(ISERROR(AR15/AR14)," ",AR15/AR14)</f>
        <v xml:space="preserve"> </v>
      </c>
      <c r="AT15" s="24">
        <f t="shared" si="5"/>
        <v>0</v>
      </c>
      <c r="AU15" s="22" t="str">
        <f>IF(ISERROR(AS15-AQ15)," ",AS15-AQ15)</f>
        <v xml:space="preserve"> </v>
      </c>
      <c r="AV15" s="22"/>
      <c r="AW15" s="19"/>
      <c r="AX15" s="20" t="str">
        <f>IF(ISERROR(AW15/AW14)," ",AW15/AW14)</f>
        <v xml:space="preserve"> </v>
      </c>
      <c r="AY15" s="19"/>
      <c r="AZ15" s="20" t="str">
        <f>IF(ISERROR(AY15/AY14)," ",AY15/AY14)</f>
        <v xml:space="preserve"> </v>
      </c>
      <c r="BA15" s="24">
        <v>0</v>
      </c>
      <c r="BB15" s="22"/>
      <c r="BC15" s="19"/>
      <c r="BD15" s="20" t="str">
        <f>IF(ISERROR(BC15/BC14)," ",BC15/BC14)</f>
        <v xml:space="preserve"> </v>
      </c>
      <c r="BE15" s="19"/>
      <c r="BF15" s="20" t="str">
        <f>IF(ISERROR(BE15/BE14)," ",BE15/BE14)</f>
        <v xml:space="preserve"> </v>
      </c>
      <c r="BG15" s="24">
        <v>0</v>
      </c>
      <c r="BH15" s="22"/>
      <c r="BI15" s="19"/>
      <c r="BJ15" s="20" t="str">
        <f>IF(ISERROR(BI15/BI14)," ",BI15/BI14)</f>
        <v xml:space="preserve"> </v>
      </c>
      <c r="BK15" s="19"/>
      <c r="BL15" s="20" t="str">
        <f>IF(ISERROR(BK15/BK14)," ",BK15/BK14)</f>
        <v xml:space="preserve"> </v>
      </c>
      <c r="BM15" s="24">
        <v>0</v>
      </c>
      <c r="BN15" s="22"/>
      <c r="BO15" s="19"/>
      <c r="BP15" s="20" t="str">
        <f>IF(ISERROR(BO15/BO14)," ",BO15/BO14)</f>
        <v xml:space="preserve"> </v>
      </c>
      <c r="BQ15" s="19"/>
      <c r="BR15" s="20" t="str">
        <f>IF(ISERROR(BQ15/BQ14)," ",BQ15/BQ14)</f>
        <v xml:space="preserve"> </v>
      </c>
      <c r="BS15" s="24">
        <v>0</v>
      </c>
      <c r="BT15" s="22"/>
      <c r="BU15" s="19"/>
      <c r="BV15" s="20" t="str">
        <f>IF(ISERROR(BU15/BU14)," ",BU15/BU14)</f>
        <v xml:space="preserve"> </v>
      </c>
      <c r="BW15" s="19"/>
      <c r="BX15" s="20" t="str">
        <f>IF(ISERROR(BW15/BW14)," ",BW15/BW14)</f>
        <v xml:space="preserve"> </v>
      </c>
      <c r="BY15" s="24">
        <v>0</v>
      </c>
      <c r="BZ15" s="22" t="str">
        <f>IF(ISERROR(BX15-BV15)," ",BX15-BV15)</f>
        <v xml:space="preserve"> </v>
      </c>
      <c r="CA15" s="19"/>
      <c r="CB15" s="20" t="str">
        <f>IF(ISERROR(CA15/CA14)," ",CA15/CA14)</f>
        <v xml:space="preserve"> </v>
      </c>
      <c r="CC15" s="19"/>
      <c r="CD15" s="20" t="str">
        <f>IF(ISERROR(CC15/CC14)," ",CC15/CC14)</f>
        <v xml:space="preserve"> </v>
      </c>
      <c r="CE15" s="24">
        <f>CC15-CA15</f>
        <v>0</v>
      </c>
      <c r="CF15" s="22" t="str">
        <f>IF(ISERROR(CD15-CB15)," ",CD15-CB15)</f>
        <v xml:space="preserve"> </v>
      </c>
      <c r="CG15" s="14">
        <f>AW15+BC15+BI15+BO15+BU15+CA15</f>
        <v>0</v>
      </c>
      <c r="CH15" s="22" t="str">
        <f>IF(ISERROR(CG15/CG14)," ",CG15/CG14)</f>
        <v xml:space="preserve"> </v>
      </c>
      <c r="CI15" s="23">
        <f>AY15+BE15+BK15+BQ15+BW15+CC15</f>
        <v>0</v>
      </c>
      <c r="CJ15" s="22" t="str">
        <f>IF(ISERROR(CI15/CI14)," ",CI15/CI14)</f>
        <v xml:space="preserve"> </v>
      </c>
      <c r="CK15" s="24">
        <f>CI15-CG15</f>
        <v>0</v>
      </c>
      <c r="CL15" s="22" t="str">
        <f>IF(ISERROR(CJ15-CH15)," ",CJ15-CH15)</f>
        <v xml:space="preserve"> </v>
      </c>
      <c r="CM15" s="22" t="str">
        <f>IF(ISERROR(CI15/CG15)," ",CI15/CG15)</f>
        <v xml:space="preserve"> </v>
      </c>
      <c r="CN15" s="14">
        <f t="shared" ref="CN15:CN16" si="23">AP15+CG15</f>
        <v>0</v>
      </c>
      <c r="CO15" s="22" t="str">
        <f>IF(ISERROR(CN15/CN14)," ",CN15/CN14)</f>
        <v xml:space="preserve"> </v>
      </c>
      <c r="CP15" s="14">
        <f t="shared" ref="CP15:CP16" si="24">AR15+CI15</f>
        <v>0</v>
      </c>
      <c r="CQ15" s="22" t="str">
        <f>IF(ISERROR(CP15/CP14)," ",CP15/CP14)</f>
        <v xml:space="preserve"> </v>
      </c>
      <c r="CR15" s="24">
        <f>CP15-CN15</f>
        <v>0</v>
      </c>
      <c r="CS15" s="22" t="str">
        <f>IF(ISERROR(CQ15-CO15)," ",CQ15-CO15)</f>
        <v xml:space="preserve"> </v>
      </c>
      <c r="CT15" s="22" t="str">
        <f>IF(ISERROR(CP15/CN15)," ",CP15/CN15)</f>
        <v xml:space="preserve"> </v>
      </c>
    </row>
    <row r="16" spans="1:98" ht="18" customHeight="1">
      <c r="A16" s="571"/>
      <c r="B16" s="582"/>
      <c r="C16" s="18" t="s">
        <v>20</v>
      </c>
      <c r="D16" s="23">
        <v>186382</v>
      </c>
      <c r="E16" s="22">
        <v>0.95238095238095222</v>
      </c>
      <c r="F16" s="19"/>
      <c r="G16" s="20" t="str">
        <f>IF(ISERROR(F16/F14)," ",F16/F14)</f>
        <v xml:space="preserve"> </v>
      </c>
      <c r="H16" s="19"/>
      <c r="I16" s="20" t="str">
        <f>IF(ISERROR(H16/H14)," ",H16/H14)</f>
        <v xml:space="preserve"> </v>
      </c>
      <c r="J16" s="24">
        <f>H16-F16</f>
        <v>0</v>
      </c>
      <c r="K16" s="22" t="str">
        <f>IF(ISERROR(I16-G16)," ",I16-G16)</f>
        <v xml:space="preserve"> </v>
      </c>
      <c r="L16" s="19"/>
      <c r="M16" s="20" t="str">
        <f>IF(ISERROR(L16/L14)," ",L16/L14)</f>
        <v xml:space="preserve"> </v>
      </c>
      <c r="N16" s="19"/>
      <c r="O16" s="20" t="str">
        <f>IF(ISERROR(N16/N14)," ",N16/N14)</f>
        <v xml:space="preserve"> </v>
      </c>
      <c r="P16" s="24">
        <f>N16-L16</f>
        <v>0</v>
      </c>
      <c r="Q16" s="22" t="str">
        <f>IF(ISERROR(O16-M16)," ",O16-M16)</f>
        <v xml:space="preserve"> </v>
      </c>
      <c r="R16" s="19"/>
      <c r="S16" s="20" t="str">
        <f>IF(ISERROR(R16/R14)," ",R16/R14)</f>
        <v xml:space="preserve"> </v>
      </c>
      <c r="T16" s="19"/>
      <c r="U16" s="20" t="str">
        <f>IF(ISERROR(T16/T14)," ",T16/T14)</f>
        <v xml:space="preserve"> </v>
      </c>
      <c r="V16" s="24">
        <f>T16-R16</f>
        <v>0</v>
      </c>
      <c r="W16" s="22" t="str">
        <f>IF(ISERROR(U16-S16)," ",U16-S16)</f>
        <v xml:space="preserve"> </v>
      </c>
      <c r="X16" s="19"/>
      <c r="Y16" s="20" t="str">
        <f>IF(ISERROR(X16/X14)," ",X16/X14)</f>
        <v xml:space="preserve"> </v>
      </c>
      <c r="Z16" s="19"/>
      <c r="AA16" s="20" t="str">
        <f>IF(ISERROR(Z16/Z14)," ",Z16/Z14)</f>
        <v xml:space="preserve"> </v>
      </c>
      <c r="AB16" s="24">
        <f>Z16-X16</f>
        <v>0</v>
      </c>
      <c r="AC16" s="22" t="str">
        <f>IF(ISERROR(AA16-Y16)," ",AA16-Y16)</f>
        <v xml:space="preserve"> </v>
      </c>
      <c r="AD16" s="19"/>
      <c r="AE16" s="20" t="str">
        <f>IF(ISERROR(AD16/AD14)," ",AD16/AD14)</f>
        <v xml:space="preserve"> </v>
      </c>
      <c r="AF16" s="19"/>
      <c r="AG16" s="20" t="str">
        <f>IF(ISERROR(AF16/AF14)," ",AF16/AF14)</f>
        <v xml:space="preserve"> </v>
      </c>
      <c r="AH16" s="24">
        <v>0</v>
      </c>
      <c r="AI16" s="22"/>
      <c r="AJ16" s="19"/>
      <c r="AK16" s="20" t="str">
        <f>IF(ISERROR(AJ16/AJ14)," ",AJ16/AJ14)</f>
        <v xml:space="preserve"> </v>
      </c>
      <c r="AL16" s="19"/>
      <c r="AM16" s="20" t="str">
        <f>IF(ISERROR(AL16/AL14)," ",AL16/AL14)</f>
        <v xml:space="preserve"> </v>
      </c>
      <c r="AN16" s="24">
        <v>0</v>
      </c>
      <c r="AO16" s="22"/>
      <c r="AP16" s="23">
        <f>F16+L16+R16+X16+AD16+AJ16</f>
        <v>0</v>
      </c>
      <c r="AQ16" s="22" t="str">
        <f>IF(ISERROR(AP16/AP14)," ",AP16/AP14)</f>
        <v xml:space="preserve"> </v>
      </c>
      <c r="AR16" s="23">
        <f t="shared" si="4"/>
        <v>0</v>
      </c>
      <c r="AS16" s="22" t="str">
        <f>IF(ISERROR(AR16/AR14)," ",AR16/AR14)</f>
        <v xml:space="preserve"> </v>
      </c>
      <c r="AT16" s="24">
        <f t="shared" si="5"/>
        <v>0</v>
      </c>
      <c r="AU16" s="22" t="str">
        <f>IF(ISERROR(AS16-AQ16)," ",AS16-AQ16)</f>
        <v xml:space="preserve"> </v>
      </c>
      <c r="AV16" s="22"/>
      <c r="AW16" s="19"/>
      <c r="AX16" s="20" t="str">
        <f>IF(ISERROR(AW16/AW14)," ",AW16/AW14)</f>
        <v xml:space="preserve"> </v>
      </c>
      <c r="AY16" s="19"/>
      <c r="AZ16" s="20" t="str">
        <f>IF(ISERROR(AY16/AY14)," ",AY16/AY14)</f>
        <v xml:space="preserve"> </v>
      </c>
      <c r="BA16" s="24">
        <v>0</v>
      </c>
      <c r="BB16" s="22"/>
      <c r="BC16" s="19"/>
      <c r="BD16" s="20" t="str">
        <f>IF(ISERROR(BC16/BC14)," ",BC16/BC14)</f>
        <v xml:space="preserve"> </v>
      </c>
      <c r="BE16" s="19"/>
      <c r="BF16" s="20" t="str">
        <f>IF(ISERROR(BE16/BE14)," ",BE16/BE14)</f>
        <v xml:space="preserve"> </v>
      </c>
      <c r="BG16" s="24">
        <v>0</v>
      </c>
      <c r="BH16" s="22"/>
      <c r="BI16" s="19"/>
      <c r="BJ16" s="20" t="str">
        <f>IF(ISERROR(BI16/BI14)," ",BI16/BI14)</f>
        <v xml:space="preserve"> </v>
      </c>
      <c r="BK16" s="19"/>
      <c r="BL16" s="20" t="str">
        <f>IF(ISERROR(BK16/BK14)," ",BK16/BK14)</f>
        <v xml:space="preserve"> </v>
      </c>
      <c r="BM16" s="24">
        <v>0</v>
      </c>
      <c r="BN16" s="22"/>
      <c r="BO16" s="19"/>
      <c r="BP16" s="20" t="str">
        <f>IF(ISERROR(BO16/BO14)," ",BO16/BO14)</f>
        <v xml:space="preserve"> </v>
      </c>
      <c r="BQ16" s="19"/>
      <c r="BR16" s="20" t="str">
        <f>IF(ISERROR(BQ16/BQ14)," ",BQ16/BQ14)</f>
        <v xml:space="preserve"> </v>
      </c>
      <c r="BS16" s="24">
        <v>0</v>
      </c>
      <c r="BT16" s="22"/>
      <c r="BU16" s="19"/>
      <c r="BV16" s="20" t="str">
        <f>IF(ISERROR(BU16/BU14)," ",BU16/BU14)</f>
        <v xml:space="preserve"> </v>
      </c>
      <c r="BW16" s="19"/>
      <c r="BX16" s="20" t="str">
        <f>IF(ISERROR(BW16/BW14)," ",BW16/BW14)</f>
        <v xml:space="preserve"> </v>
      </c>
      <c r="BY16" s="24">
        <v>0</v>
      </c>
      <c r="BZ16" s="22" t="str">
        <f>IF(ISERROR(BX16-BV16)," ",BX16-BV16)</f>
        <v xml:space="preserve"> </v>
      </c>
      <c r="CA16" s="19"/>
      <c r="CB16" s="20" t="str">
        <f>IF(ISERROR(CA16/CA14)," ",CA16/CA14)</f>
        <v xml:space="preserve"> </v>
      </c>
      <c r="CC16" s="19"/>
      <c r="CD16" s="20" t="str">
        <f>IF(ISERROR(CC16/CC14)," ",CC16/CC14)</f>
        <v xml:space="preserve"> </v>
      </c>
      <c r="CE16" s="24">
        <f>CC16-CA16</f>
        <v>0</v>
      </c>
      <c r="CF16" s="22" t="str">
        <f>IF(ISERROR(CD16-CB16)," ",CD16-CB16)</f>
        <v xml:space="preserve"> </v>
      </c>
      <c r="CG16" s="14">
        <f>AW16+BC16+BI16+BO16+BU16+CA16</f>
        <v>0</v>
      </c>
      <c r="CH16" s="22" t="str">
        <f>IF(ISERROR(CG16/CG14)," ",CG16/CG14)</f>
        <v xml:space="preserve"> </v>
      </c>
      <c r="CI16" s="23">
        <f>AY16+BE16+BK16+BQ16+BW16+CC16</f>
        <v>0</v>
      </c>
      <c r="CJ16" s="22" t="str">
        <f>IF(ISERROR(CI16/CI14)," ",CI16/CI14)</f>
        <v xml:space="preserve"> </v>
      </c>
      <c r="CK16" s="24">
        <f>CI16-CG16</f>
        <v>0</v>
      </c>
      <c r="CL16" s="22" t="str">
        <f>IF(ISERROR(CJ16-CH16)," ",CJ16-CH16)</f>
        <v xml:space="preserve"> </v>
      </c>
      <c r="CM16" s="22" t="str">
        <f>IF(ISERROR(CI16/CG16)," ",CI16/CG16)</f>
        <v xml:space="preserve"> </v>
      </c>
      <c r="CN16" s="14">
        <f t="shared" si="23"/>
        <v>0</v>
      </c>
      <c r="CO16" s="22" t="str">
        <f>IF(ISERROR(CN16/CN14)," ",CN16/CN14)</f>
        <v xml:space="preserve"> </v>
      </c>
      <c r="CP16" s="14">
        <f t="shared" si="24"/>
        <v>0</v>
      </c>
      <c r="CQ16" s="22" t="str">
        <f>IF(ISERROR(CP16/CP14)," ",CP16/CP14)</f>
        <v xml:space="preserve"> </v>
      </c>
      <c r="CR16" s="24">
        <f>CP16-CN16</f>
        <v>0</v>
      </c>
      <c r="CS16" s="22" t="str">
        <f>IF(ISERROR(CQ16-CO16)," ",CQ16-CO16)</f>
        <v xml:space="preserve"> </v>
      </c>
      <c r="CT16" s="22" t="str">
        <f>IF(ISERROR(CP16/CN16)," ",CP16/CN16)</f>
        <v xml:space="preserve"> </v>
      </c>
    </row>
    <row r="17" spans="1:99" ht="18" customHeight="1" thickBot="1">
      <c r="A17" s="571"/>
      <c r="B17" s="583"/>
      <c r="C17" s="25" t="s">
        <v>21</v>
      </c>
      <c r="D17" s="29">
        <v>9319.1000000000058</v>
      </c>
      <c r="E17" s="30">
        <v>4.7619047619047637E-2</v>
      </c>
      <c r="F17" s="26">
        <f>IF(ISERROR(F14-F15-F16)," ",F14-F15-F16)</f>
        <v>0</v>
      </c>
      <c r="G17" s="27" t="str">
        <f>IF(ISERROR(F17/F14)," ",F17/F14)</f>
        <v xml:space="preserve"> </v>
      </c>
      <c r="H17" s="26">
        <f>IF(ISERROR(H14-H15-H16)," ",H14-H15-H16)</f>
        <v>0</v>
      </c>
      <c r="I17" s="27" t="str">
        <f>IF(ISERROR(H17/H14)," ",H17/H14)</f>
        <v xml:space="preserve"> </v>
      </c>
      <c r="J17" s="31">
        <f>H17-F17</f>
        <v>0</v>
      </c>
      <c r="K17" s="30" t="str">
        <f>IF(ISERROR(I17-G17)," ",I17-G17)</f>
        <v xml:space="preserve"> </v>
      </c>
      <c r="L17" s="26">
        <f>IF(ISERROR(L14-L15-L16)," ",L14-L15-L16)</f>
        <v>0</v>
      </c>
      <c r="M17" s="27" t="str">
        <f>IF(ISERROR(L17/L14)," ",L17/L14)</f>
        <v xml:space="preserve"> </v>
      </c>
      <c r="N17" s="26">
        <f>IF(ISERROR(N14-N15-N16)," ",N14-N15-N16)</f>
        <v>0</v>
      </c>
      <c r="O17" s="27" t="str">
        <f>IF(ISERROR(N17/N14)," ",N17/N14)</f>
        <v xml:space="preserve"> </v>
      </c>
      <c r="P17" s="31">
        <f>N17-L17</f>
        <v>0</v>
      </c>
      <c r="Q17" s="30" t="str">
        <f>IF(ISERROR(O17-M17)," ",O17-M17)</f>
        <v xml:space="preserve"> </v>
      </c>
      <c r="R17" s="26">
        <f>IF(ISERROR(R14-R15-R16)," ",R14-R15-R16)</f>
        <v>0</v>
      </c>
      <c r="S17" s="27" t="str">
        <f>IF(ISERROR(R17/R14)," ",R17/R14)</f>
        <v xml:space="preserve"> </v>
      </c>
      <c r="T17" s="26">
        <f>IF(ISERROR(T14-T15-T16)," ",T14-T15-T16)</f>
        <v>0</v>
      </c>
      <c r="U17" s="27" t="str">
        <f>IF(ISERROR(T17/T14)," ",T17/T14)</f>
        <v xml:space="preserve"> </v>
      </c>
      <c r="V17" s="31">
        <f>T17-R17</f>
        <v>0</v>
      </c>
      <c r="W17" s="30" t="str">
        <f>IF(ISERROR(U17-S17)," ",U17-S17)</f>
        <v xml:space="preserve"> </v>
      </c>
      <c r="X17" s="26">
        <f>IF(ISERROR(X14-X15-X16)," ",X14-X15-X16)</f>
        <v>0</v>
      </c>
      <c r="Y17" s="27" t="str">
        <f>IF(ISERROR(X17/X14)," ",X17/X14)</f>
        <v xml:space="preserve"> </v>
      </c>
      <c r="Z17" s="26">
        <f>IF(ISERROR(Z14-Z15-Z16)," ",Z14-Z15-Z16)</f>
        <v>0</v>
      </c>
      <c r="AA17" s="27" t="str">
        <f>IF(ISERROR(Z17/Z14)," ",Z17/Z14)</f>
        <v xml:space="preserve"> </v>
      </c>
      <c r="AB17" s="31">
        <f>Z17-X17</f>
        <v>0</v>
      </c>
      <c r="AC17" s="30" t="str">
        <f>IF(ISERROR(AA17-Y17)," ",AA17-Y17)</f>
        <v xml:space="preserve"> </v>
      </c>
      <c r="AD17" s="26">
        <f>IF(ISERROR(AD14-AD15-AD16)," ",AD14-AD15-AD16)</f>
        <v>0</v>
      </c>
      <c r="AE17" s="27" t="str">
        <f>IF(ISERROR(AD17/AD14)," ",AD17/AD14)</f>
        <v xml:space="preserve"> </v>
      </c>
      <c r="AF17" s="26">
        <f>IF(ISERROR(AF14-AF15-AF16)," ",AF14-AF15-AF16)</f>
        <v>0</v>
      </c>
      <c r="AG17" s="27" t="str">
        <f>IF(ISERROR(AF17/AF14)," ",AF17/AF14)</f>
        <v xml:space="preserve"> </v>
      </c>
      <c r="AH17" s="31">
        <f>AF17-AD17</f>
        <v>0</v>
      </c>
      <c r="AI17" s="30"/>
      <c r="AJ17" s="26">
        <f>IF(ISERROR(AJ14-AJ15-AJ16)," ",AJ14-AJ15-AJ16)</f>
        <v>0</v>
      </c>
      <c r="AK17" s="27" t="str">
        <f>IF(ISERROR(AJ17/AJ14)," ",AJ17/AJ14)</f>
        <v xml:space="preserve"> </v>
      </c>
      <c r="AL17" s="26">
        <f>IF(ISERROR(AL14-AL15-AL16)," ",AL14-AL15-AL16)</f>
        <v>0</v>
      </c>
      <c r="AM17" s="27" t="str">
        <f>IF(ISERROR(AL17/AL14)," ",AL17/AL14)</f>
        <v xml:space="preserve"> </v>
      </c>
      <c r="AN17" s="31">
        <f>AL17-AJ17</f>
        <v>0</v>
      </c>
      <c r="AO17" s="30"/>
      <c r="AP17" s="29">
        <f>AP14-AP15-AP16</f>
        <v>0</v>
      </c>
      <c r="AQ17" s="30" t="str">
        <f>IF(ISERROR(AP17/AP14)," ",AP17/AP14)</f>
        <v xml:space="preserve"> </v>
      </c>
      <c r="AR17" s="29">
        <f t="shared" si="4"/>
        <v>0</v>
      </c>
      <c r="AS17" s="30" t="str">
        <f>IF(ISERROR(AR17/AR14)," ",AR17/AR14)</f>
        <v xml:space="preserve"> </v>
      </c>
      <c r="AT17" s="31">
        <f t="shared" si="5"/>
        <v>0</v>
      </c>
      <c r="AU17" s="30" t="str">
        <f>IF(ISERROR(AS17-AQ17)," ",AS17-AQ17)</f>
        <v xml:space="preserve"> </v>
      </c>
      <c r="AV17" s="30"/>
      <c r="AW17" s="26">
        <f>IF(ISERROR(AW14-AW15-AW16)," ",AW14-AW15-AW16)</f>
        <v>0</v>
      </c>
      <c r="AX17" s="27" t="str">
        <f>IF(ISERROR(AW17/AW14)," ",AW17/AW14)</f>
        <v xml:space="preserve"> </v>
      </c>
      <c r="AY17" s="26">
        <f>IF(ISERROR(AY14-AY15-AY16)," ",AY14-AY15-AY16)</f>
        <v>0</v>
      </c>
      <c r="AZ17" s="27" t="str">
        <f>IF(ISERROR(AY17/AY14)," ",AY17/AY14)</f>
        <v xml:space="preserve"> </v>
      </c>
      <c r="BA17" s="31">
        <f>AY17-AW17</f>
        <v>0</v>
      </c>
      <c r="BB17" s="30"/>
      <c r="BC17" s="26">
        <f>IF(ISERROR(BC14-BC15-BC16)," ",BC14-BC15-BC16)</f>
        <v>0</v>
      </c>
      <c r="BD17" s="27" t="str">
        <f>IF(ISERROR(BC17/BC14)," ",BC17/BC14)</f>
        <v xml:space="preserve"> </v>
      </c>
      <c r="BE17" s="26">
        <f>IF(ISERROR(BE14-BE15-BE16)," ",BE14-BE15-BE16)</f>
        <v>0</v>
      </c>
      <c r="BF17" s="27" t="str">
        <f>IF(ISERROR(BE17/BE14)," ",BE17/BE14)</f>
        <v xml:space="preserve"> </v>
      </c>
      <c r="BG17" s="31">
        <f>BE17-BC17</f>
        <v>0</v>
      </c>
      <c r="BH17" s="30"/>
      <c r="BI17" s="26">
        <f>IF(ISERROR(BI14-BI15-BI16)," ",BI14-BI15-BI16)</f>
        <v>0</v>
      </c>
      <c r="BJ17" s="27" t="str">
        <f>IF(ISERROR(BI17/BI14)," ",BI17/BI14)</f>
        <v xml:space="preserve"> </v>
      </c>
      <c r="BK17" s="26">
        <f>IF(ISERROR(BK14-BK15-BK16)," ",BK14-BK15-BK16)</f>
        <v>0</v>
      </c>
      <c r="BL17" s="27" t="str">
        <f>IF(ISERROR(BK17/BK14)," ",BK17/BK14)</f>
        <v xml:space="preserve"> </v>
      </c>
      <c r="BM17" s="31">
        <f>BK17-BI17</f>
        <v>0</v>
      </c>
      <c r="BN17" s="30"/>
      <c r="BO17" s="26">
        <f>IF(ISERROR(BO14-BO15-BO16)," ",BO14-BO15-BO16)</f>
        <v>0</v>
      </c>
      <c r="BP17" s="27" t="str">
        <f>IF(ISERROR(BO17/BO14)," ",BO17/BO14)</f>
        <v xml:space="preserve"> </v>
      </c>
      <c r="BQ17" s="26">
        <f>IF(ISERROR(BQ14-BQ15-BQ16)," ",BQ14-BQ15-BQ16)</f>
        <v>0</v>
      </c>
      <c r="BR17" s="27" t="str">
        <f>IF(ISERROR(BQ17/BQ14)," ",BQ17/BQ14)</f>
        <v xml:space="preserve"> </v>
      </c>
      <c r="BS17" s="31">
        <f>BQ17-BO17</f>
        <v>0</v>
      </c>
      <c r="BT17" s="30"/>
      <c r="BU17" s="26">
        <f>IF(ISERROR(BU14-BU15-BU16)," ",BU14-BU15-BU16)</f>
        <v>0</v>
      </c>
      <c r="BV17" s="27" t="str">
        <f>IF(ISERROR(BU17/BU14)," ",BU17/BU14)</f>
        <v xml:space="preserve"> </v>
      </c>
      <c r="BW17" s="26">
        <f>IF(ISERROR(BW14-BW15-BW16)," ",BW14-BW15-BW16)</f>
        <v>0</v>
      </c>
      <c r="BX17" s="27" t="str">
        <f>IF(ISERROR(BW17/BW14)," ",BW17/BW14)</f>
        <v xml:space="preserve"> </v>
      </c>
      <c r="BY17" s="31">
        <f>BW17-BU17</f>
        <v>0</v>
      </c>
      <c r="BZ17" s="30" t="str">
        <f>IF(ISERROR(BX17-BV17)," ",BX17-BV17)</f>
        <v xml:space="preserve"> </v>
      </c>
      <c r="CA17" s="26">
        <f>IF(ISERROR(CA14-CA15-CA16)," ",CA14-CA15-CA16)</f>
        <v>0</v>
      </c>
      <c r="CB17" s="27" t="str">
        <f>IF(ISERROR(CA17/CA14)," ",CA17/CA14)</f>
        <v xml:space="preserve"> </v>
      </c>
      <c r="CC17" s="26">
        <f>IF(ISERROR(CC14-CC15-CC16)," ",CC14-CC15-CC16)</f>
        <v>0</v>
      </c>
      <c r="CD17" s="27" t="str">
        <f>IF(ISERROR(CC17/CC14)," ",CC17/CC14)</f>
        <v xml:space="preserve"> </v>
      </c>
      <c r="CE17" s="31">
        <f>CC17-CA17</f>
        <v>0</v>
      </c>
      <c r="CF17" s="30" t="str">
        <f>IF(ISERROR(CD17-CB17)," ",CD17-CB17)</f>
        <v xml:space="preserve"> </v>
      </c>
      <c r="CG17" s="29">
        <f>CG14-CG15-CG16</f>
        <v>0</v>
      </c>
      <c r="CH17" s="30" t="str">
        <f>IF(ISERROR(CG17/CG14)," ",CG17/CG14)</f>
        <v xml:space="preserve"> </v>
      </c>
      <c r="CI17" s="29">
        <f>AY17+BE17+BK17+BQ17+BW17+CC17</f>
        <v>0</v>
      </c>
      <c r="CJ17" s="30" t="str">
        <f>IF(ISERROR(CI17/CI14)," ",CI17/CI14)</f>
        <v xml:space="preserve"> </v>
      </c>
      <c r="CK17" s="31">
        <f>CI17-CG17</f>
        <v>0</v>
      </c>
      <c r="CL17" s="30" t="str">
        <f>IF(ISERROR(CJ17-CH17)," ",CJ17-CH17)</f>
        <v xml:space="preserve"> </v>
      </c>
      <c r="CM17" s="30" t="str">
        <f>IF(ISERROR(CI17/CG17)," ",CI17/CG17)</f>
        <v xml:space="preserve"> </v>
      </c>
      <c r="CN17" s="29">
        <f>CN14-CN15-CN16</f>
        <v>0</v>
      </c>
      <c r="CO17" s="30" t="str">
        <f>IF(ISERROR(CN17/CN14)," ",CN17/CN14)</f>
        <v xml:space="preserve"> </v>
      </c>
      <c r="CP17" s="29">
        <f>CP14-CP15-CP16</f>
        <v>0</v>
      </c>
      <c r="CQ17" s="30" t="str">
        <f>IF(ISERROR(CP17/CP14)," ",CP17/CP14)</f>
        <v xml:space="preserve"> </v>
      </c>
      <c r="CR17" s="31">
        <f>CP17-CN17</f>
        <v>0</v>
      </c>
      <c r="CS17" s="30" t="str">
        <f>IF(ISERROR(CQ17-CO17)," ",CQ17-CO17)</f>
        <v xml:space="preserve"> </v>
      </c>
      <c r="CT17" s="30" t="str">
        <f>IF(ISERROR(CP17/CN17)," ",CP17/CN17)</f>
        <v xml:space="preserve"> </v>
      </c>
    </row>
    <row r="18" spans="1:99" s="133" customFormat="1" ht="18" customHeight="1">
      <c r="A18" s="571"/>
      <c r="B18" s="579" t="s">
        <v>54</v>
      </c>
      <c r="C18" s="35" t="s">
        <v>18</v>
      </c>
      <c r="D18" s="36">
        <v>1337280</v>
      </c>
      <c r="E18" s="15"/>
      <c r="F18" s="36">
        <f>F6+F10+F14</f>
        <v>0</v>
      </c>
      <c r="G18" s="15"/>
      <c r="H18" s="36">
        <f>H6+H10+H14</f>
        <v>0</v>
      </c>
      <c r="I18" s="15"/>
      <c r="J18" s="37">
        <f>H18-F18</f>
        <v>0</v>
      </c>
      <c r="K18" s="38"/>
      <c r="L18" s="36">
        <f>L6+L10+L14</f>
        <v>0</v>
      </c>
      <c r="M18" s="15"/>
      <c r="N18" s="36">
        <f>N6+N10+N14</f>
        <v>0</v>
      </c>
      <c r="O18" s="15"/>
      <c r="P18" s="37">
        <f>N18-L18</f>
        <v>0</v>
      </c>
      <c r="Q18" s="38"/>
      <c r="R18" s="36">
        <f>R6+R10+R14</f>
        <v>0</v>
      </c>
      <c r="S18" s="15"/>
      <c r="T18" s="36">
        <f>T6+T10+T14</f>
        <v>0</v>
      </c>
      <c r="U18" s="15"/>
      <c r="V18" s="37">
        <f>T18-R18</f>
        <v>0</v>
      </c>
      <c r="W18" s="38"/>
      <c r="X18" s="36">
        <f>X6+X10+X14</f>
        <v>0</v>
      </c>
      <c r="Y18" s="15"/>
      <c r="Z18" s="36">
        <f>Z6+Z10+Z14</f>
        <v>0</v>
      </c>
      <c r="AA18" s="15"/>
      <c r="AB18" s="37">
        <f>Z18-X18</f>
        <v>0</v>
      </c>
      <c r="AC18" s="38"/>
      <c r="AD18" s="36">
        <f>AD6+AD10+AD14</f>
        <v>0</v>
      </c>
      <c r="AE18" s="15"/>
      <c r="AF18" s="36">
        <f>AF6+AF10+AF14</f>
        <v>0</v>
      </c>
      <c r="AG18" s="15"/>
      <c r="AH18" s="37">
        <f>AF18-AD18</f>
        <v>0</v>
      </c>
      <c r="AI18" s="38"/>
      <c r="AJ18" s="36">
        <f>AJ6+AJ10+AJ14</f>
        <v>0</v>
      </c>
      <c r="AK18" s="15"/>
      <c r="AL18" s="36">
        <f>AL6+AL10+AL14</f>
        <v>0</v>
      </c>
      <c r="AM18" s="15"/>
      <c r="AN18" s="37">
        <f>AL18-AJ18</f>
        <v>0</v>
      </c>
      <c r="AO18" s="38"/>
      <c r="AP18" s="36">
        <f>AP6+AP10+AP14</f>
        <v>0</v>
      </c>
      <c r="AQ18" s="15"/>
      <c r="AR18" s="36">
        <f>AR6+AR10+AR14</f>
        <v>0</v>
      </c>
      <c r="AS18" s="15"/>
      <c r="AT18" s="37">
        <f t="shared" si="5"/>
        <v>0</v>
      </c>
      <c r="AU18" s="38"/>
      <c r="AV18" s="39" t="str">
        <f t="shared" si="6"/>
        <v xml:space="preserve"> </v>
      </c>
      <c r="AW18" s="36">
        <f>AW6+AW10+AW14</f>
        <v>0</v>
      </c>
      <c r="AX18" s="15"/>
      <c r="AY18" s="36">
        <f>AY6+AY10+AY14</f>
        <v>0</v>
      </c>
      <c r="AZ18" s="15"/>
      <c r="BA18" s="37">
        <f>AY18-AW18</f>
        <v>0</v>
      </c>
      <c r="BB18" s="38"/>
      <c r="BC18" s="36">
        <f>BC6+BC10+BC14</f>
        <v>0</v>
      </c>
      <c r="BD18" s="15"/>
      <c r="BE18" s="36">
        <f>BE6+BE10+BE14</f>
        <v>0</v>
      </c>
      <c r="BF18" s="15"/>
      <c r="BG18" s="37">
        <f>BE18-BC18</f>
        <v>0</v>
      </c>
      <c r="BH18" s="38"/>
      <c r="BI18" s="36">
        <f>BI6+BI10+BI14</f>
        <v>0</v>
      </c>
      <c r="BJ18" s="15"/>
      <c r="BK18" s="36">
        <f>BK6+BK10+BK14</f>
        <v>0</v>
      </c>
      <c r="BL18" s="15"/>
      <c r="BM18" s="37">
        <f>BK18-BI18</f>
        <v>0</v>
      </c>
      <c r="BN18" s="38"/>
      <c r="BO18" s="36">
        <f>BO6+BO10+BO14</f>
        <v>0</v>
      </c>
      <c r="BP18" s="15"/>
      <c r="BQ18" s="36">
        <f>BQ6+BQ10+BQ14</f>
        <v>0</v>
      </c>
      <c r="BR18" s="15"/>
      <c r="BS18" s="37">
        <f>BQ18-BO18</f>
        <v>0</v>
      </c>
      <c r="BT18" s="38"/>
      <c r="BU18" s="36">
        <f>BU6+BU10+BU14</f>
        <v>0</v>
      </c>
      <c r="BV18" s="15"/>
      <c r="BW18" s="36">
        <f>BW6+BW10+BW14</f>
        <v>0</v>
      </c>
      <c r="BX18" s="15"/>
      <c r="BY18" s="37">
        <f>BW18-BU18</f>
        <v>0</v>
      </c>
      <c r="BZ18" s="38"/>
      <c r="CA18" s="36">
        <f>CA6+CA10+CA14</f>
        <v>0</v>
      </c>
      <c r="CB18" s="15"/>
      <c r="CC18" s="36">
        <f>CC6+CC10+CC14</f>
        <v>0</v>
      </c>
      <c r="CD18" s="15"/>
      <c r="CE18" s="37">
        <f>CC18-CA18</f>
        <v>0</v>
      </c>
      <c r="CF18" s="38"/>
      <c r="CG18" s="36">
        <f>CG6+CG10+CG14</f>
        <v>0</v>
      </c>
      <c r="CH18" s="15"/>
      <c r="CI18" s="36">
        <f>CI6+CI10+CI14</f>
        <v>0</v>
      </c>
      <c r="CJ18" s="15"/>
      <c r="CK18" s="37">
        <f t="shared" si="14"/>
        <v>0</v>
      </c>
      <c r="CL18" s="38"/>
      <c r="CM18" s="39" t="str">
        <f t="shared" si="15"/>
        <v xml:space="preserve"> </v>
      </c>
      <c r="CN18" s="36">
        <f>CN6+CN10+CN14</f>
        <v>0</v>
      </c>
      <c r="CO18" s="15"/>
      <c r="CP18" s="36">
        <f>CP6+CP10+CP14</f>
        <v>0</v>
      </c>
      <c r="CQ18" s="15"/>
      <c r="CR18" s="37">
        <f t="shared" ref="CR18:CR41" si="25">CP18-CN18</f>
        <v>0</v>
      </c>
      <c r="CS18" s="38"/>
      <c r="CT18" s="39" t="str">
        <f t="shared" si="17"/>
        <v xml:space="preserve"> </v>
      </c>
    </row>
    <row r="19" spans="1:99" s="133" customFormat="1" ht="18" customHeight="1">
      <c r="A19" s="571"/>
      <c r="B19" s="580"/>
      <c r="C19" s="40" t="s">
        <v>19</v>
      </c>
      <c r="D19" s="41">
        <v>220422</v>
      </c>
      <c r="E19" s="42">
        <v>0.1648286073223259</v>
      </c>
      <c r="F19" s="41">
        <f t="shared" ref="F19:H20" si="26">F7+F11+F15</f>
        <v>0</v>
      </c>
      <c r="G19" s="42" t="str">
        <f>IF(ISERROR(F19/F18)," ",F19/F18)</f>
        <v xml:space="preserve"> </v>
      </c>
      <c r="H19" s="41">
        <f t="shared" si="26"/>
        <v>0</v>
      </c>
      <c r="I19" s="42" t="str">
        <f>IF(ISERROR(H19/H18)," ",H19/H18)</f>
        <v xml:space="preserve"> </v>
      </c>
      <c r="J19" s="43">
        <f t="shared" si="0"/>
        <v>0</v>
      </c>
      <c r="K19" s="42" t="str">
        <f>IF(ISERROR(I19-G19)," ",I19-G19)</f>
        <v xml:space="preserve"> </v>
      </c>
      <c r="L19" s="41">
        <f t="shared" ref="L19" si="27">L7+L11+L15</f>
        <v>0</v>
      </c>
      <c r="M19" s="42" t="str">
        <f>IF(ISERROR(L19/L18)," ",L19/L18)</f>
        <v xml:space="preserve"> </v>
      </c>
      <c r="N19" s="41">
        <f t="shared" ref="N19" si="28">N7+N11+N15</f>
        <v>0</v>
      </c>
      <c r="O19" s="42" t="str">
        <f>IF(ISERROR(N19/N18)," ",N19/N18)</f>
        <v xml:space="preserve"> </v>
      </c>
      <c r="P19" s="43">
        <f t="shared" ref="P19:P21" si="29">N19-L19</f>
        <v>0</v>
      </c>
      <c r="Q19" s="42" t="str">
        <f>IF(ISERROR(O19-M19)," ",O19-M19)</f>
        <v xml:space="preserve"> </v>
      </c>
      <c r="R19" s="41">
        <f t="shared" ref="R19" si="30">R7+R11+R15</f>
        <v>0</v>
      </c>
      <c r="S19" s="42" t="str">
        <f>IF(ISERROR(R19/R18)," ",R19/R18)</f>
        <v xml:space="preserve"> </v>
      </c>
      <c r="T19" s="41">
        <f t="shared" ref="T19" si="31">T7+T11+T15</f>
        <v>0</v>
      </c>
      <c r="U19" s="42" t="str">
        <f>IF(ISERROR(T19/T18)," ",T19/T18)</f>
        <v xml:space="preserve"> </v>
      </c>
      <c r="V19" s="43">
        <f t="shared" ref="V19:V21" si="32">T19-R19</f>
        <v>0</v>
      </c>
      <c r="W19" s="42" t="str">
        <f>IF(ISERROR(U19-S19)," ",U19-S19)</f>
        <v xml:space="preserve"> </v>
      </c>
      <c r="X19" s="41">
        <f t="shared" ref="X19" si="33">X7+X11+X15</f>
        <v>0</v>
      </c>
      <c r="Y19" s="42" t="str">
        <f>IF(ISERROR(X19/X18)," ",X19/X18)</f>
        <v xml:space="preserve"> </v>
      </c>
      <c r="Z19" s="41">
        <f t="shared" ref="Z19" si="34">Z7+Z11+Z15</f>
        <v>0</v>
      </c>
      <c r="AA19" s="42" t="str">
        <f>IF(ISERROR(Z19/Z18)," ",Z19/Z18)</f>
        <v xml:space="preserve"> </v>
      </c>
      <c r="AB19" s="43">
        <f t="shared" ref="AB19:AB21" si="35">Z19-X19</f>
        <v>0</v>
      </c>
      <c r="AC19" s="42" t="str">
        <f>IF(ISERROR(AA19-Y19)," ",AA19-Y19)</f>
        <v xml:space="preserve"> </v>
      </c>
      <c r="AD19" s="41">
        <f t="shared" ref="AD19" si="36">AD7+AD11+AD15</f>
        <v>0</v>
      </c>
      <c r="AE19" s="42" t="str">
        <f>IF(ISERROR(AD19/AD18)," ",AD19/AD18)</f>
        <v xml:space="preserve"> </v>
      </c>
      <c r="AF19" s="41">
        <f t="shared" ref="AF19" si="37">AF7+AF11+AF15</f>
        <v>0</v>
      </c>
      <c r="AG19" s="42" t="str">
        <f>IF(ISERROR(AF19/AF18)," ",AF19/AF18)</f>
        <v xml:space="preserve"> </v>
      </c>
      <c r="AH19" s="43">
        <f t="shared" ref="AH19:AH21" si="38">AF19-AD19</f>
        <v>0</v>
      </c>
      <c r="AI19" s="42" t="str">
        <f>IF(ISERROR(AG19-AE19)," ",AG19-AE19)</f>
        <v xml:space="preserve"> </v>
      </c>
      <c r="AJ19" s="41">
        <f t="shared" ref="AJ19" si="39">AJ7+AJ11+AJ15</f>
        <v>0</v>
      </c>
      <c r="AK19" s="42" t="str">
        <f>IF(ISERROR(AJ19/AJ18)," ",AJ19/AJ18)</f>
        <v xml:space="preserve"> </v>
      </c>
      <c r="AL19" s="41">
        <f t="shared" ref="AL19" si="40">AL7+AL11+AL15</f>
        <v>0</v>
      </c>
      <c r="AM19" s="42" t="str">
        <f>IF(ISERROR(AL19/AL18)," ",AL19/AL18)</f>
        <v xml:space="preserve"> </v>
      </c>
      <c r="AN19" s="43">
        <f t="shared" ref="AN19:AN21" si="41">AL19-AJ19</f>
        <v>0</v>
      </c>
      <c r="AO19" s="42" t="str">
        <f>IF(ISERROR(AM19-AK19)," ",AM19-AK19)</f>
        <v xml:space="preserve"> </v>
      </c>
      <c r="AP19" s="41">
        <f t="shared" ref="AP19:AR20" si="42">AP7+AP11+AP15</f>
        <v>0</v>
      </c>
      <c r="AQ19" s="42" t="str">
        <f>IF(ISERROR(AP19/AP18)," ",AP19/AP18)</f>
        <v xml:space="preserve"> </v>
      </c>
      <c r="AR19" s="41">
        <f t="shared" si="42"/>
        <v>0</v>
      </c>
      <c r="AS19" s="42" t="str">
        <f>IF(ISERROR(AR19/AR18)," ",AR19/AR18)</f>
        <v xml:space="preserve"> </v>
      </c>
      <c r="AT19" s="43">
        <f t="shared" si="5"/>
        <v>0</v>
      </c>
      <c r="AU19" s="42" t="str">
        <f>IF(ISERROR(AS19-AQ19)," ",AS19-AQ19)</f>
        <v xml:space="preserve"> </v>
      </c>
      <c r="AV19" s="42" t="str">
        <f t="shared" si="6"/>
        <v xml:space="preserve"> </v>
      </c>
      <c r="AW19" s="41">
        <f t="shared" ref="AW19" si="43">AW7+AW11+AW15</f>
        <v>0</v>
      </c>
      <c r="AX19" s="42" t="str">
        <f>IF(ISERROR(AW19/AW18)," ",AW19/AW18)</f>
        <v xml:space="preserve"> </v>
      </c>
      <c r="AY19" s="41">
        <f t="shared" ref="AY19" si="44">AY7+AY11+AY15</f>
        <v>0</v>
      </c>
      <c r="AZ19" s="42" t="str">
        <f>IF(ISERROR(AY19/AY18)," ",AY19/AY18)</f>
        <v xml:space="preserve"> </v>
      </c>
      <c r="BA19" s="43">
        <f t="shared" ref="BA19:BA21" si="45">AY19-AW19</f>
        <v>0</v>
      </c>
      <c r="BB19" s="42" t="str">
        <f>IF(ISERROR(AZ19-AX19)," ",AZ19-AX19)</f>
        <v xml:space="preserve"> </v>
      </c>
      <c r="BC19" s="41">
        <f t="shared" ref="BC19" si="46">BC7+BC11+BC15</f>
        <v>0</v>
      </c>
      <c r="BD19" s="42" t="str">
        <f>IF(ISERROR(BC19/BC18)," ",BC19/BC18)</f>
        <v xml:space="preserve"> </v>
      </c>
      <c r="BE19" s="41">
        <f t="shared" ref="BE19" si="47">BE7+BE11+BE15</f>
        <v>0</v>
      </c>
      <c r="BF19" s="42" t="str">
        <f>IF(ISERROR(BE19/BE18)," ",BE19/BE18)</f>
        <v xml:space="preserve"> </v>
      </c>
      <c r="BG19" s="43">
        <f t="shared" ref="BG19:BG21" si="48">BE19-BC19</f>
        <v>0</v>
      </c>
      <c r="BH19" s="42" t="str">
        <f>IF(ISERROR(BF19-BD19)," ",BF19-BD19)</f>
        <v xml:space="preserve"> </v>
      </c>
      <c r="BI19" s="41">
        <f t="shared" ref="BI19" si="49">BI7+BI11+BI15</f>
        <v>0</v>
      </c>
      <c r="BJ19" s="42" t="str">
        <f>IF(ISERROR(BI19/BI18)," ",BI19/BI18)</f>
        <v xml:space="preserve"> </v>
      </c>
      <c r="BK19" s="41">
        <f t="shared" ref="BK19" si="50">BK7+BK11+BK15</f>
        <v>0</v>
      </c>
      <c r="BL19" s="42" t="str">
        <f>IF(ISERROR(BK19/BK18)," ",BK19/BK18)</f>
        <v xml:space="preserve"> </v>
      </c>
      <c r="BM19" s="43">
        <f t="shared" ref="BM19:BM21" si="51">BK19-BI19</f>
        <v>0</v>
      </c>
      <c r="BN19" s="42" t="str">
        <f>IF(ISERROR(BL19-BJ19)," ",BL19-BJ19)</f>
        <v xml:space="preserve"> </v>
      </c>
      <c r="BO19" s="41">
        <f t="shared" ref="BO19" si="52">BO7+BO11+BO15</f>
        <v>0</v>
      </c>
      <c r="BP19" s="42" t="str">
        <f>IF(ISERROR(BO19/BO18)," ",BO19/BO18)</f>
        <v xml:space="preserve"> </v>
      </c>
      <c r="BQ19" s="41">
        <f t="shared" ref="BQ19" si="53">BQ7+BQ11+BQ15</f>
        <v>0</v>
      </c>
      <c r="BR19" s="42" t="str">
        <f>IF(ISERROR(BQ19/BQ18)," ",BQ19/BQ18)</f>
        <v xml:space="preserve"> </v>
      </c>
      <c r="BS19" s="43">
        <f t="shared" ref="BS19:BS21" si="54">BQ19-BO19</f>
        <v>0</v>
      </c>
      <c r="BT19" s="42" t="str">
        <f>IF(ISERROR(BR19-BP19)," ",BR19-BP19)</f>
        <v xml:space="preserve"> </v>
      </c>
      <c r="BU19" s="41">
        <f t="shared" ref="BU19" si="55">BU7+BU11+BU15</f>
        <v>0</v>
      </c>
      <c r="BV19" s="42" t="str">
        <f>IF(ISERROR(BU19/BU18)," ",BU19/BU18)</f>
        <v xml:space="preserve"> </v>
      </c>
      <c r="BW19" s="41">
        <f t="shared" ref="BW19" si="56">BW7+BW11+BW15</f>
        <v>0</v>
      </c>
      <c r="BX19" s="42" t="str">
        <f>IF(ISERROR(BW19/BW18)," ",BW19/BW18)</f>
        <v xml:space="preserve"> </v>
      </c>
      <c r="BY19" s="43">
        <f t="shared" ref="BY19:BY21" si="57">BW19-BU19</f>
        <v>0</v>
      </c>
      <c r="BZ19" s="42" t="str">
        <f>IF(ISERROR(BX19-BV19)," ",BX19-BV19)</f>
        <v xml:space="preserve"> </v>
      </c>
      <c r="CA19" s="41">
        <f t="shared" ref="CA19" si="58">CA7+CA11+CA15</f>
        <v>0</v>
      </c>
      <c r="CB19" s="42" t="str">
        <f>IF(ISERROR(CA19/CA18)," ",CA19/CA18)</f>
        <v xml:space="preserve"> </v>
      </c>
      <c r="CC19" s="41">
        <f t="shared" ref="CC19" si="59">CC7+CC11+CC15</f>
        <v>0</v>
      </c>
      <c r="CD19" s="42" t="str">
        <f>IF(ISERROR(CC19/CC18)," ",CC19/CC18)</f>
        <v xml:space="preserve"> </v>
      </c>
      <c r="CE19" s="43">
        <f t="shared" ref="CE19:CE21" si="60">CC19-CA19</f>
        <v>0</v>
      </c>
      <c r="CF19" s="42" t="str">
        <f>IF(ISERROR(CD19-CB19)," ",CD19-CB19)</f>
        <v xml:space="preserve"> </v>
      </c>
      <c r="CG19" s="41">
        <f t="shared" ref="CG19:CI20" si="61">CG7+CG11+CG15</f>
        <v>0</v>
      </c>
      <c r="CH19" s="42" t="str">
        <f>IF(ISERROR(CG19/CG18)," ",CG19/CG18)</f>
        <v xml:space="preserve"> </v>
      </c>
      <c r="CI19" s="41">
        <f t="shared" si="61"/>
        <v>0</v>
      </c>
      <c r="CJ19" s="42" t="str">
        <f>IF(ISERROR(CI19/CI18)," ",CI19/CI18)</f>
        <v xml:space="preserve"> </v>
      </c>
      <c r="CK19" s="43">
        <f t="shared" si="14"/>
        <v>0</v>
      </c>
      <c r="CL19" s="42" t="str">
        <f>IF(ISERROR(CJ19-CH19)," ",CJ19-CH19)</f>
        <v xml:space="preserve"> </v>
      </c>
      <c r="CM19" s="42" t="str">
        <f t="shared" si="15"/>
        <v xml:space="preserve"> </v>
      </c>
      <c r="CN19" s="41">
        <f t="shared" ref="CN19" si="62">CN7+CN11+CN15</f>
        <v>0</v>
      </c>
      <c r="CO19" s="42" t="str">
        <f>IF(ISERROR(CN19/CN18)," ",CN19/CN18)</f>
        <v xml:space="preserve"> </v>
      </c>
      <c r="CP19" s="41">
        <f t="shared" ref="CP19" si="63">CP7+CP11+CP15</f>
        <v>0</v>
      </c>
      <c r="CQ19" s="42" t="str">
        <f>IF(ISERROR(CP19/CP18)," ",CP19/CP18)</f>
        <v xml:space="preserve"> </v>
      </c>
      <c r="CR19" s="43">
        <f t="shared" si="25"/>
        <v>0</v>
      </c>
      <c r="CS19" s="42" t="str">
        <f>IF(ISERROR(CQ19-CO19)," ",CQ19-CO19)</f>
        <v xml:space="preserve"> </v>
      </c>
      <c r="CT19" s="42" t="str">
        <f t="shared" si="17"/>
        <v xml:space="preserve"> </v>
      </c>
    </row>
    <row r="20" spans="1:99" s="133" customFormat="1" ht="18" customHeight="1">
      <c r="A20" s="571"/>
      <c r="B20" s="580"/>
      <c r="C20" s="40" t="s">
        <v>20</v>
      </c>
      <c r="D20" s="41">
        <v>188119</v>
      </c>
      <c r="E20" s="42">
        <v>0.14067285833931562</v>
      </c>
      <c r="F20" s="41">
        <f t="shared" si="26"/>
        <v>0</v>
      </c>
      <c r="G20" s="42" t="str">
        <f>IF(ISERROR(F20/F18)," ",F20/F18)</f>
        <v xml:space="preserve"> </v>
      </c>
      <c r="H20" s="41">
        <f t="shared" si="26"/>
        <v>0</v>
      </c>
      <c r="I20" s="42" t="str">
        <f>IF(ISERROR(H20/H18)," ",H20/H18)</f>
        <v xml:space="preserve"> </v>
      </c>
      <c r="J20" s="43">
        <f t="shared" si="0"/>
        <v>0</v>
      </c>
      <c r="K20" s="42" t="str">
        <f>IF(ISERROR(I20-G20)," ",I20-G20)</f>
        <v xml:space="preserve"> </v>
      </c>
      <c r="L20" s="41">
        <f t="shared" ref="L20" si="64">L8+L12+L16</f>
        <v>0</v>
      </c>
      <c r="M20" s="42" t="str">
        <f>IF(ISERROR(L20/L18)," ",L20/L18)</f>
        <v xml:space="preserve"> </v>
      </c>
      <c r="N20" s="41">
        <f t="shared" ref="N20" si="65">N8+N12+N16</f>
        <v>0</v>
      </c>
      <c r="O20" s="42" t="str">
        <f>IF(ISERROR(N20/N18)," ",N20/N18)</f>
        <v xml:space="preserve"> </v>
      </c>
      <c r="P20" s="43">
        <f t="shared" si="29"/>
        <v>0</v>
      </c>
      <c r="Q20" s="42" t="str">
        <f>IF(ISERROR(O20-M20)," ",O20-M20)</f>
        <v xml:space="preserve"> </v>
      </c>
      <c r="R20" s="41">
        <f t="shared" ref="R20" si="66">R8+R12+R16</f>
        <v>0</v>
      </c>
      <c r="S20" s="42" t="str">
        <f>IF(ISERROR(R20/R18)," ",R20/R18)</f>
        <v xml:space="preserve"> </v>
      </c>
      <c r="T20" s="41">
        <f t="shared" ref="T20" si="67">T8+T12+T16</f>
        <v>0</v>
      </c>
      <c r="U20" s="42" t="str">
        <f>IF(ISERROR(T20/T18)," ",T20/T18)</f>
        <v xml:space="preserve"> </v>
      </c>
      <c r="V20" s="43">
        <f t="shared" si="32"/>
        <v>0</v>
      </c>
      <c r="W20" s="42" t="str">
        <f>IF(ISERROR(U20-S20)," ",U20-S20)</f>
        <v xml:space="preserve"> </v>
      </c>
      <c r="X20" s="41">
        <f t="shared" ref="X20" si="68">X8+X12+X16</f>
        <v>0</v>
      </c>
      <c r="Y20" s="42" t="str">
        <f>IF(ISERROR(X20/X18)," ",X20/X18)</f>
        <v xml:space="preserve"> </v>
      </c>
      <c r="Z20" s="41">
        <f t="shared" ref="Z20" si="69">Z8+Z12+Z16</f>
        <v>0</v>
      </c>
      <c r="AA20" s="42" t="str">
        <f>IF(ISERROR(Z20/Z18)," ",Z20/Z18)</f>
        <v xml:space="preserve"> </v>
      </c>
      <c r="AB20" s="43">
        <f t="shared" si="35"/>
        <v>0</v>
      </c>
      <c r="AC20" s="42" t="str">
        <f>IF(ISERROR(AA20-Y20)," ",AA20-Y20)</f>
        <v xml:space="preserve"> </v>
      </c>
      <c r="AD20" s="41">
        <f t="shared" ref="AD20" si="70">AD8+AD12+AD16</f>
        <v>0</v>
      </c>
      <c r="AE20" s="42" t="str">
        <f>IF(ISERROR(AD20/AD18)," ",AD20/AD18)</f>
        <v xml:space="preserve"> </v>
      </c>
      <c r="AF20" s="41">
        <f t="shared" ref="AF20" si="71">AF8+AF12+AF16</f>
        <v>0</v>
      </c>
      <c r="AG20" s="42" t="str">
        <f>IF(ISERROR(AF20/AF18)," ",AF20/AF18)</f>
        <v xml:space="preserve"> </v>
      </c>
      <c r="AH20" s="43">
        <f t="shared" si="38"/>
        <v>0</v>
      </c>
      <c r="AI20" s="42" t="str">
        <f>IF(ISERROR(AG20-AE20)," ",AG20-AE20)</f>
        <v xml:space="preserve"> </v>
      </c>
      <c r="AJ20" s="41">
        <f t="shared" ref="AJ20" si="72">AJ8+AJ12+AJ16</f>
        <v>0</v>
      </c>
      <c r="AK20" s="42" t="str">
        <f>IF(ISERROR(AJ20/AJ18)," ",AJ20/AJ18)</f>
        <v xml:space="preserve"> </v>
      </c>
      <c r="AL20" s="41">
        <f t="shared" ref="AL20" si="73">AL8+AL12+AL16</f>
        <v>0</v>
      </c>
      <c r="AM20" s="42" t="str">
        <f>IF(ISERROR(AL20/AL18)," ",AL20/AL18)</f>
        <v xml:space="preserve"> </v>
      </c>
      <c r="AN20" s="43">
        <f t="shared" si="41"/>
        <v>0</v>
      </c>
      <c r="AO20" s="42" t="str">
        <f>IF(ISERROR(AM20-AK20)," ",AM20-AK20)</f>
        <v xml:space="preserve"> </v>
      </c>
      <c r="AP20" s="41">
        <f t="shared" si="42"/>
        <v>0</v>
      </c>
      <c r="AQ20" s="42" t="str">
        <f>IF(ISERROR(AP20/AP18)," ",AP20/AP18)</f>
        <v xml:space="preserve"> </v>
      </c>
      <c r="AR20" s="41">
        <f t="shared" si="42"/>
        <v>0</v>
      </c>
      <c r="AS20" s="42" t="str">
        <f>IF(ISERROR(AR20/AR18)," ",AR20/AR18)</f>
        <v xml:space="preserve"> </v>
      </c>
      <c r="AT20" s="43">
        <f t="shared" si="5"/>
        <v>0</v>
      </c>
      <c r="AU20" s="42" t="str">
        <f>IF(ISERROR(AS20-AQ20)," ",AS20-AQ20)</f>
        <v xml:space="preserve"> </v>
      </c>
      <c r="AV20" s="42" t="str">
        <f t="shared" si="6"/>
        <v xml:space="preserve"> </v>
      </c>
      <c r="AW20" s="41">
        <f t="shared" ref="AW20" si="74">AW8+AW12+AW16</f>
        <v>0</v>
      </c>
      <c r="AX20" s="42" t="str">
        <f>IF(ISERROR(AW20/AW18)," ",AW20/AW18)</f>
        <v xml:space="preserve"> </v>
      </c>
      <c r="AY20" s="41">
        <f t="shared" ref="AY20" si="75">AY8+AY12+AY16</f>
        <v>0</v>
      </c>
      <c r="AZ20" s="42" t="str">
        <f>IF(ISERROR(AY20/AY18)," ",AY20/AY18)</f>
        <v xml:space="preserve"> </v>
      </c>
      <c r="BA20" s="43">
        <f t="shared" si="45"/>
        <v>0</v>
      </c>
      <c r="BB20" s="42" t="str">
        <f>IF(ISERROR(AZ20-AX20)," ",AZ20-AX20)</f>
        <v xml:space="preserve"> </v>
      </c>
      <c r="BC20" s="41">
        <f t="shared" ref="BC20" si="76">BC8+BC12+BC16</f>
        <v>0</v>
      </c>
      <c r="BD20" s="42" t="str">
        <f>IF(ISERROR(BC20/BC18)," ",BC20/BC18)</f>
        <v xml:space="preserve"> </v>
      </c>
      <c r="BE20" s="41">
        <f t="shared" ref="BE20" si="77">BE8+BE12+BE16</f>
        <v>0</v>
      </c>
      <c r="BF20" s="42" t="str">
        <f>IF(ISERROR(BE20/BE18)," ",BE20/BE18)</f>
        <v xml:space="preserve"> </v>
      </c>
      <c r="BG20" s="43">
        <f t="shared" si="48"/>
        <v>0</v>
      </c>
      <c r="BH20" s="42" t="str">
        <f>IF(ISERROR(BF20-BD20)," ",BF20-BD20)</f>
        <v xml:space="preserve"> </v>
      </c>
      <c r="BI20" s="41">
        <f t="shared" ref="BI20" si="78">BI8+BI12+BI16</f>
        <v>0</v>
      </c>
      <c r="BJ20" s="42" t="str">
        <f>IF(ISERROR(BI20/BI18)," ",BI20/BI18)</f>
        <v xml:space="preserve"> </v>
      </c>
      <c r="BK20" s="41">
        <f t="shared" ref="BK20" si="79">BK8+BK12+BK16</f>
        <v>0</v>
      </c>
      <c r="BL20" s="42" t="str">
        <f>IF(ISERROR(BK20/BK18)," ",BK20/BK18)</f>
        <v xml:space="preserve"> </v>
      </c>
      <c r="BM20" s="43">
        <f t="shared" si="51"/>
        <v>0</v>
      </c>
      <c r="BN20" s="42" t="str">
        <f>IF(ISERROR(BL20-BJ20)," ",BL20-BJ20)</f>
        <v xml:space="preserve"> </v>
      </c>
      <c r="BO20" s="41">
        <f t="shared" ref="BO20" si="80">BO8+BO12+BO16</f>
        <v>0</v>
      </c>
      <c r="BP20" s="42" t="str">
        <f>IF(ISERROR(BO20/BO18)," ",BO20/BO18)</f>
        <v xml:space="preserve"> </v>
      </c>
      <c r="BQ20" s="41">
        <f t="shared" ref="BQ20" si="81">BQ8+BQ12+BQ16</f>
        <v>0</v>
      </c>
      <c r="BR20" s="42" t="str">
        <f>IF(ISERROR(BQ20/BQ18)," ",BQ20/BQ18)</f>
        <v xml:space="preserve"> </v>
      </c>
      <c r="BS20" s="43">
        <f t="shared" si="54"/>
        <v>0</v>
      </c>
      <c r="BT20" s="42" t="str">
        <f>IF(ISERROR(BR20-BP20)," ",BR20-BP20)</f>
        <v xml:space="preserve"> </v>
      </c>
      <c r="BU20" s="41">
        <f t="shared" ref="BU20" si="82">BU8+BU12+BU16</f>
        <v>0</v>
      </c>
      <c r="BV20" s="42" t="str">
        <f>IF(ISERROR(BU20/BU18)," ",BU20/BU18)</f>
        <v xml:space="preserve"> </v>
      </c>
      <c r="BW20" s="41">
        <f t="shared" ref="BW20" si="83">BW8+BW12+BW16</f>
        <v>0</v>
      </c>
      <c r="BX20" s="42" t="str">
        <f>IF(ISERROR(BW20/BW18)," ",BW20/BW18)</f>
        <v xml:space="preserve"> </v>
      </c>
      <c r="BY20" s="43">
        <f t="shared" si="57"/>
        <v>0</v>
      </c>
      <c r="BZ20" s="42" t="str">
        <f>IF(ISERROR(BX20-BV20)," ",BX20-BV20)</f>
        <v xml:space="preserve"> </v>
      </c>
      <c r="CA20" s="41">
        <f t="shared" ref="CA20" si="84">CA8+CA12+CA16</f>
        <v>0</v>
      </c>
      <c r="CB20" s="42" t="str">
        <f>IF(ISERROR(CA20/CA18)," ",CA20/CA18)</f>
        <v xml:space="preserve"> </v>
      </c>
      <c r="CC20" s="41">
        <f t="shared" ref="CC20" si="85">CC8+CC12+CC16</f>
        <v>0</v>
      </c>
      <c r="CD20" s="42" t="str">
        <f>IF(ISERROR(CC20/CC18)," ",CC20/CC18)</f>
        <v xml:space="preserve"> </v>
      </c>
      <c r="CE20" s="43">
        <f t="shared" si="60"/>
        <v>0</v>
      </c>
      <c r="CF20" s="42" t="str">
        <f>IF(ISERROR(CD20-CB20)," ",CD20-CB20)</f>
        <v xml:space="preserve"> </v>
      </c>
      <c r="CG20" s="41">
        <f t="shared" si="61"/>
        <v>0</v>
      </c>
      <c r="CH20" s="42" t="str">
        <f>IF(ISERROR(CG20/CG18)," ",CG20/CG18)</f>
        <v xml:space="preserve"> </v>
      </c>
      <c r="CI20" s="41">
        <f t="shared" si="61"/>
        <v>0</v>
      </c>
      <c r="CJ20" s="42" t="str">
        <f>IF(ISERROR(CI20/CI18)," ",CI20/CI18)</f>
        <v xml:space="preserve"> </v>
      </c>
      <c r="CK20" s="43">
        <f t="shared" si="14"/>
        <v>0</v>
      </c>
      <c r="CL20" s="42" t="str">
        <f>IF(ISERROR(CJ20-CH20)," ",CJ20-CH20)</f>
        <v xml:space="preserve"> </v>
      </c>
      <c r="CM20" s="42" t="str">
        <f t="shared" si="15"/>
        <v xml:space="preserve"> </v>
      </c>
      <c r="CN20" s="41">
        <f t="shared" ref="CN20" si="86">CN8+CN12+CN16</f>
        <v>0</v>
      </c>
      <c r="CO20" s="42" t="str">
        <f>IF(ISERROR(CN20/CN18)," ",CN20/CN18)</f>
        <v xml:space="preserve"> </v>
      </c>
      <c r="CP20" s="41">
        <f t="shared" ref="CP20" si="87">CP8+CP12+CP16</f>
        <v>0</v>
      </c>
      <c r="CQ20" s="42" t="str">
        <f>IF(ISERROR(CP20/CP18)," ",CP20/CP18)</f>
        <v xml:space="preserve"> </v>
      </c>
      <c r="CR20" s="43">
        <f t="shared" si="25"/>
        <v>0</v>
      </c>
      <c r="CS20" s="42" t="str">
        <f>IF(ISERROR(CQ20-CO20)," ",CQ20-CO20)</f>
        <v xml:space="preserve"> </v>
      </c>
      <c r="CT20" s="42" t="str">
        <f t="shared" si="17"/>
        <v xml:space="preserve"> </v>
      </c>
    </row>
    <row r="21" spans="1:99" s="133" customFormat="1" ht="18" customHeight="1" thickBot="1">
      <c r="A21" s="572"/>
      <c r="B21" s="581"/>
      <c r="C21" s="44" t="s">
        <v>21</v>
      </c>
      <c r="D21" s="45">
        <v>928739</v>
      </c>
      <c r="E21" s="46">
        <v>0.69449853433835851</v>
      </c>
      <c r="F21" s="45">
        <f>IF(ISERROR(F18-F19-F20)," ",F18-F19-F20)</f>
        <v>0</v>
      </c>
      <c r="G21" s="46" t="str">
        <f>IF(ISERROR(F21/F18)," ",F21/F18)</f>
        <v xml:space="preserve"> </v>
      </c>
      <c r="H21" s="45">
        <f>IF(ISERROR(H18-H19-H20)," ",H18-H19-H20)</f>
        <v>0</v>
      </c>
      <c r="I21" s="46" t="str">
        <f>IF(ISERROR(H21/H18)," ",H21/H18)</f>
        <v xml:space="preserve"> </v>
      </c>
      <c r="J21" s="47">
        <f t="shared" si="0"/>
        <v>0</v>
      </c>
      <c r="K21" s="46" t="str">
        <f>IF(ISERROR(I21-G21)," ",I21-G21)</f>
        <v xml:space="preserve"> </v>
      </c>
      <c r="L21" s="45">
        <f>IF(ISERROR(L18-L19-L20)," ",L18-L19-L20)</f>
        <v>0</v>
      </c>
      <c r="M21" s="46" t="str">
        <f>IF(ISERROR(L21/L18)," ",L21/L18)</f>
        <v xml:space="preserve"> </v>
      </c>
      <c r="N21" s="45">
        <f>IF(ISERROR(N18-N19-N20)," ",N18-N19-N20)</f>
        <v>0</v>
      </c>
      <c r="O21" s="46" t="str">
        <f>IF(ISERROR(N21/N18)," ",N21/N18)</f>
        <v xml:space="preserve"> </v>
      </c>
      <c r="P21" s="47">
        <f t="shared" si="29"/>
        <v>0</v>
      </c>
      <c r="Q21" s="46" t="str">
        <f>IF(ISERROR(O21-M21)," ",O21-M21)</f>
        <v xml:space="preserve"> </v>
      </c>
      <c r="R21" s="45">
        <f>IF(ISERROR(R18-R19-R20)," ",R18-R19-R20)</f>
        <v>0</v>
      </c>
      <c r="S21" s="46" t="str">
        <f>IF(ISERROR(R21/R18)," ",R21/R18)</f>
        <v xml:space="preserve"> </v>
      </c>
      <c r="T21" s="45">
        <f>IF(ISERROR(T18-T19-T20)," ",T18-T19-T20)</f>
        <v>0</v>
      </c>
      <c r="U21" s="46" t="str">
        <f>IF(ISERROR(T21/T18)," ",T21/T18)</f>
        <v xml:space="preserve"> </v>
      </c>
      <c r="V21" s="47">
        <f t="shared" si="32"/>
        <v>0</v>
      </c>
      <c r="W21" s="46" t="str">
        <f>IF(ISERROR(U21-S21)," ",U21-S21)</f>
        <v xml:space="preserve"> </v>
      </c>
      <c r="X21" s="45">
        <f>IF(ISERROR(X18-X19-X20)," ",X18-X19-X20)</f>
        <v>0</v>
      </c>
      <c r="Y21" s="46" t="str">
        <f>IF(ISERROR(X21/X18)," ",X21/X18)</f>
        <v xml:space="preserve"> </v>
      </c>
      <c r="Z21" s="45">
        <f>IF(ISERROR(Z18-Z19-Z20)," ",Z18-Z19-Z20)</f>
        <v>0</v>
      </c>
      <c r="AA21" s="46" t="str">
        <f>IF(ISERROR(Z21/Z18)," ",Z21/Z18)</f>
        <v xml:space="preserve"> </v>
      </c>
      <c r="AB21" s="47">
        <f t="shared" si="35"/>
        <v>0</v>
      </c>
      <c r="AC21" s="46" t="str">
        <f>IF(ISERROR(AA21-Y21)," ",AA21-Y21)</f>
        <v xml:space="preserve"> </v>
      </c>
      <c r="AD21" s="45">
        <f>IF(ISERROR(AD18-AD19-AD20)," ",AD18-AD19-AD20)</f>
        <v>0</v>
      </c>
      <c r="AE21" s="46" t="str">
        <f>IF(ISERROR(AD21/AD18)," ",AD21/AD18)</f>
        <v xml:space="preserve"> </v>
      </c>
      <c r="AF21" s="45">
        <f>IF(ISERROR(AF18-AF19-AF20)," ",AF18-AF19-AF20)</f>
        <v>0</v>
      </c>
      <c r="AG21" s="46" t="str">
        <f>IF(ISERROR(AF21/AF18)," ",AF21/AF18)</f>
        <v xml:space="preserve"> </v>
      </c>
      <c r="AH21" s="47">
        <f t="shared" si="38"/>
        <v>0</v>
      </c>
      <c r="AI21" s="46" t="str">
        <f>IF(ISERROR(AG21-AE21)," ",AG21-AE21)</f>
        <v xml:space="preserve"> </v>
      </c>
      <c r="AJ21" s="45">
        <f>IF(ISERROR(AJ18-AJ19-AJ20)," ",AJ18-AJ19-AJ20)</f>
        <v>0</v>
      </c>
      <c r="AK21" s="46" t="str">
        <f>IF(ISERROR(AJ21/AJ18)," ",AJ21/AJ18)</f>
        <v xml:space="preserve"> </v>
      </c>
      <c r="AL21" s="45">
        <f>IF(ISERROR(AL18-AL19-AL20)," ",AL18-AL19-AL20)</f>
        <v>0</v>
      </c>
      <c r="AM21" s="46" t="str">
        <f>IF(ISERROR(AL21/AL18)," ",AL21/AL18)</f>
        <v xml:space="preserve"> </v>
      </c>
      <c r="AN21" s="47">
        <f t="shared" si="41"/>
        <v>0</v>
      </c>
      <c r="AO21" s="46" t="str">
        <f>IF(ISERROR(AM21-AK21)," ",AM21-AK21)</f>
        <v xml:space="preserve"> </v>
      </c>
      <c r="AP21" s="45">
        <f>AP18-AP19-AP20</f>
        <v>0</v>
      </c>
      <c r="AQ21" s="46" t="str">
        <f>IF(ISERROR(AP21/AP18)," ",AP21/AP18)</f>
        <v xml:space="preserve"> </v>
      </c>
      <c r="AR21" s="45">
        <f>AR18-AR19-AR20</f>
        <v>0</v>
      </c>
      <c r="AS21" s="46" t="str">
        <f>IF(ISERROR(AR21/AR18)," ",AR21/AR18)</f>
        <v xml:space="preserve"> </v>
      </c>
      <c r="AT21" s="47">
        <f t="shared" si="5"/>
        <v>0</v>
      </c>
      <c r="AU21" s="46" t="str">
        <f>IF(ISERROR(AS21-AQ21)," ",AS21-AQ21)</f>
        <v xml:space="preserve"> </v>
      </c>
      <c r="AV21" s="46" t="str">
        <f t="shared" si="6"/>
        <v xml:space="preserve"> </v>
      </c>
      <c r="AW21" s="45">
        <f>IF(ISERROR(AW18-AW19-AW20)," ",AW18-AW19-AW20)</f>
        <v>0</v>
      </c>
      <c r="AX21" s="46" t="str">
        <f>IF(ISERROR(AW21/AW18)," ",AW21/AW18)</f>
        <v xml:space="preserve"> </v>
      </c>
      <c r="AY21" s="45">
        <f>IF(ISERROR(AY18-AY19-AY20)," ",AY18-AY19-AY20)</f>
        <v>0</v>
      </c>
      <c r="AZ21" s="46" t="str">
        <f>IF(ISERROR(AY21/AY18)," ",AY21/AY18)</f>
        <v xml:space="preserve"> </v>
      </c>
      <c r="BA21" s="47">
        <f t="shared" si="45"/>
        <v>0</v>
      </c>
      <c r="BB21" s="46" t="str">
        <f>IF(ISERROR(AZ21-AX21)," ",AZ21-AX21)</f>
        <v xml:space="preserve"> </v>
      </c>
      <c r="BC21" s="45">
        <f>IF(ISERROR(BC18-BC19-BC20)," ",BC18-BC19-BC20)</f>
        <v>0</v>
      </c>
      <c r="BD21" s="46" t="str">
        <f>IF(ISERROR(BC21/BC18)," ",BC21/BC18)</f>
        <v xml:space="preserve"> </v>
      </c>
      <c r="BE21" s="45">
        <f>IF(ISERROR(BE18-BE19-BE20)," ",BE18-BE19-BE20)</f>
        <v>0</v>
      </c>
      <c r="BF21" s="46" t="str">
        <f>IF(ISERROR(BE21/BE18)," ",BE21/BE18)</f>
        <v xml:space="preserve"> </v>
      </c>
      <c r="BG21" s="47">
        <f t="shared" si="48"/>
        <v>0</v>
      </c>
      <c r="BH21" s="46" t="str">
        <f>IF(ISERROR(BF21-BD21)," ",BF21-BD21)</f>
        <v xml:space="preserve"> </v>
      </c>
      <c r="BI21" s="45">
        <f>IF(ISERROR(BI18-BI19-BI20)," ",BI18-BI19-BI20)</f>
        <v>0</v>
      </c>
      <c r="BJ21" s="46" t="str">
        <f>IF(ISERROR(BI21/BI18)," ",BI21/BI18)</f>
        <v xml:space="preserve"> </v>
      </c>
      <c r="BK21" s="45">
        <f>IF(ISERROR(BK18-BK19-BK20)," ",BK18-BK19-BK20)</f>
        <v>0</v>
      </c>
      <c r="BL21" s="46" t="str">
        <f>IF(ISERROR(BK21/BK18)," ",BK21/BK18)</f>
        <v xml:space="preserve"> </v>
      </c>
      <c r="BM21" s="47">
        <f t="shared" si="51"/>
        <v>0</v>
      </c>
      <c r="BN21" s="46" t="str">
        <f>IF(ISERROR(BL21-BJ21)," ",BL21-BJ21)</f>
        <v xml:space="preserve"> </v>
      </c>
      <c r="BO21" s="45">
        <f>IF(ISERROR(BO18-BO19-BO20)," ",BO18-BO19-BO20)</f>
        <v>0</v>
      </c>
      <c r="BP21" s="46" t="str">
        <f>IF(ISERROR(BO21/BO18)," ",BO21/BO18)</f>
        <v xml:space="preserve"> </v>
      </c>
      <c r="BQ21" s="45">
        <f>IF(ISERROR(BQ18-BQ19-BQ20)," ",BQ18-BQ19-BQ20)</f>
        <v>0</v>
      </c>
      <c r="BR21" s="46" t="str">
        <f>IF(ISERROR(BQ21/BQ18)," ",BQ21/BQ18)</f>
        <v xml:space="preserve"> </v>
      </c>
      <c r="BS21" s="47">
        <f t="shared" si="54"/>
        <v>0</v>
      </c>
      <c r="BT21" s="46" t="str">
        <f>IF(ISERROR(BR21-BP21)," ",BR21-BP21)</f>
        <v xml:space="preserve"> </v>
      </c>
      <c r="BU21" s="45">
        <f>IF(ISERROR(BU18-BU19-BU20)," ",BU18-BU19-BU20)</f>
        <v>0</v>
      </c>
      <c r="BV21" s="46" t="str">
        <f>IF(ISERROR(BU21/BU18)," ",BU21/BU18)</f>
        <v xml:space="preserve"> </v>
      </c>
      <c r="BW21" s="45">
        <f>IF(ISERROR(BW18-BW19-BW20)," ",BW18-BW19-BW20)</f>
        <v>0</v>
      </c>
      <c r="BX21" s="46" t="str">
        <f>IF(ISERROR(BW21/BW18)," ",BW21/BW18)</f>
        <v xml:space="preserve"> </v>
      </c>
      <c r="BY21" s="47">
        <f t="shared" si="57"/>
        <v>0</v>
      </c>
      <c r="BZ21" s="46" t="str">
        <f>IF(ISERROR(BX21-BV21)," ",BX21-BV21)</f>
        <v xml:space="preserve"> </v>
      </c>
      <c r="CA21" s="45">
        <f>IF(ISERROR(CA18-CA19-CA20)," ",CA18-CA19-CA20)</f>
        <v>0</v>
      </c>
      <c r="CB21" s="46" t="str">
        <f>IF(ISERROR(CA21/CA18)," ",CA21/CA18)</f>
        <v xml:space="preserve"> </v>
      </c>
      <c r="CC21" s="45">
        <f>IF(ISERROR(CC18-CC19-CC20)," ",CC18-CC19-CC20)</f>
        <v>0</v>
      </c>
      <c r="CD21" s="46" t="str">
        <f>IF(ISERROR(CC21/CC18)," ",CC21/CC18)</f>
        <v xml:space="preserve"> </v>
      </c>
      <c r="CE21" s="47">
        <f t="shared" si="60"/>
        <v>0</v>
      </c>
      <c r="CF21" s="46" t="str">
        <f>IF(ISERROR(CD21-CB21)," ",CD21-CB21)</f>
        <v xml:space="preserve"> </v>
      </c>
      <c r="CG21" s="45">
        <f>CG18-CG19-CG20</f>
        <v>0</v>
      </c>
      <c r="CH21" s="46" t="str">
        <f>IF(ISERROR(CG21/CG18)," ",CG21/CG18)</f>
        <v xml:space="preserve"> </v>
      </c>
      <c r="CI21" s="45">
        <f>CI18-CI19-CI20</f>
        <v>0</v>
      </c>
      <c r="CJ21" s="46" t="str">
        <f>IF(ISERROR(CI21/CI18)," ",CI21/CI18)</f>
        <v xml:space="preserve"> </v>
      </c>
      <c r="CK21" s="47">
        <f t="shared" si="14"/>
        <v>0</v>
      </c>
      <c r="CL21" s="46" t="str">
        <f>IF(ISERROR(CJ21-CH21)," ",CJ21-CH21)</f>
        <v xml:space="preserve"> </v>
      </c>
      <c r="CM21" s="46" t="str">
        <f t="shared" si="15"/>
        <v xml:space="preserve"> </v>
      </c>
      <c r="CN21" s="45">
        <f>CN18-CN19-CN20</f>
        <v>0</v>
      </c>
      <c r="CO21" s="46" t="str">
        <f>IF(ISERROR(CN21/CN18)," ",CN21/CN18)</f>
        <v xml:space="preserve"> </v>
      </c>
      <c r="CP21" s="45">
        <f>CP18-CP19-CP20</f>
        <v>0</v>
      </c>
      <c r="CQ21" s="46" t="str">
        <f>IF(ISERROR(CP21/CP18)," ",CP21/CP18)</f>
        <v xml:space="preserve"> </v>
      </c>
      <c r="CR21" s="47">
        <f t="shared" si="25"/>
        <v>0</v>
      </c>
      <c r="CS21" s="46" t="str">
        <f>IF(ISERROR(CQ21-CO21)," ",CQ21-CO21)</f>
        <v xml:space="preserve"> </v>
      </c>
      <c r="CT21" s="46" t="str">
        <f t="shared" si="17"/>
        <v xml:space="preserve"> </v>
      </c>
      <c r="CU21" s="161"/>
    </row>
    <row r="22" spans="1:99" ht="18" customHeight="1">
      <c r="A22" s="570" t="s">
        <v>55</v>
      </c>
      <c r="B22" s="582" t="s">
        <v>56</v>
      </c>
      <c r="C22" s="48" t="s">
        <v>18</v>
      </c>
      <c r="D22" s="14">
        <v>699723</v>
      </c>
      <c r="E22" s="15"/>
      <c r="F22" s="11">
        <f>③売上見通し・新規案件及び営業戦略一覧!D33</f>
        <v>0</v>
      </c>
      <c r="G22" s="12"/>
      <c r="H22" s="11"/>
      <c r="I22" s="12"/>
      <c r="J22" s="16">
        <f t="shared" si="0"/>
        <v>0</v>
      </c>
      <c r="K22" s="15"/>
      <c r="L22" s="11">
        <f>③売上見通し・新規案件及び営業戦略一覧!E33</f>
        <v>0</v>
      </c>
      <c r="M22" s="12"/>
      <c r="N22" s="11"/>
      <c r="O22" s="12"/>
      <c r="P22" s="16">
        <f t="shared" si="18"/>
        <v>0</v>
      </c>
      <c r="Q22" s="15"/>
      <c r="R22" s="11">
        <f>③売上見通し・新規案件及び営業戦略一覧!F33</f>
        <v>0</v>
      </c>
      <c r="S22" s="12"/>
      <c r="T22" s="11"/>
      <c r="U22" s="12"/>
      <c r="V22" s="16">
        <f t="shared" ref="V22:V46" si="88">T22-R22</f>
        <v>0</v>
      </c>
      <c r="W22" s="15"/>
      <c r="X22" s="11">
        <f>③売上見通し・新規案件及び営業戦略一覧!G33</f>
        <v>0</v>
      </c>
      <c r="Y22" s="12"/>
      <c r="Z22" s="11"/>
      <c r="AA22" s="12"/>
      <c r="AB22" s="16">
        <f t="shared" ref="AB22:AB45" si="89">Z22-X22</f>
        <v>0</v>
      </c>
      <c r="AC22" s="15"/>
      <c r="AD22" s="11">
        <f>③売上見通し・新規案件及び営業戦略一覧!H33</f>
        <v>0</v>
      </c>
      <c r="AE22" s="12"/>
      <c r="AF22" s="11"/>
      <c r="AG22" s="12"/>
      <c r="AH22" s="16">
        <f t="shared" si="2"/>
        <v>0</v>
      </c>
      <c r="AI22" s="15"/>
      <c r="AJ22" s="11">
        <f>③売上見通し・新規案件及び営業戦略一覧!I33</f>
        <v>0</v>
      </c>
      <c r="AK22" s="12"/>
      <c r="AL22" s="11"/>
      <c r="AM22" s="12"/>
      <c r="AN22" s="16">
        <f t="shared" si="3"/>
        <v>0</v>
      </c>
      <c r="AO22" s="15"/>
      <c r="AP22" s="14">
        <f>F22+L22+R22+X22+AD22+AJ22</f>
        <v>0</v>
      </c>
      <c r="AQ22" s="15"/>
      <c r="AR22" s="14">
        <f t="shared" si="4"/>
        <v>0</v>
      </c>
      <c r="AS22" s="15"/>
      <c r="AT22" s="16">
        <f t="shared" si="5"/>
        <v>0</v>
      </c>
      <c r="AU22" s="15"/>
      <c r="AV22" s="17" t="str">
        <f t="shared" si="6"/>
        <v xml:space="preserve"> </v>
      </c>
      <c r="AW22" s="11">
        <f>③売上見通し・新規案件及び営業戦略一覧!J33</f>
        <v>0</v>
      </c>
      <c r="AX22" s="12"/>
      <c r="AY22" s="11"/>
      <c r="AZ22" s="12"/>
      <c r="BA22" s="16">
        <f t="shared" si="7"/>
        <v>0</v>
      </c>
      <c r="BB22" s="15"/>
      <c r="BC22" s="11">
        <f>③売上見通し・新規案件及び営業戦略一覧!K33</f>
        <v>0</v>
      </c>
      <c r="BD22" s="12"/>
      <c r="BE22" s="11"/>
      <c r="BF22" s="12"/>
      <c r="BG22" s="16">
        <f t="shared" si="8"/>
        <v>0</v>
      </c>
      <c r="BH22" s="15"/>
      <c r="BI22" s="11">
        <f>③売上見通し・新規案件及び営業戦略一覧!L33</f>
        <v>0</v>
      </c>
      <c r="BJ22" s="12"/>
      <c r="BK22" s="11"/>
      <c r="BL22" s="12"/>
      <c r="BM22" s="16">
        <f t="shared" si="9"/>
        <v>0</v>
      </c>
      <c r="BN22" s="15"/>
      <c r="BO22" s="11">
        <f>③売上見通し・新規案件及び営業戦略一覧!M33</f>
        <v>0</v>
      </c>
      <c r="BP22" s="12"/>
      <c r="BQ22" s="11"/>
      <c r="BR22" s="12"/>
      <c r="BS22" s="16">
        <f t="shared" si="10"/>
        <v>0</v>
      </c>
      <c r="BT22" s="15"/>
      <c r="BU22" s="11">
        <f>③売上見通し・新規案件及び営業戦略一覧!N33</f>
        <v>0</v>
      </c>
      <c r="BV22" s="12"/>
      <c r="BW22" s="11"/>
      <c r="BX22" s="12"/>
      <c r="BY22" s="16">
        <f t="shared" si="11"/>
        <v>0</v>
      </c>
      <c r="BZ22" s="15"/>
      <c r="CA22" s="11">
        <f>③売上見通し・新規案件及び営業戦略一覧!O33</f>
        <v>0</v>
      </c>
      <c r="CB22" s="12"/>
      <c r="CC22" s="11"/>
      <c r="CD22" s="12"/>
      <c r="CE22" s="16">
        <f t="shared" si="12"/>
        <v>0</v>
      </c>
      <c r="CF22" s="15"/>
      <c r="CG22" s="14">
        <f>AW22+BC22+BI22+BO22+BU22+CA22</f>
        <v>0</v>
      </c>
      <c r="CH22" s="15"/>
      <c r="CI22" s="14">
        <f t="shared" si="13"/>
        <v>0</v>
      </c>
      <c r="CJ22" s="15"/>
      <c r="CK22" s="16">
        <f t="shared" si="14"/>
        <v>0</v>
      </c>
      <c r="CL22" s="15"/>
      <c r="CM22" s="17" t="str">
        <f t="shared" si="15"/>
        <v xml:space="preserve"> </v>
      </c>
      <c r="CN22" s="14">
        <f>AP22+CG22</f>
        <v>0</v>
      </c>
      <c r="CO22" s="15"/>
      <c r="CP22" s="14">
        <f>AR22+CI22</f>
        <v>0</v>
      </c>
      <c r="CQ22" s="15"/>
      <c r="CR22" s="16">
        <f t="shared" si="25"/>
        <v>0</v>
      </c>
      <c r="CS22" s="15"/>
      <c r="CT22" s="17" t="str">
        <f t="shared" si="17"/>
        <v xml:space="preserve"> </v>
      </c>
    </row>
    <row r="23" spans="1:99" ht="18" customHeight="1">
      <c r="A23" s="571"/>
      <c r="B23" s="582"/>
      <c r="C23" s="18" t="s">
        <v>19</v>
      </c>
      <c r="D23" s="23">
        <v>91691</v>
      </c>
      <c r="E23" s="22">
        <v>0.13103899686018611</v>
      </c>
      <c r="F23" s="19"/>
      <c r="G23" s="20" t="str">
        <f>IF(ISERROR(F23/F22)," ",F23/F22)</f>
        <v xml:space="preserve"> </v>
      </c>
      <c r="H23" s="19"/>
      <c r="I23" s="20" t="str">
        <f>IF(ISERROR(H23/H22)," ",H23/H22)</f>
        <v xml:space="preserve"> </v>
      </c>
      <c r="J23" s="24">
        <f t="shared" si="0"/>
        <v>0</v>
      </c>
      <c r="K23" s="22" t="str">
        <f>IF(ISERROR(I23-G23)," ",I23-G23)</f>
        <v xml:space="preserve"> </v>
      </c>
      <c r="L23" s="19"/>
      <c r="M23" s="20" t="str">
        <f>IF(ISERROR(L23/L22)," ",L23/L22)</f>
        <v xml:space="preserve"> </v>
      </c>
      <c r="N23" s="19"/>
      <c r="O23" s="20" t="str">
        <f>IF(ISERROR(N23/N22)," ",N23/N22)</f>
        <v xml:space="preserve"> </v>
      </c>
      <c r="P23" s="24">
        <f t="shared" si="18"/>
        <v>0</v>
      </c>
      <c r="Q23" s="22" t="str">
        <f>IF(ISERROR(O23-M23)," ",O23-M23)</f>
        <v xml:space="preserve"> </v>
      </c>
      <c r="R23" s="19"/>
      <c r="S23" s="20" t="str">
        <f>IF(ISERROR(R23/R22)," ",R23/R22)</f>
        <v xml:space="preserve"> </v>
      </c>
      <c r="T23" s="19"/>
      <c r="U23" s="20" t="str">
        <f>IF(ISERROR(T23/T22)," ",T23/T22)</f>
        <v xml:space="preserve"> </v>
      </c>
      <c r="V23" s="24">
        <f t="shared" si="88"/>
        <v>0</v>
      </c>
      <c r="W23" s="22" t="str">
        <f>IF(ISERROR(U23-S23)," ",U23-S23)</f>
        <v xml:space="preserve"> </v>
      </c>
      <c r="X23" s="19"/>
      <c r="Y23" s="20" t="str">
        <f>IF(ISERROR(X23/X22)," ",X23/X22)</f>
        <v xml:space="preserve"> </v>
      </c>
      <c r="Z23" s="19"/>
      <c r="AA23" s="20" t="str">
        <f>IF(ISERROR(Z23/Z22)," ",Z23/Z22)</f>
        <v xml:space="preserve"> </v>
      </c>
      <c r="AB23" s="24">
        <f t="shared" si="89"/>
        <v>0</v>
      </c>
      <c r="AC23" s="22" t="str">
        <f>IF(ISERROR(AA23-Y23)," ",AA23-Y23)</f>
        <v xml:space="preserve"> </v>
      </c>
      <c r="AD23" s="19"/>
      <c r="AE23" s="20" t="str">
        <f>IF(ISERROR(AD23/AD22)," ",AD23/AD22)</f>
        <v xml:space="preserve"> </v>
      </c>
      <c r="AF23" s="19"/>
      <c r="AG23" s="20" t="str">
        <f>IF(ISERROR(AF23/AF22)," ",AF23/AF22)</f>
        <v xml:space="preserve"> </v>
      </c>
      <c r="AH23" s="24">
        <f t="shared" si="2"/>
        <v>0</v>
      </c>
      <c r="AI23" s="22" t="str">
        <f>IF(ISERROR(AG23-AE23)," ",AG23-AE23)</f>
        <v xml:space="preserve"> </v>
      </c>
      <c r="AJ23" s="19"/>
      <c r="AK23" s="20" t="str">
        <f>IF(ISERROR(AJ23/AJ22)," ",AJ23/AJ22)</f>
        <v xml:space="preserve"> </v>
      </c>
      <c r="AL23" s="19"/>
      <c r="AM23" s="20" t="str">
        <f>IF(ISERROR(AL23/AL22)," ",AL23/AL22)</f>
        <v xml:space="preserve"> </v>
      </c>
      <c r="AN23" s="24">
        <f t="shared" si="3"/>
        <v>0</v>
      </c>
      <c r="AO23" s="22" t="str">
        <f>IF(ISERROR(AM23-AK23)," ",AM23-AK23)</f>
        <v xml:space="preserve"> </v>
      </c>
      <c r="AP23" s="23">
        <f>F23+L23+R23+X23+AD23+AJ23</f>
        <v>0</v>
      </c>
      <c r="AQ23" s="22" t="str">
        <f>IF(ISERROR(AP23/AP22)," ",AP23/AP22)</f>
        <v xml:space="preserve"> </v>
      </c>
      <c r="AR23" s="23">
        <f t="shared" si="4"/>
        <v>0</v>
      </c>
      <c r="AS23" s="22" t="str">
        <f>IF(ISERROR(AR23/AR22)," ",AR23/AR22)</f>
        <v xml:space="preserve"> </v>
      </c>
      <c r="AT23" s="24">
        <f t="shared" si="5"/>
        <v>0</v>
      </c>
      <c r="AU23" s="22" t="str">
        <f>IF(ISERROR(AS23-AQ23)," ",AS23-AQ23)</f>
        <v xml:space="preserve"> </v>
      </c>
      <c r="AV23" s="22" t="str">
        <f t="shared" si="6"/>
        <v xml:space="preserve"> </v>
      </c>
      <c r="AW23" s="19"/>
      <c r="AX23" s="20" t="str">
        <f>IF(ISERROR(AW23/AW22)," ",AW23/AW22)</f>
        <v xml:space="preserve"> </v>
      </c>
      <c r="AY23" s="19"/>
      <c r="AZ23" s="20" t="str">
        <f>IF(ISERROR(AY23/AY22)," ",AY23/AY22)</f>
        <v xml:space="preserve"> </v>
      </c>
      <c r="BA23" s="24">
        <f t="shared" si="7"/>
        <v>0</v>
      </c>
      <c r="BB23" s="22" t="str">
        <f>IF(ISERROR(AZ23-AX23)," ",AZ23-AX23)</f>
        <v xml:space="preserve"> </v>
      </c>
      <c r="BC23" s="19"/>
      <c r="BD23" s="20" t="str">
        <f>IF(ISERROR(BC23/BC22)," ",BC23/BC22)</f>
        <v xml:space="preserve"> </v>
      </c>
      <c r="BE23" s="19"/>
      <c r="BF23" s="20" t="str">
        <f>IF(ISERROR(BE23/BE22)," ",BE23/BE22)</f>
        <v xml:space="preserve"> </v>
      </c>
      <c r="BG23" s="24">
        <f t="shared" si="8"/>
        <v>0</v>
      </c>
      <c r="BH23" s="22" t="str">
        <f>IF(ISERROR(BF23-BD23)," ",BF23-BD23)</f>
        <v xml:space="preserve"> </v>
      </c>
      <c r="BI23" s="19"/>
      <c r="BJ23" s="20" t="str">
        <f>IF(ISERROR(BI23/BI22)," ",BI23/BI22)</f>
        <v xml:space="preserve"> </v>
      </c>
      <c r="BK23" s="19"/>
      <c r="BL23" s="20" t="str">
        <f>IF(ISERROR(BK23/BK22)," ",BK23/BK22)</f>
        <v xml:space="preserve"> </v>
      </c>
      <c r="BM23" s="24">
        <f t="shared" si="9"/>
        <v>0</v>
      </c>
      <c r="BN23" s="22" t="str">
        <f>IF(ISERROR(BL23-BJ23)," ",BL23-BJ23)</f>
        <v xml:space="preserve"> </v>
      </c>
      <c r="BO23" s="19"/>
      <c r="BP23" s="20" t="str">
        <f>IF(ISERROR(BO23/BO22)," ",BO23/BO22)</f>
        <v xml:space="preserve"> </v>
      </c>
      <c r="BQ23" s="19"/>
      <c r="BR23" s="20" t="str">
        <f>IF(ISERROR(BQ23/BQ22)," ",BQ23/BQ22)</f>
        <v xml:space="preserve"> </v>
      </c>
      <c r="BS23" s="24">
        <f t="shared" si="10"/>
        <v>0</v>
      </c>
      <c r="BT23" s="22" t="str">
        <f>IF(ISERROR(BR23-BP23)," ",BR23-BP23)</f>
        <v xml:space="preserve"> </v>
      </c>
      <c r="BU23" s="19"/>
      <c r="BV23" s="20" t="str">
        <f>IF(ISERROR(BU23/BU22)," ",BU23/BU22)</f>
        <v xml:space="preserve"> </v>
      </c>
      <c r="BW23" s="19"/>
      <c r="BX23" s="20" t="str">
        <f>IF(ISERROR(BW23/BW22)," ",BW23/BW22)</f>
        <v xml:space="preserve"> </v>
      </c>
      <c r="BY23" s="24">
        <f t="shared" si="11"/>
        <v>0</v>
      </c>
      <c r="BZ23" s="22" t="str">
        <f>IF(ISERROR(BX23-BV23)," ",BX23-BV23)</f>
        <v xml:space="preserve"> </v>
      </c>
      <c r="CA23" s="19"/>
      <c r="CB23" s="20" t="str">
        <f>IF(ISERROR(CA23/CA22)," ",CA23/CA22)</f>
        <v xml:space="preserve"> </v>
      </c>
      <c r="CC23" s="19"/>
      <c r="CD23" s="20" t="str">
        <f>IF(ISERROR(CC23/CC22)," ",CC23/CC22)</f>
        <v xml:space="preserve"> </v>
      </c>
      <c r="CE23" s="24">
        <f t="shared" si="12"/>
        <v>0</v>
      </c>
      <c r="CF23" s="22" t="str">
        <f>IF(ISERROR(CD23-CB23)," ",CD23-CB23)</f>
        <v xml:space="preserve"> </v>
      </c>
      <c r="CG23" s="14">
        <f>AW23+BC23+BI23+BO23+BU23+CA23</f>
        <v>0</v>
      </c>
      <c r="CH23" s="22" t="str">
        <f>IF(ISERROR(CG23/CG22)," ",CG23/CG22)</f>
        <v xml:space="preserve"> </v>
      </c>
      <c r="CI23" s="23">
        <f t="shared" si="13"/>
        <v>0</v>
      </c>
      <c r="CJ23" s="22" t="str">
        <f>IF(ISERROR(CI23/CI22)," ",CI23/CI22)</f>
        <v xml:space="preserve"> </v>
      </c>
      <c r="CK23" s="24">
        <f t="shared" si="14"/>
        <v>0</v>
      </c>
      <c r="CL23" s="22" t="str">
        <f>IF(ISERROR(CJ23-CH23)," ",CJ23-CH23)</f>
        <v xml:space="preserve"> </v>
      </c>
      <c r="CM23" s="22" t="str">
        <f t="shared" si="15"/>
        <v xml:space="preserve"> </v>
      </c>
      <c r="CN23" s="14">
        <f t="shared" ref="CN23:CN24" si="90">AP23+CG23</f>
        <v>0</v>
      </c>
      <c r="CO23" s="22" t="str">
        <f>IF(ISERROR(CN23/CN22)," ",CN23/CN22)</f>
        <v xml:space="preserve"> </v>
      </c>
      <c r="CP23" s="14">
        <f t="shared" ref="CP23:CP24" si="91">AR23+CI23</f>
        <v>0</v>
      </c>
      <c r="CQ23" s="22" t="str">
        <f>IF(ISERROR(CP23/CP22)," ",CP23/CP22)</f>
        <v xml:space="preserve"> </v>
      </c>
      <c r="CR23" s="24">
        <f t="shared" si="25"/>
        <v>0</v>
      </c>
      <c r="CS23" s="22" t="str">
        <f>IF(ISERROR(CQ23-CO23)," ",CQ23-CO23)</f>
        <v xml:space="preserve"> </v>
      </c>
      <c r="CT23" s="22" t="str">
        <f t="shared" si="17"/>
        <v xml:space="preserve"> </v>
      </c>
    </row>
    <row r="24" spans="1:99" ht="18" customHeight="1">
      <c r="A24" s="571"/>
      <c r="B24" s="582"/>
      <c r="C24" s="18" t="s">
        <v>20</v>
      </c>
      <c r="D24" s="23">
        <v>0</v>
      </c>
      <c r="E24" s="22">
        <v>0</v>
      </c>
      <c r="F24" s="19"/>
      <c r="G24" s="20" t="str">
        <f>IF(ISERROR(F24/F22)," ",F24/F22)</f>
        <v xml:space="preserve"> </v>
      </c>
      <c r="H24" s="19"/>
      <c r="I24" s="20" t="str">
        <f>IF(ISERROR(H24/H22)," ",H24/H22)</f>
        <v xml:space="preserve"> </v>
      </c>
      <c r="J24" s="24">
        <f t="shared" si="0"/>
        <v>0</v>
      </c>
      <c r="K24" s="22" t="str">
        <f>IF(ISERROR(I24-G24)," ",I24-G24)</f>
        <v xml:space="preserve"> </v>
      </c>
      <c r="L24" s="19"/>
      <c r="M24" s="20" t="str">
        <f>IF(ISERROR(L24/L22)," ",L24/L22)</f>
        <v xml:space="preserve"> </v>
      </c>
      <c r="N24" s="19"/>
      <c r="O24" s="20" t="str">
        <f>IF(ISERROR(N24/N22)," ",N24/N22)</f>
        <v xml:space="preserve"> </v>
      </c>
      <c r="P24" s="24">
        <f t="shared" si="18"/>
        <v>0</v>
      </c>
      <c r="Q24" s="22" t="str">
        <f>IF(ISERROR(O24-M24)," ",O24-M24)</f>
        <v xml:space="preserve"> </v>
      </c>
      <c r="R24" s="19"/>
      <c r="S24" s="20" t="str">
        <f>IF(ISERROR(R24/R22)," ",R24/R22)</f>
        <v xml:space="preserve"> </v>
      </c>
      <c r="T24" s="19"/>
      <c r="U24" s="20" t="str">
        <f>IF(ISERROR(T24/T22)," ",T24/T22)</f>
        <v xml:space="preserve"> </v>
      </c>
      <c r="V24" s="24">
        <f t="shared" si="88"/>
        <v>0</v>
      </c>
      <c r="W24" s="22" t="str">
        <f>IF(ISERROR(U24-S24)," ",U24-S24)</f>
        <v xml:space="preserve"> </v>
      </c>
      <c r="X24" s="19"/>
      <c r="Y24" s="20" t="str">
        <f>IF(ISERROR(X24/X22)," ",X24/X22)</f>
        <v xml:space="preserve"> </v>
      </c>
      <c r="Z24" s="19"/>
      <c r="AA24" s="20" t="str">
        <f>IF(ISERROR(Z24/Z22)," ",Z24/Z22)</f>
        <v xml:space="preserve"> </v>
      </c>
      <c r="AB24" s="24">
        <f t="shared" si="89"/>
        <v>0</v>
      </c>
      <c r="AC24" s="22" t="str">
        <f>IF(ISERROR(AA24-Y24)," ",AA24-Y24)</f>
        <v xml:space="preserve"> </v>
      </c>
      <c r="AD24" s="19"/>
      <c r="AE24" s="20" t="str">
        <f>IF(ISERROR(AD24/AD22)," ",AD24/AD22)</f>
        <v xml:space="preserve"> </v>
      </c>
      <c r="AF24" s="19"/>
      <c r="AG24" s="20" t="str">
        <f>IF(ISERROR(AF24/AF22)," ",AF24/AF22)</f>
        <v xml:space="preserve"> </v>
      </c>
      <c r="AH24" s="24">
        <f t="shared" si="2"/>
        <v>0</v>
      </c>
      <c r="AI24" s="22" t="str">
        <f>IF(ISERROR(AG24-AE24)," ",AG24-AE24)</f>
        <v xml:space="preserve"> </v>
      </c>
      <c r="AJ24" s="19"/>
      <c r="AK24" s="20" t="str">
        <f>IF(ISERROR(AJ24/AJ22)," ",AJ24/AJ22)</f>
        <v xml:space="preserve"> </v>
      </c>
      <c r="AL24" s="19"/>
      <c r="AM24" s="20" t="str">
        <f>IF(ISERROR(AL24/AL22)," ",AL24/AL22)</f>
        <v xml:space="preserve"> </v>
      </c>
      <c r="AN24" s="24">
        <f t="shared" si="3"/>
        <v>0</v>
      </c>
      <c r="AO24" s="22" t="str">
        <f>IF(ISERROR(AM24-AK24)," ",AM24-AK24)</f>
        <v xml:space="preserve"> </v>
      </c>
      <c r="AP24" s="23">
        <f t="shared" ref="AP24:AP28" si="92">F24+L24+R24+X24+AD24+AJ24</f>
        <v>0</v>
      </c>
      <c r="AQ24" s="22" t="str">
        <f>IF(ISERROR(AP24/AP22)," ",AP24/AP22)</f>
        <v xml:space="preserve"> </v>
      </c>
      <c r="AR24" s="23">
        <f t="shared" si="4"/>
        <v>0</v>
      </c>
      <c r="AS24" s="22" t="str">
        <f>IF(ISERROR(AR24/AR22)," ",AR24/AR22)</f>
        <v xml:space="preserve"> </v>
      </c>
      <c r="AT24" s="24">
        <f t="shared" si="5"/>
        <v>0</v>
      </c>
      <c r="AU24" s="22" t="str">
        <f>IF(ISERROR(AS24-AQ24)," ",AS24-AQ24)</f>
        <v xml:space="preserve"> </v>
      </c>
      <c r="AV24" s="22" t="str">
        <f t="shared" si="6"/>
        <v xml:space="preserve"> </v>
      </c>
      <c r="AW24" s="19"/>
      <c r="AX24" s="20" t="str">
        <f>IF(ISERROR(AW24/AW22)," ",AW24/AW22)</f>
        <v xml:space="preserve"> </v>
      </c>
      <c r="AY24" s="19"/>
      <c r="AZ24" s="20" t="str">
        <f>IF(ISERROR(AY24/AY22)," ",AY24/AY22)</f>
        <v xml:space="preserve"> </v>
      </c>
      <c r="BA24" s="24">
        <f t="shared" si="7"/>
        <v>0</v>
      </c>
      <c r="BB24" s="22" t="str">
        <f>IF(ISERROR(AZ24-AX24)," ",AZ24-AX24)</f>
        <v xml:space="preserve"> </v>
      </c>
      <c r="BC24" s="19"/>
      <c r="BD24" s="20" t="str">
        <f>IF(ISERROR(BC24/BC22)," ",BC24/BC22)</f>
        <v xml:space="preserve"> </v>
      </c>
      <c r="BE24" s="19"/>
      <c r="BF24" s="20" t="str">
        <f>IF(ISERROR(BE24/BE22)," ",BE24/BE22)</f>
        <v xml:space="preserve"> </v>
      </c>
      <c r="BG24" s="24">
        <f t="shared" si="8"/>
        <v>0</v>
      </c>
      <c r="BH24" s="22" t="str">
        <f>IF(ISERROR(BF24-BD24)," ",BF24-BD24)</f>
        <v xml:space="preserve"> </v>
      </c>
      <c r="BI24" s="19"/>
      <c r="BJ24" s="20" t="str">
        <f>IF(ISERROR(BI24/BI22)," ",BI24/BI22)</f>
        <v xml:space="preserve"> </v>
      </c>
      <c r="BK24" s="19"/>
      <c r="BL24" s="20" t="str">
        <f>IF(ISERROR(BK24/BK22)," ",BK24/BK22)</f>
        <v xml:space="preserve"> </v>
      </c>
      <c r="BM24" s="24">
        <f t="shared" si="9"/>
        <v>0</v>
      </c>
      <c r="BN24" s="22" t="str">
        <f>IF(ISERROR(BL24-BJ24)," ",BL24-BJ24)</f>
        <v xml:space="preserve"> </v>
      </c>
      <c r="BO24" s="19"/>
      <c r="BP24" s="20" t="str">
        <f>IF(ISERROR(BO24/BO22)," ",BO24/BO22)</f>
        <v xml:space="preserve"> </v>
      </c>
      <c r="BQ24" s="19"/>
      <c r="BR24" s="20" t="str">
        <f>IF(ISERROR(BQ24/BQ22)," ",BQ24/BQ22)</f>
        <v xml:space="preserve"> </v>
      </c>
      <c r="BS24" s="24">
        <f t="shared" si="10"/>
        <v>0</v>
      </c>
      <c r="BT24" s="22" t="str">
        <f>IF(ISERROR(BR24-BP24)," ",BR24-BP24)</f>
        <v xml:space="preserve"> </v>
      </c>
      <c r="BU24" s="19"/>
      <c r="BV24" s="20" t="str">
        <f>IF(ISERROR(BU24/BU22)," ",BU24/BU22)</f>
        <v xml:space="preserve"> </v>
      </c>
      <c r="BW24" s="19"/>
      <c r="BX24" s="20" t="str">
        <f>IF(ISERROR(BW24/BW22)," ",BW24/BW22)</f>
        <v xml:space="preserve"> </v>
      </c>
      <c r="BY24" s="24">
        <f t="shared" si="11"/>
        <v>0</v>
      </c>
      <c r="BZ24" s="22" t="str">
        <f>IF(ISERROR(BX24-BV24)," ",BX24-BV24)</f>
        <v xml:space="preserve"> </v>
      </c>
      <c r="CA24" s="19"/>
      <c r="CB24" s="20" t="str">
        <f>IF(ISERROR(CA24/CA22)," ",CA24/CA22)</f>
        <v xml:space="preserve"> </v>
      </c>
      <c r="CC24" s="19"/>
      <c r="CD24" s="20" t="str">
        <f>IF(ISERROR(CC24/CC22)," ",CC24/CC22)</f>
        <v xml:space="preserve"> </v>
      </c>
      <c r="CE24" s="24">
        <f t="shared" si="12"/>
        <v>0</v>
      </c>
      <c r="CF24" s="22" t="str">
        <f>IF(ISERROR(CD24-CB24)," ",CD24-CB24)</f>
        <v xml:space="preserve"> </v>
      </c>
      <c r="CG24" s="14">
        <f>AW24+BC24+BI24+BO24+BU24+CA24</f>
        <v>0</v>
      </c>
      <c r="CH24" s="22" t="str">
        <f>IF(ISERROR(CG24/CG22)," ",CG24/CG22)</f>
        <v xml:space="preserve"> </v>
      </c>
      <c r="CI24" s="23">
        <f t="shared" si="13"/>
        <v>0</v>
      </c>
      <c r="CJ24" s="22" t="str">
        <f>IF(ISERROR(CI24/CI22)," ",CI24/CI22)</f>
        <v xml:space="preserve"> </v>
      </c>
      <c r="CK24" s="24">
        <f t="shared" si="14"/>
        <v>0</v>
      </c>
      <c r="CL24" s="22" t="str">
        <f>IF(ISERROR(CJ24-CH24)," ",CJ24-CH24)</f>
        <v xml:space="preserve"> </v>
      </c>
      <c r="CM24" s="22" t="str">
        <f t="shared" si="15"/>
        <v xml:space="preserve"> </v>
      </c>
      <c r="CN24" s="14">
        <f t="shared" si="90"/>
        <v>0</v>
      </c>
      <c r="CO24" s="22" t="str">
        <f>IF(ISERROR(CN24/CN22)," ",CN24/CN22)</f>
        <v xml:space="preserve"> </v>
      </c>
      <c r="CP24" s="14">
        <f t="shared" si="91"/>
        <v>0</v>
      </c>
      <c r="CQ24" s="22" t="str">
        <f>IF(ISERROR(CP24/CP22)," ",CP24/CP22)</f>
        <v xml:space="preserve"> </v>
      </c>
      <c r="CR24" s="24">
        <f t="shared" si="25"/>
        <v>0</v>
      </c>
      <c r="CS24" s="22" t="str">
        <f>IF(ISERROR(CQ24-CO24)," ",CQ24-CO24)</f>
        <v xml:space="preserve"> </v>
      </c>
      <c r="CT24" s="22" t="str">
        <f t="shared" si="17"/>
        <v xml:space="preserve"> </v>
      </c>
    </row>
    <row r="25" spans="1:99" ht="18" customHeight="1" thickBot="1">
      <c r="A25" s="571"/>
      <c r="B25" s="583"/>
      <c r="C25" s="25" t="s">
        <v>21</v>
      </c>
      <c r="D25" s="29">
        <v>608032</v>
      </c>
      <c r="E25" s="30">
        <v>0.86896100313981395</v>
      </c>
      <c r="F25" s="26">
        <f>IF(ISERROR(F22-F23-F24)," ",F22-F23-F24)</f>
        <v>0</v>
      </c>
      <c r="G25" s="27" t="str">
        <f>IF(ISERROR(F25/F22)," ",F25/F22)</f>
        <v xml:space="preserve"> </v>
      </c>
      <c r="H25" s="26">
        <f>IF(ISERROR(H22-H23-H24)," ",H22-H23-H24)</f>
        <v>0</v>
      </c>
      <c r="I25" s="27" t="str">
        <f>IF(ISERROR(H25/H22)," ",H25/H22)</f>
        <v xml:space="preserve"> </v>
      </c>
      <c r="J25" s="31">
        <f t="shared" si="0"/>
        <v>0</v>
      </c>
      <c r="K25" s="30" t="str">
        <f>IF(ISERROR(I25-G25)," ",I25-G25)</f>
        <v xml:space="preserve"> </v>
      </c>
      <c r="L25" s="26">
        <f>IF(ISERROR(L22-L23-L24)," ",L22-L23-L24)</f>
        <v>0</v>
      </c>
      <c r="M25" s="27" t="str">
        <f>IF(ISERROR(L25/L22)," ",L25/L22)</f>
        <v xml:space="preserve"> </v>
      </c>
      <c r="N25" s="26">
        <f>IF(ISERROR(N22-N23-N24)," ",N22-N23-N24)</f>
        <v>0</v>
      </c>
      <c r="O25" s="27" t="str">
        <f>IF(ISERROR(N25/N22)," ",N25/N22)</f>
        <v xml:space="preserve"> </v>
      </c>
      <c r="P25" s="31">
        <f t="shared" si="18"/>
        <v>0</v>
      </c>
      <c r="Q25" s="30" t="str">
        <f>IF(ISERROR(O25-M25)," ",O25-M25)</f>
        <v xml:space="preserve"> </v>
      </c>
      <c r="R25" s="26">
        <f>IF(ISERROR(R22-R23-R24)," ",R22-R23-R24)</f>
        <v>0</v>
      </c>
      <c r="S25" s="27" t="str">
        <f>IF(ISERROR(R25/R22)," ",R25/R22)</f>
        <v xml:space="preserve"> </v>
      </c>
      <c r="T25" s="26">
        <f>IF(ISERROR(T22-T23-T24)," ",T22-T23-T24)</f>
        <v>0</v>
      </c>
      <c r="U25" s="27" t="str">
        <f>IF(ISERROR(T25/T22)," ",T25/T22)</f>
        <v xml:space="preserve"> </v>
      </c>
      <c r="V25" s="31">
        <f t="shared" si="88"/>
        <v>0</v>
      </c>
      <c r="W25" s="30" t="str">
        <f>IF(ISERROR(U25-S25)," ",U25-S25)</f>
        <v xml:space="preserve"> </v>
      </c>
      <c r="X25" s="26">
        <f>IF(ISERROR(X22-X23-X24)," ",X22-X23-X24)</f>
        <v>0</v>
      </c>
      <c r="Y25" s="27" t="str">
        <f>IF(ISERROR(X25/X22)," ",X25/X22)</f>
        <v xml:space="preserve"> </v>
      </c>
      <c r="Z25" s="26">
        <f>IF(ISERROR(Z22-Z23-Z24)," ",Z22-Z23-Z24)</f>
        <v>0</v>
      </c>
      <c r="AA25" s="27" t="str">
        <f>IF(ISERROR(Z25/Z22)," ",Z25/Z22)</f>
        <v xml:space="preserve"> </v>
      </c>
      <c r="AB25" s="31">
        <f t="shared" si="89"/>
        <v>0</v>
      </c>
      <c r="AC25" s="30" t="str">
        <f>IF(ISERROR(AA25-Y25)," ",AA25-Y25)</f>
        <v xml:space="preserve"> </v>
      </c>
      <c r="AD25" s="26">
        <f>IF(ISERROR(AD22-AD23-AD24)," ",AD22-AD23-AD24)</f>
        <v>0</v>
      </c>
      <c r="AE25" s="27" t="str">
        <f>IF(ISERROR(AD25/AD22)," ",AD25/AD22)</f>
        <v xml:space="preserve"> </v>
      </c>
      <c r="AF25" s="26">
        <f>IF(ISERROR(AF22-AF23-AF24)," ",AF22-AF23-AF24)</f>
        <v>0</v>
      </c>
      <c r="AG25" s="27" t="str">
        <f>IF(ISERROR(AF25/AF22)," ",AF25/AF22)</f>
        <v xml:space="preserve"> </v>
      </c>
      <c r="AH25" s="31">
        <f t="shared" si="2"/>
        <v>0</v>
      </c>
      <c r="AI25" s="30" t="str">
        <f>IF(ISERROR(AG25-AE25)," ",AG25-AE25)</f>
        <v xml:space="preserve"> </v>
      </c>
      <c r="AJ25" s="26">
        <f>IF(ISERROR(AJ22-AJ23-AJ24)," ",AJ22-AJ23-AJ24)</f>
        <v>0</v>
      </c>
      <c r="AK25" s="27" t="str">
        <f>IF(ISERROR(AJ25/AJ22)," ",AJ25/AJ22)</f>
        <v xml:space="preserve"> </v>
      </c>
      <c r="AL25" s="26">
        <f>IF(ISERROR(AL22-AL23-AL24)," ",AL22-AL23-AL24)</f>
        <v>0</v>
      </c>
      <c r="AM25" s="27" t="str">
        <f>IF(ISERROR(AL25/AL22)," ",AL25/AL22)</f>
        <v xml:space="preserve"> </v>
      </c>
      <c r="AN25" s="31">
        <f t="shared" si="3"/>
        <v>0</v>
      </c>
      <c r="AO25" s="30" t="str">
        <f>IF(ISERROR(AM25-AK25)," ",AM25-AK25)</f>
        <v xml:space="preserve"> </v>
      </c>
      <c r="AP25" s="29">
        <f>AP22-AP23-AP24</f>
        <v>0</v>
      </c>
      <c r="AQ25" s="30" t="str">
        <f>IF(ISERROR(AP25/AP22)," ",AP25/AP22)</f>
        <v xml:space="preserve"> </v>
      </c>
      <c r="AR25" s="29">
        <f t="shared" si="4"/>
        <v>0</v>
      </c>
      <c r="AS25" s="30" t="str">
        <f>IF(ISERROR(AR25/AR22)," ",AR25/AR22)</f>
        <v xml:space="preserve"> </v>
      </c>
      <c r="AT25" s="31">
        <f t="shared" si="5"/>
        <v>0</v>
      </c>
      <c r="AU25" s="30" t="str">
        <f>IF(ISERROR(AS25-AQ25)," ",AS25-AQ25)</f>
        <v xml:space="preserve"> </v>
      </c>
      <c r="AV25" s="30" t="str">
        <f t="shared" si="6"/>
        <v xml:space="preserve"> </v>
      </c>
      <c r="AW25" s="26">
        <f>IF(ISERROR(AW22-AW23-AW24)," ",AW22-AW23-AW24)</f>
        <v>0</v>
      </c>
      <c r="AX25" s="27" t="str">
        <f>IF(ISERROR(AW25/AW22)," ",AW25/AW22)</f>
        <v xml:space="preserve"> </v>
      </c>
      <c r="AY25" s="26">
        <f>IF(ISERROR(AY22-AY23-AY24)," ",AY22-AY23-AY24)</f>
        <v>0</v>
      </c>
      <c r="AZ25" s="27" t="str">
        <f>IF(ISERROR(AY25/AY22)," ",AY25/AY22)</f>
        <v xml:space="preserve"> </v>
      </c>
      <c r="BA25" s="31">
        <f t="shared" si="7"/>
        <v>0</v>
      </c>
      <c r="BB25" s="30" t="str">
        <f>IF(ISERROR(AZ25-AX25)," ",AZ25-AX25)</f>
        <v xml:space="preserve"> </v>
      </c>
      <c r="BC25" s="26">
        <f>IF(ISERROR(BC22-BC23-BC24)," ",BC22-BC23-BC24)</f>
        <v>0</v>
      </c>
      <c r="BD25" s="27" t="str">
        <f>IF(ISERROR(BC25/BC22)," ",BC25/BC22)</f>
        <v xml:space="preserve"> </v>
      </c>
      <c r="BE25" s="26">
        <f>IF(ISERROR(BE22-BE23-BE24)," ",BE22-BE23-BE24)</f>
        <v>0</v>
      </c>
      <c r="BF25" s="27" t="str">
        <f>IF(ISERROR(BE25/BE22)," ",BE25/BE22)</f>
        <v xml:space="preserve"> </v>
      </c>
      <c r="BG25" s="31">
        <f t="shared" si="8"/>
        <v>0</v>
      </c>
      <c r="BH25" s="30" t="str">
        <f>IF(ISERROR(BF25-BD25)," ",BF25-BD25)</f>
        <v xml:space="preserve"> </v>
      </c>
      <c r="BI25" s="26">
        <f>IF(ISERROR(BI22-BI23-BI24)," ",BI22-BI23-BI24)</f>
        <v>0</v>
      </c>
      <c r="BJ25" s="27" t="str">
        <f>IF(ISERROR(BI25/BI22)," ",BI25/BI22)</f>
        <v xml:space="preserve"> </v>
      </c>
      <c r="BK25" s="26">
        <f>IF(ISERROR(BK22-BK23-BK24)," ",BK22-BK23-BK24)</f>
        <v>0</v>
      </c>
      <c r="BL25" s="27" t="str">
        <f>IF(ISERROR(BK25/BK22)," ",BK25/BK22)</f>
        <v xml:space="preserve"> </v>
      </c>
      <c r="BM25" s="31">
        <f t="shared" si="9"/>
        <v>0</v>
      </c>
      <c r="BN25" s="30" t="str">
        <f>IF(ISERROR(BL25-BJ25)," ",BL25-BJ25)</f>
        <v xml:space="preserve"> </v>
      </c>
      <c r="BO25" s="26">
        <f>IF(ISERROR(BO22-BO23-BO24)," ",BO22-BO23-BO24)</f>
        <v>0</v>
      </c>
      <c r="BP25" s="27" t="str">
        <f>IF(ISERROR(BO25/BO22)," ",BO25/BO22)</f>
        <v xml:space="preserve"> </v>
      </c>
      <c r="BQ25" s="26">
        <f>IF(ISERROR(BQ22-BQ23-BQ24)," ",BQ22-BQ23-BQ24)</f>
        <v>0</v>
      </c>
      <c r="BR25" s="27" t="str">
        <f>IF(ISERROR(BQ25/BQ22)," ",BQ25/BQ22)</f>
        <v xml:space="preserve"> </v>
      </c>
      <c r="BS25" s="31">
        <f t="shared" si="10"/>
        <v>0</v>
      </c>
      <c r="BT25" s="30" t="str">
        <f>IF(ISERROR(BR25-BP25)," ",BR25-BP25)</f>
        <v xml:space="preserve"> </v>
      </c>
      <c r="BU25" s="26">
        <f>IF(ISERROR(BU22-BU23-BU24)," ",BU22-BU23-BU24)</f>
        <v>0</v>
      </c>
      <c r="BV25" s="27" t="str">
        <f>IF(ISERROR(BU25/BU22)," ",BU25/BU22)</f>
        <v xml:space="preserve"> </v>
      </c>
      <c r="BW25" s="26">
        <f>IF(ISERROR(BW22-BW23-BW24)," ",BW22-BW23-BW24)</f>
        <v>0</v>
      </c>
      <c r="BX25" s="27" t="str">
        <f>IF(ISERROR(BW25/BW22)," ",BW25/BW22)</f>
        <v xml:space="preserve"> </v>
      </c>
      <c r="BY25" s="31">
        <f t="shared" si="11"/>
        <v>0</v>
      </c>
      <c r="BZ25" s="30" t="str">
        <f>IF(ISERROR(BX25-BV25)," ",BX25-BV25)</f>
        <v xml:space="preserve"> </v>
      </c>
      <c r="CA25" s="26">
        <f>IF(ISERROR(CA22-CA23-CA24)," ",CA22-CA23-CA24)</f>
        <v>0</v>
      </c>
      <c r="CB25" s="27" t="str">
        <f>IF(ISERROR(CA25/CA22)," ",CA25/CA22)</f>
        <v xml:space="preserve"> </v>
      </c>
      <c r="CC25" s="26">
        <f>IF(ISERROR(CC22-CC23-CC24)," ",CC22-CC23-CC24)</f>
        <v>0</v>
      </c>
      <c r="CD25" s="27" t="str">
        <f>IF(ISERROR(CC25/CC22)," ",CC25/CC22)</f>
        <v xml:space="preserve"> </v>
      </c>
      <c r="CE25" s="31">
        <f t="shared" si="12"/>
        <v>0</v>
      </c>
      <c r="CF25" s="30" t="str">
        <f>IF(ISERROR(CD25-CB25)," ",CD25-CB25)</f>
        <v xml:space="preserve"> </v>
      </c>
      <c r="CG25" s="29">
        <f>CG22-CG23-CG24</f>
        <v>0</v>
      </c>
      <c r="CH25" s="30" t="str">
        <f>IF(ISERROR(CG25/CG22)," ",CG25/CG22)</f>
        <v xml:space="preserve"> </v>
      </c>
      <c r="CI25" s="29">
        <f t="shared" si="13"/>
        <v>0</v>
      </c>
      <c r="CJ25" s="30" t="str">
        <f>IF(ISERROR(CI25/CI22)," ",CI25/CI22)</f>
        <v xml:space="preserve"> </v>
      </c>
      <c r="CK25" s="31">
        <f t="shared" si="14"/>
        <v>0</v>
      </c>
      <c r="CL25" s="30" t="str">
        <f>IF(ISERROR(CJ25-CH25)," ",CJ25-CH25)</f>
        <v xml:space="preserve"> </v>
      </c>
      <c r="CM25" s="30" t="str">
        <f t="shared" si="15"/>
        <v xml:space="preserve"> </v>
      </c>
      <c r="CN25" s="29">
        <f>CN22-CN23-CN24</f>
        <v>0</v>
      </c>
      <c r="CO25" s="30" t="str">
        <f>IF(ISERROR(CN25/CN22)," ",CN25/CN22)</f>
        <v xml:space="preserve"> </v>
      </c>
      <c r="CP25" s="29">
        <f>CP22-CP23-CP24</f>
        <v>0</v>
      </c>
      <c r="CQ25" s="30" t="str">
        <f>IF(ISERROR(CP25/CP22)," ",CP25/CP22)</f>
        <v xml:space="preserve"> </v>
      </c>
      <c r="CR25" s="31">
        <f t="shared" si="25"/>
        <v>0</v>
      </c>
      <c r="CS25" s="30" t="str">
        <f>IF(ISERROR(CQ25-CO25)," ",CQ25-CO25)</f>
        <v xml:space="preserve"> </v>
      </c>
      <c r="CT25" s="30" t="str">
        <f t="shared" si="17"/>
        <v xml:space="preserve"> </v>
      </c>
    </row>
    <row r="26" spans="1:99" ht="18" customHeight="1">
      <c r="A26" s="571"/>
      <c r="B26" s="584" t="s">
        <v>57</v>
      </c>
      <c r="C26" s="10" t="s">
        <v>18</v>
      </c>
      <c r="D26" s="14">
        <v>47598</v>
      </c>
      <c r="E26" s="15"/>
      <c r="F26" s="11">
        <f>③売上見通し・新規案件及び営業戦略一覧!D40</f>
        <v>0</v>
      </c>
      <c r="G26" s="12"/>
      <c r="H26" s="11"/>
      <c r="I26" s="12"/>
      <c r="J26" s="16">
        <f t="shared" si="0"/>
        <v>0</v>
      </c>
      <c r="K26" s="15"/>
      <c r="L26" s="11">
        <f>③売上見通し・新規案件及び営業戦略一覧!E40</f>
        <v>0</v>
      </c>
      <c r="M26" s="12"/>
      <c r="N26" s="11"/>
      <c r="O26" s="12"/>
      <c r="P26" s="16">
        <f t="shared" si="18"/>
        <v>0</v>
      </c>
      <c r="Q26" s="15"/>
      <c r="R26" s="11">
        <f>③売上見通し・新規案件及び営業戦略一覧!F40</f>
        <v>0</v>
      </c>
      <c r="S26" s="12"/>
      <c r="T26" s="11"/>
      <c r="U26" s="12"/>
      <c r="V26" s="16">
        <f t="shared" si="88"/>
        <v>0</v>
      </c>
      <c r="W26" s="15"/>
      <c r="X26" s="11">
        <f>③売上見通し・新規案件及び営業戦略一覧!G40</f>
        <v>0</v>
      </c>
      <c r="Y26" s="12"/>
      <c r="Z26" s="11"/>
      <c r="AA26" s="12"/>
      <c r="AB26" s="16">
        <f t="shared" si="89"/>
        <v>0</v>
      </c>
      <c r="AC26" s="15"/>
      <c r="AD26" s="11">
        <f>③売上見通し・新規案件及び営業戦略一覧!H40</f>
        <v>0</v>
      </c>
      <c r="AE26" s="12"/>
      <c r="AF26" s="11"/>
      <c r="AG26" s="12"/>
      <c r="AH26" s="16">
        <f t="shared" si="2"/>
        <v>0</v>
      </c>
      <c r="AI26" s="15"/>
      <c r="AJ26" s="11">
        <f>③売上見通し・新規案件及び営業戦略一覧!I40</f>
        <v>0</v>
      </c>
      <c r="AK26" s="12"/>
      <c r="AL26" s="11"/>
      <c r="AM26" s="12"/>
      <c r="AN26" s="16">
        <f t="shared" si="3"/>
        <v>0</v>
      </c>
      <c r="AO26" s="15"/>
      <c r="AP26" s="14">
        <f t="shared" si="92"/>
        <v>0</v>
      </c>
      <c r="AQ26" s="15"/>
      <c r="AR26" s="14">
        <f t="shared" si="4"/>
        <v>0</v>
      </c>
      <c r="AS26" s="15"/>
      <c r="AT26" s="16">
        <f t="shared" si="5"/>
        <v>0</v>
      </c>
      <c r="AU26" s="15"/>
      <c r="AV26" s="33" t="str">
        <f t="shared" si="6"/>
        <v xml:space="preserve"> </v>
      </c>
      <c r="AW26" s="11">
        <f>③売上見通し・新規案件及び営業戦略一覧!J40</f>
        <v>0</v>
      </c>
      <c r="AX26" s="12"/>
      <c r="AY26" s="11"/>
      <c r="AZ26" s="12"/>
      <c r="BA26" s="16">
        <f t="shared" si="7"/>
        <v>0</v>
      </c>
      <c r="BB26" s="15"/>
      <c r="BC26" s="11">
        <f>③売上見通し・新規案件及び営業戦略一覧!K40</f>
        <v>0</v>
      </c>
      <c r="BD26" s="12"/>
      <c r="BE26" s="11"/>
      <c r="BF26" s="12"/>
      <c r="BG26" s="16">
        <f t="shared" si="8"/>
        <v>0</v>
      </c>
      <c r="BH26" s="15"/>
      <c r="BI26" s="11">
        <f>③売上見通し・新規案件及び営業戦略一覧!L40</f>
        <v>0</v>
      </c>
      <c r="BJ26" s="12"/>
      <c r="BK26" s="11"/>
      <c r="BL26" s="12"/>
      <c r="BM26" s="16">
        <f t="shared" si="9"/>
        <v>0</v>
      </c>
      <c r="BN26" s="15"/>
      <c r="BO26" s="11">
        <f>③売上見通し・新規案件及び営業戦略一覧!M40</f>
        <v>0</v>
      </c>
      <c r="BP26" s="12"/>
      <c r="BQ26" s="11"/>
      <c r="BR26" s="12"/>
      <c r="BS26" s="16">
        <f t="shared" si="10"/>
        <v>0</v>
      </c>
      <c r="BT26" s="15"/>
      <c r="BU26" s="11">
        <f>③売上見通し・新規案件及び営業戦略一覧!N40</f>
        <v>0</v>
      </c>
      <c r="BV26" s="12"/>
      <c r="BW26" s="11"/>
      <c r="BX26" s="12"/>
      <c r="BY26" s="16">
        <f t="shared" si="11"/>
        <v>0</v>
      </c>
      <c r="BZ26" s="15"/>
      <c r="CA26" s="11">
        <f>③売上見通し・新規案件及び営業戦略一覧!O40</f>
        <v>0</v>
      </c>
      <c r="CB26" s="12"/>
      <c r="CC26" s="11"/>
      <c r="CD26" s="12"/>
      <c r="CE26" s="16">
        <f t="shared" si="12"/>
        <v>0</v>
      </c>
      <c r="CF26" s="15"/>
      <c r="CG26" s="14">
        <f>AW26+BC26+BI26+BO26+BU26+CA26</f>
        <v>0</v>
      </c>
      <c r="CH26" s="15"/>
      <c r="CI26" s="14">
        <f t="shared" si="13"/>
        <v>0</v>
      </c>
      <c r="CJ26" s="15"/>
      <c r="CK26" s="16">
        <f t="shared" si="14"/>
        <v>0</v>
      </c>
      <c r="CL26" s="15"/>
      <c r="CM26" s="33" t="str">
        <f t="shared" si="15"/>
        <v xml:space="preserve"> </v>
      </c>
      <c r="CN26" s="14">
        <f>AP26+CG26</f>
        <v>0</v>
      </c>
      <c r="CO26" s="15"/>
      <c r="CP26" s="14">
        <f>AR26+CI26</f>
        <v>0</v>
      </c>
      <c r="CQ26" s="15"/>
      <c r="CR26" s="16">
        <f t="shared" si="25"/>
        <v>0</v>
      </c>
      <c r="CS26" s="15"/>
      <c r="CT26" s="33" t="str">
        <f t="shared" si="17"/>
        <v xml:space="preserve"> </v>
      </c>
    </row>
    <row r="27" spans="1:99" ht="18" customHeight="1">
      <c r="A27" s="571"/>
      <c r="B27" s="582"/>
      <c r="C27" s="18" t="s">
        <v>19</v>
      </c>
      <c r="D27" s="23">
        <v>0</v>
      </c>
      <c r="E27" s="22">
        <v>0</v>
      </c>
      <c r="F27" s="19"/>
      <c r="G27" s="20" t="str">
        <f>IF(ISERROR(F27/F26)," ",F27/F26)</f>
        <v xml:space="preserve"> </v>
      </c>
      <c r="H27" s="19"/>
      <c r="I27" s="20" t="str">
        <f>IF(ISERROR(H27/H26)," ",H27/H26)</f>
        <v xml:space="preserve"> </v>
      </c>
      <c r="J27" s="24">
        <f t="shared" si="0"/>
        <v>0</v>
      </c>
      <c r="K27" s="22" t="str">
        <f>IF(ISERROR(I27-G27)," ",I27-G27)</f>
        <v xml:space="preserve"> </v>
      </c>
      <c r="L27" s="19"/>
      <c r="M27" s="20" t="str">
        <f>IF(ISERROR(L27/L26)," ",L27/L26)</f>
        <v xml:space="preserve"> </v>
      </c>
      <c r="N27" s="19"/>
      <c r="O27" s="20" t="str">
        <f>IF(ISERROR(N27/N26)," ",N27/N26)</f>
        <v xml:space="preserve"> </v>
      </c>
      <c r="P27" s="24">
        <f t="shared" si="18"/>
        <v>0</v>
      </c>
      <c r="Q27" s="22" t="str">
        <f>IF(ISERROR(O27-M27)," ",O27-M27)</f>
        <v xml:space="preserve"> </v>
      </c>
      <c r="R27" s="19"/>
      <c r="S27" s="20" t="str">
        <f>IF(ISERROR(R27/R26)," ",R27/R26)</f>
        <v xml:space="preserve"> </v>
      </c>
      <c r="T27" s="19"/>
      <c r="U27" s="20" t="str">
        <f>IF(ISERROR(T27/T26)," ",T27/T26)</f>
        <v xml:space="preserve"> </v>
      </c>
      <c r="V27" s="24">
        <f t="shared" si="88"/>
        <v>0</v>
      </c>
      <c r="W27" s="22" t="str">
        <f>IF(ISERROR(U27-S27)," ",U27-S27)</f>
        <v xml:space="preserve"> </v>
      </c>
      <c r="X27" s="19"/>
      <c r="Y27" s="20" t="str">
        <f>IF(ISERROR(X27/X26)," ",X27/X26)</f>
        <v xml:space="preserve"> </v>
      </c>
      <c r="Z27" s="19"/>
      <c r="AA27" s="20" t="str">
        <f>IF(ISERROR(Z27/Z26)," ",Z27/Z26)</f>
        <v xml:space="preserve"> </v>
      </c>
      <c r="AB27" s="24">
        <f t="shared" si="89"/>
        <v>0</v>
      </c>
      <c r="AC27" s="22" t="str">
        <f>IF(ISERROR(AA27-Y27)," ",AA27-Y27)</f>
        <v xml:space="preserve"> </v>
      </c>
      <c r="AD27" s="19"/>
      <c r="AE27" s="20" t="str">
        <f>IF(ISERROR(AD27/AD26)," ",AD27/AD26)</f>
        <v xml:space="preserve"> </v>
      </c>
      <c r="AF27" s="19"/>
      <c r="AG27" s="20" t="str">
        <f>IF(ISERROR(AF27/AF26)," ",AF27/AF26)</f>
        <v xml:space="preserve"> </v>
      </c>
      <c r="AH27" s="24">
        <f t="shared" si="2"/>
        <v>0</v>
      </c>
      <c r="AI27" s="22" t="str">
        <f>IF(ISERROR(AG27-AE27)," ",AG27-AE27)</f>
        <v xml:space="preserve"> </v>
      </c>
      <c r="AJ27" s="19"/>
      <c r="AK27" s="20" t="str">
        <f>IF(ISERROR(AJ27/AJ26)," ",AJ27/AJ26)</f>
        <v xml:space="preserve"> </v>
      </c>
      <c r="AL27" s="19"/>
      <c r="AM27" s="20" t="str">
        <f>IF(ISERROR(AL27/AL26)," ",AL27/AL26)</f>
        <v xml:space="preserve"> </v>
      </c>
      <c r="AN27" s="24">
        <f t="shared" si="3"/>
        <v>0</v>
      </c>
      <c r="AO27" s="22" t="str">
        <f>IF(ISERROR(AM27-AK27)," ",AM27-AK27)</f>
        <v xml:space="preserve"> </v>
      </c>
      <c r="AP27" s="23">
        <f t="shared" si="92"/>
        <v>0</v>
      </c>
      <c r="AQ27" s="22" t="str">
        <f>IF(ISERROR(AP27/AP26)," ",AP27/AP26)</f>
        <v xml:space="preserve"> </v>
      </c>
      <c r="AR27" s="23">
        <f t="shared" si="4"/>
        <v>0</v>
      </c>
      <c r="AS27" s="22" t="str">
        <f>IF(ISERROR(AR27/AR26)," ",AR27/AR26)</f>
        <v xml:space="preserve"> </v>
      </c>
      <c r="AT27" s="24">
        <f t="shared" si="5"/>
        <v>0</v>
      </c>
      <c r="AU27" s="22" t="str">
        <f>IF(ISERROR(AS27-AQ27)," ",AS27-AQ27)</f>
        <v xml:space="preserve"> </v>
      </c>
      <c r="AV27" s="22" t="str">
        <f t="shared" si="6"/>
        <v xml:space="preserve"> </v>
      </c>
      <c r="AW27" s="19"/>
      <c r="AX27" s="20" t="str">
        <f>IF(ISERROR(AW27/AW26)," ",AW27/AW26)</f>
        <v xml:space="preserve"> </v>
      </c>
      <c r="AY27" s="19"/>
      <c r="AZ27" s="20" t="str">
        <f>IF(ISERROR(AY27/AY26)," ",AY27/AY26)</f>
        <v xml:space="preserve"> </v>
      </c>
      <c r="BA27" s="24">
        <f t="shared" si="7"/>
        <v>0</v>
      </c>
      <c r="BB27" s="22" t="str">
        <f>IF(ISERROR(AZ27-AX27)," ",AZ27-AX27)</f>
        <v xml:space="preserve"> </v>
      </c>
      <c r="BC27" s="19"/>
      <c r="BD27" s="20" t="str">
        <f>IF(ISERROR(BC27/BC26)," ",BC27/BC26)</f>
        <v xml:space="preserve"> </v>
      </c>
      <c r="BE27" s="19"/>
      <c r="BF27" s="20" t="str">
        <f>IF(ISERROR(BE27/BE26)," ",BE27/BE26)</f>
        <v xml:space="preserve"> </v>
      </c>
      <c r="BG27" s="24">
        <f t="shared" si="8"/>
        <v>0</v>
      </c>
      <c r="BH27" s="22" t="str">
        <f>IF(ISERROR(BF27-BD27)," ",BF27-BD27)</f>
        <v xml:space="preserve"> </v>
      </c>
      <c r="BI27" s="19"/>
      <c r="BJ27" s="20" t="str">
        <f>IF(ISERROR(BI27/BI26)," ",BI27/BI26)</f>
        <v xml:space="preserve"> </v>
      </c>
      <c r="BK27" s="19"/>
      <c r="BL27" s="20" t="str">
        <f>IF(ISERROR(BK27/BK26)," ",BK27/BK26)</f>
        <v xml:space="preserve"> </v>
      </c>
      <c r="BM27" s="24">
        <f t="shared" si="9"/>
        <v>0</v>
      </c>
      <c r="BN27" s="22" t="str">
        <f>IF(ISERROR(BL27-BJ27)," ",BL27-BJ27)</f>
        <v xml:space="preserve"> </v>
      </c>
      <c r="BO27" s="19"/>
      <c r="BP27" s="20" t="str">
        <f>IF(ISERROR(BO27/BO26)," ",BO27/BO26)</f>
        <v xml:space="preserve"> </v>
      </c>
      <c r="BQ27" s="19"/>
      <c r="BR27" s="20" t="str">
        <f>IF(ISERROR(BQ27/BQ26)," ",BQ27/BQ26)</f>
        <v xml:space="preserve"> </v>
      </c>
      <c r="BS27" s="24">
        <f t="shared" si="10"/>
        <v>0</v>
      </c>
      <c r="BT27" s="22" t="str">
        <f>IF(ISERROR(BR27-BP27)," ",BR27-BP27)</f>
        <v xml:space="preserve"> </v>
      </c>
      <c r="BU27" s="19"/>
      <c r="BV27" s="20" t="str">
        <f>IF(ISERROR(BU27/BU26)," ",BU27/BU26)</f>
        <v xml:space="preserve"> </v>
      </c>
      <c r="BW27" s="19"/>
      <c r="BX27" s="20" t="str">
        <f>IF(ISERROR(BW27/BW26)," ",BW27/BW26)</f>
        <v xml:space="preserve"> </v>
      </c>
      <c r="BY27" s="24">
        <f t="shared" si="11"/>
        <v>0</v>
      </c>
      <c r="BZ27" s="22" t="str">
        <f>IF(ISERROR(BX27-BV27)," ",BX27-BV27)</f>
        <v xml:space="preserve"> </v>
      </c>
      <c r="CA27" s="19"/>
      <c r="CB27" s="20" t="str">
        <f>IF(ISERROR(CA27/CA26)," ",CA27/CA26)</f>
        <v xml:space="preserve"> </v>
      </c>
      <c r="CC27" s="19"/>
      <c r="CD27" s="20" t="str">
        <f>IF(ISERROR(CC27/CC26)," ",CC27/CC26)</f>
        <v xml:space="preserve"> </v>
      </c>
      <c r="CE27" s="24">
        <f t="shared" si="12"/>
        <v>0</v>
      </c>
      <c r="CF27" s="22" t="str">
        <f>IF(ISERROR(CD27-CB27)," ",CD27-CB27)</f>
        <v xml:space="preserve"> </v>
      </c>
      <c r="CG27" s="14">
        <f>AW27+BC27+BI27+BO27+BU27+CA27</f>
        <v>0</v>
      </c>
      <c r="CH27" s="22" t="str">
        <f>IF(ISERROR(CG27/CG26)," ",CG27/CG26)</f>
        <v xml:space="preserve"> </v>
      </c>
      <c r="CI27" s="23">
        <f t="shared" si="13"/>
        <v>0</v>
      </c>
      <c r="CJ27" s="22" t="str">
        <f>IF(ISERROR(CI27/CI26)," ",CI27/CI26)</f>
        <v xml:space="preserve"> </v>
      </c>
      <c r="CK27" s="24">
        <f t="shared" si="14"/>
        <v>0</v>
      </c>
      <c r="CL27" s="22" t="str">
        <f>IF(ISERROR(CJ27-CH27)," ",CJ27-CH27)</f>
        <v xml:space="preserve"> </v>
      </c>
      <c r="CM27" s="22" t="str">
        <f t="shared" si="15"/>
        <v xml:space="preserve"> </v>
      </c>
      <c r="CN27" s="14">
        <f t="shared" ref="CN27:CN28" si="93">AP27+CG27</f>
        <v>0</v>
      </c>
      <c r="CO27" s="22" t="str">
        <f>IF(ISERROR(CN27/CN26)," ",CN27/CN26)</f>
        <v xml:space="preserve"> </v>
      </c>
      <c r="CP27" s="14">
        <f t="shared" ref="CP27:CP28" si="94">AR27+CI27</f>
        <v>0</v>
      </c>
      <c r="CQ27" s="22" t="str">
        <f>IF(ISERROR(CP27/CP26)," ",CP27/CP26)</f>
        <v xml:space="preserve"> </v>
      </c>
      <c r="CR27" s="24">
        <f t="shared" si="25"/>
        <v>0</v>
      </c>
      <c r="CS27" s="22" t="str">
        <f>IF(ISERROR(CQ27-CO27)," ",CQ27-CO27)</f>
        <v xml:space="preserve"> </v>
      </c>
      <c r="CT27" s="22" t="str">
        <f t="shared" si="17"/>
        <v xml:space="preserve"> </v>
      </c>
    </row>
    <row r="28" spans="1:99" ht="18" customHeight="1">
      <c r="A28" s="571"/>
      <c r="B28" s="582"/>
      <c r="C28" s="18" t="s">
        <v>20</v>
      </c>
      <c r="D28" s="23">
        <v>0</v>
      </c>
      <c r="E28" s="22">
        <v>0</v>
      </c>
      <c r="F28" s="19"/>
      <c r="G28" s="20" t="str">
        <f>IF(ISERROR(F28/F26)," ",F28/F26)</f>
        <v xml:space="preserve"> </v>
      </c>
      <c r="H28" s="19"/>
      <c r="I28" s="20" t="str">
        <f>IF(ISERROR(H28/H26)," ",H28/H26)</f>
        <v xml:space="preserve"> </v>
      </c>
      <c r="J28" s="24">
        <f t="shared" si="0"/>
        <v>0</v>
      </c>
      <c r="K28" s="22" t="str">
        <f>IF(ISERROR(I28-G28)," ",I28-G28)</f>
        <v xml:space="preserve"> </v>
      </c>
      <c r="L28" s="19"/>
      <c r="M28" s="20" t="str">
        <f>IF(ISERROR(L28/L26)," ",L28/L26)</f>
        <v xml:space="preserve"> </v>
      </c>
      <c r="N28" s="19"/>
      <c r="O28" s="20" t="str">
        <f>IF(ISERROR(N28/N26)," ",N28/N26)</f>
        <v xml:space="preserve"> </v>
      </c>
      <c r="P28" s="24">
        <f t="shared" si="18"/>
        <v>0</v>
      </c>
      <c r="Q28" s="22" t="str">
        <f>IF(ISERROR(O28-M28)," ",O28-M28)</f>
        <v xml:space="preserve"> </v>
      </c>
      <c r="R28" s="19"/>
      <c r="S28" s="20" t="str">
        <f>IF(ISERROR(R28/R26)," ",R28/R26)</f>
        <v xml:space="preserve"> </v>
      </c>
      <c r="T28" s="19"/>
      <c r="U28" s="20" t="str">
        <f>IF(ISERROR(T28/T26)," ",T28/T26)</f>
        <v xml:space="preserve"> </v>
      </c>
      <c r="V28" s="24">
        <f t="shared" si="88"/>
        <v>0</v>
      </c>
      <c r="W28" s="22" t="str">
        <f>IF(ISERROR(U28-S28)," ",U28-S28)</f>
        <v xml:space="preserve"> </v>
      </c>
      <c r="X28" s="19"/>
      <c r="Y28" s="20" t="str">
        <f>IF(ISERROR(X28/X26)," ",X28/X26)</f>
        <v xml:space="preserve"> </v>
      </c>
      <c r="Z28" s="19"/>
      <c r="AA28" s="20" t="str">
        <f>IF(ISERROR(Z28/Z26)," ",Z28/Z26)</f>
        <v xml:space="preserve"> </v>
      </c>
      <c r="AB28" s="24">
        <f t="shared" si="89"/>
        <v>0</v>
      </c>
      <c r="AC28" s="22" t="str">
        <f>IF(ISERROR(AA28-Y28)," ",AA28-Y28)</f>
        <v xml:space="preserve"> </v>
      </c>
      <c r="AD28" s="19"/>
      <c r="AE28" s="20" t="str">
        <f>IF(ISERROR(AD28/AD26)," ",AD28/AD26)</f>
        <v xml:space="preserve"> </v>
      </c>
      <c r="AF28" s="19"/>
      <c r="AG28" s="20" t="str">
        <f>IF(ISERROR(AF28/AF26)," ",AF28/AF26)</f>
        <v xml:space="preserve"> </v>
      </c>
      <c r="AH28" s="24">
        <f t="shared" si="2"/>
        <v>0</v>
      </c>
      <c r="AI28" s="22" t="str">
        <f>IF(ISERROR(AG28-AE28)," ",AG28-AE28)</f>
        <v xml:space="preserve"> </v>
      </c>
      <c r="AJ28" s="19"/>
      <c r="AK28" s="20" t="str">
        <f>IF(ISERROR(AJ28/AJ26)," ",AJ28/AJ26)</f>
        <v xml:space="preserve"> </v>
      </c>
      <c r="AL28" s="19"/>
      <c r="AM28" s="20" t="str">
        <f>IF(ISERROR(AL28/AL26)," ",AL28/AL26)</f>
        <v xml:space="preserve"> </v>
      </c>
      <c r="AN28" s="24">
        <f t="shared" si="3"/>
        <v>0</v>
      </c>
      <c r="AO28" s="22" t="str">
        <f>IF(ISERROR(AM28-AK28)," ",AM28-AK28)</f>
        <v xml:space="preserve"> </v>
      </c>
      <c r="AP28" s="23">
        <f t="shared" si="92"/>
        <v>0</v>
      </c>
      <c r="AQ28" s="22" t="str">
        <f>IF(ISERROR(AP28/AP26)," ",AP28/AP26)</f>
        <v xml:space="preserve"> </v>
      </c>
      <c r="AR28" s="23">
        <f t="shared" si="4"/>
        <v>0</v>
      </c>
      <c r="AS28" s="22" t="str">
        <f>IF(ISERROR(AR28/AR26)," ",AR28/AR26)</f>
        <v xml:space="preserve"> </v>
      </c>
      <c r="AT28" s="24">
        <f t="shared" si="5"/>
        <v>0</v>
      </c>
      <c r="AU28" s="22" t="str">
        <f>IF(ISERROR(AS28-AQ28)," ",AS28-AQ28)</f>
        <v xml:space="preserve"> </v>
      </c>
      <c r="AV28" s="22" t="str">
        <f t="shared" si="6"/>
        <v xml:space="preserve"> </v>
      </c>
      <c r="AW28" s="19"/>
      <c r="AX28" s="20" t="str">
        <f>IF(ISERROR(AW28/AW26)," ",AW28/AW26)</f>
        <v xml:space="preserve"> </v>
      </c>
      <c r="AY28" s="19"/>
      <c r="AZ28" s="20" t="str">
        <f>IF(ISERROR(AY28/AY26)," ",AY28/AY26)</f>
        <v xml:space="preserve"> </v>
      </c>
      <c r="BA28" s="24">
        <f t="shared" si="7"/>
        <v>0</v>
      </c>
      <c r="BB28" s="22" t="str">
        <f>IF(ISERROR(AZ28-AX28)," ",AZ28-AX28)</f>
        <v xml:space="preserve"> </v>
      </c>
      <c r="BC28" s="19"/>
      <c r="BD28" s="20" t="str">
        <f>IF(ISERROR(BC28/BC26)," ",BC28/BC26)</f>
        <v xml:space="preserve"> </v>
      </c>
      <c r="BE28" s="19"/>
      <c r="BF28" s="20" t="str">
        <f>IF(ISERROR(BE28/BE26)," ",BE28/BE26)</f>
        <v xml:space="preserve"> </v>
      </c>
      <c r="BG28" s="24">
        <f t="shared" si="8"/>
        <v>0</v>
      </c>
      <c r="BH28" s="22" t="str">
        <f>IF(ISERROR(BF28-BD28)," ",BF28-BD28)</f>
        <v xml:space="preserve"> </v>
      </c>
      <c r="BI28" s="19"/>
      <c r="BJ28" s="20" t="str">
        <f>IF(ISERROR(BI28/BI26)," ",BI28/BI26)</f>
        <v xml:space="preserve"> </v>
      </c>
      <c r="BK28" s="19"/>
      <c r="BL28" s="20" t="str">
        <f>IF(ISERROR(BK28/BK26)," ",BK28/BK26)</f>
        <v xml:space="preserve"> </v>
      </c>
      <c r="BM28" s="24">
        <f t="shared" si="9"/>
        <v>0</v>
      </c>
      <c r="BN28" s="22" t="str">
        <f>IF(ISERROR(BL28-BJ28)," ",BL28-BJ28)</f>
        <v xml:space="preserve"> </v>
      </c>
      <c r="BO28" s="19"/>
      <c r="BP28" s="20" t="str">
        <f>IF(ISERROR(BO28/BO26)," ",BO28/BO26)</f>
        <v xml:space="preserve"> </v>
      </c>
      <c r="BQ28" s="19"/>
      <c r="BR28" s="20" t="str">
        <f>IF(ISERROR(BQ28/BQ26)," ",BQ28/BQ26)</f>
        <v xml:space="preserve"> </v>
      </c>
      <c r="BS28" s="24">
        <f t="shared" si="10"/>
        <v>0</v>
      </c>
      <c r="BT28" s="22" t="str">
        <f>IF(ISERROR(BR28-BP28)," ",BR28-BP28)</f>
        <v xml:space="preserve"> </v>
      </c>
      <c r="BU28" s="19"/>
      <c r="BV28" s="20" t="str">
        <f>IF(ISERROR(BU28/BU26)," ",BU28/BU26)</f>
        <v xml:space="preserve"> </v>
      </c>
      <c r="BW28" s="19"/>
      <c r="BX28" s="20" t="str">
        <f>IF(ISERROR(BW28/BW26)," ",BW28/BW26)</f>
        <v xml:space="preserve"> </v>
      </c>
      <c r="BY28" s="24">
        <f t="shared" si="11"/>
        <v>0</v>
      </c>
      <c r="BZ28" s="22" t="str">
        <f>IF(ISERROR(BX28-BV28)," ",BX28-BV28)</f>
        <v xml:space="preserve"> </v>
      </c>
      <c r="CA28" s="19"/>
      <c r="CB28" s="20" t="str">
        <f>IF(ISERROR(CA28/CA26)," ",CA28/CA26)</f>
        <v xml:space="preserve"> </v>
      </c>
      <c r="CC28" s="19"/>
      <c r="CD28" s="20" t="str">
        <f>IF(ISERROR(CC28/CC26)," ",CC28/CC26)</f>
        <v xml:space="preserve"> </v>
      </c>
      <c r="CE28" s="24">
        <f t="shared" si="12"/>
        <v>0</v>
      </c>
      <c r="CF28" s="22" t="str">
        <f>IF(ISERROR(CD28-CB28)," ",CD28-CB28)</f>
        <v xml:space="preserve"> </v>
      </c>
      <c r="CG28" s="14">
        <f>AW28+BC28+BI28+BO28+BU28+CA28</f>
        <v>0</v>
      </c>
      <c r="CH28" s="22" t="str">
        <f>IF(ISERROR(CG28/CG26)," ",CG28/CG26)</f>
        <v xml:space="preserve"> </v>
      </c>
      <c r="CI28" s="23">
        <f t="shared" si="13"/>
        <v>0</v>
      </c>
      <c r="CJ28" s="22" t="str">
        <f>IF(ISERROR(CI28/CI26)," ",CI28/CI26)</f>
        <v xml:space="preserve"> </v>
      </c>
      <c r="CK28" s="24">
        <f t="shared" si="14"/>
        <v>0</v>
      </c>
      <c r="CL28" s="22" t="str">
        <f>IF(ISERROR(CJ28-CH28)," ",CJ28-CH28)</f>
        <v xml:space="preserve"> </v>
      </c>
      <c r="CM28" s="22" t="str">
        <f t="shared" si="15"/>
        <v xml:space="preserve"> </v>
      </c>
      <c r="CN28" s="14">
        <f t="shared" si="93"/>
        <v>0</v>
      </c>
      <c r="CO28" s="22" t="str">
        <f>IF(ISERROR(CN28/CN26)," ",CN28/CN26)</f>
        <v xml:space="preserve"> </v>
      </c>
      <c r="CP28" s="14">
        <f t="shared" si="94"/>
        <v>0</v>
      </c>
      <c r="CQ28" s="22" t="str">
        <f>IF(ISERROR(CP28/CP26)," ",CP28/CP26)</f>
        <v xml:space="preserve"> </v>
      </c>
      <c r="CR28" s="24">
        <f t="shared" si="25"/>
        <v>0</v>
      </c>
      <c r="CS28" s="22" t="str">
        <f>IF(ISERROR(CQ28-CO28)," ",CQ28-CO28)</f>
        <v xml:space="preserve"> </v>
      </c>
      <c r="CT28" s="22" t="str">
        <f t="shared" si="17"/>
        <v xml:space="preserve"> </v>
      </c>
    </row>
    <row r="29" spans="1:99" ht="18" customHeight="1" thickBot="1">
      <c r="A29" s="571"/>
      <c r="B29" s="583"/>
      <c r="C29" s="25" t="s">
        <v>21</v>
      </c>
      <c r="D29" s="29">
        <v>47598</v>
      </c>
      <c r="E29" s="30">
        <v>1</v>
      </c>
      <c r="F29" s="26">
        <f>IF(ISERROR(F26-F27-F28)," ",F26-F27-F28)</f>
        <v>0</v>
      </c>
      <c r="G29" s="27" t="str">
        <f>IF(ISERROR(F29/F26)," ",F29/F26)</f>
        <v xml:space="preserve"> </v>
      </c>
      <c r="H29" s="26">
        <f>IF(ISERROR(H26-H27-H28)," ",H26-H27-H28)</f>
        <v>0</v>
      </c>
      <c r="I29" s="27" t="str">
        <f>IF(ISERROR(H29/H26)," ",H29/H26)</f>
        <v xml:space="preserve"> </v>
      </c>
      <c r="J29" s="31">
        <f t="shared" si="0"/>
        <v>0</v>
      </c>
      <c r="K29" s="30" t="str">
        <f>IF(ISERROR(I29-G29)," ",I29-G29)</f>
        <v xml:space="preserve"> </v>
      </c>
      <c r="L29" s="26">
        <f>IF(ISERROR(L26-L27-L28)," ",L26-L27-L28)</f>
        <v>0</v>
      </c>
      <c r="M29" s="27" t="str">
        <f>IF(ISERROR(L29/L26)," ",L29/L26)</f>
        <v xml:space="preserve"> </v>
      </c>
      <c r="N29" s="26">
        <f>IF(ISERROR(N26-N27-N28)," ",N26-N27-N28)</f>
        <v>0</v>
      </c>
      <c r="O29" s="27" t="str">
        <f>IF(ISERROR(N29/N26)," ",N29/N26)</f>
        <v xml:space="preserve"> </v>
      </c>
      <c r="P29" s="31">
        <f t="shared" si="18"/>
        <v>0</v>
      </c>
      <c r="Q29" s="30" t="str">
        <f>IF(ISERROR(O29-M29)," ",O29-M29)</f>
        <v xml:space="preserve"> </v>
      </c>
      <c r="R29" s="26">
        <f>IF(ISERROR(R26-R27-R28)," ",R26-R27-R28)</f>
        <v>0</v>
      </c>
      <c r="S29" s="27" t="str">
        <f>IF(ISERROR(R29/R26)," ",R29/R26)</f>
        <v xml:space="preserve"> </v>
      </c>
      <c r="T29" s="26">
        <f>IF(ISERROR(T26-T27-T28)," ",T26-T27-T28)</f>
        <v>0</v>
      </c>
      <c r="U29" s="27" t="str">
        <f>IF(ISERROR(T29/T26)," ",T29/T26)</f>
        <v xml:space="preserve"> </v>
      </c>
      <c r="V29" s="31">
        <f t="shared" si="88"/>
        <v>0</v>
      </c>
      <c r="W29" s="30" t="str">
        <f>IF(ISERROR(U29-S29)," ",U29-S29)</f>
        <v xml:space="preserve"> </v>
      </c>
      <c r="X29" s="26">
        <f>IF(ISERROR(X26-X27-X28)," ",X26-X27-X28)</f>
        <v>0</v>
      </c>
      <c r="Y29" s="27" t="str">
        <f>IF(ISERROR(X29/X26)," ",X29/X26)</f>
        <v xml:space="preserve"> </v>
      </c>
      <c r="Z29" s="26">
        <f>IF(ISERROR(Z26-Z27-Z28)," ",Z26-Z27-Z28)</f>
        <v>0</v>
      </c>
      <c r="AA29" s="27" t="str">
        <f>IF(ISERROR(Z29/Z26)," ",Z29/Z26)</f>
        <v xml:space="preserve"> </v>
      </c>
      <c r="AB29" s="31">
        <f t="shared" si="89"/>
        <v>0</v>
      </c>
      <c r="AC29" s="30" t="str">
        <f>IF(ISERROR(AA29-Y29)," ",AA29-Y29)</f>
        <v xml:space="preserve"> </v>
      </c>
      <c r="AD29" s="26">
        <f>IF(ISERROR(AD26-AD27-AD28)," ",AD26-AD27-AD28)</f>
        <v>0</v>
      </c>
      <c r="AE29" s="27" t="str">
        <f>IF(ISERROR(AD29/AD26)," ",AD29/AD26)</f>
        <v xml:space="preserve"> </v>
      </c>
      <c r="AF29" s="26">
        <f>IF(ISERROR(AF26-AF27-AF28)," ",AF26-AF27-AF28)</f>
        <v>0</v>
      </c>
      <c r="AG29" s="27" t="str">
        <f>IF(ISERROR(AF29/AF26)," ",AF29/AF26)</f>
        <v xml:space="preserve"> </v>
      </c>
      <c r="AH29" s="31">
        <f t="shared" si="2"/>
        <v>0</v>
      </c>
      <c r="AI29" s="30" t="str">
        <f>IF(ISERROR(AG29-AE29)," ",AG29-AE29)</f>
        <v xml:space="preserve"> </v>
      </c>
      <c r="AJ29" s="26">
        <f>IF(ISERROR(AJ26-AJ27-AJ28)," ",AJ26-AJ27-AJ28)</f>
        <v>0</v>
      </c>
      <c r="AK29" s="27" t="str">
        <f>IF(ISERROR(AJ29/AJ26)," ",AJ29/AJ26)</f>
        <v xml:space="preserve"> </v>
      </c>
      <c r="AL29" s="26">
        <f>IF(ISERROR(AL26-AL27-AL28)," ",AL26-AL27-AL28)</f>
        <v>0</v>
      </c>
      <c r="AM29" s="27" t="str">
        <f>IF(ISERROR(AL29/AL26)," ",AL29/AL26)</f>
        <v xml:space="preserve"> </v>
      </c>
      <c r="AN29" s="31">
        <f t="shared" si="3"/>
        <v>0</v>
      </c>
      <c r="AO29" s="30" t="str">
        <f>IF(ISERROR(AM29-AK29)," ",AM29-AK29)</f>
        <v xml:space="preserve"> </v>
      </c>
      <c r="AP29" s="29">
        <f>AP26-AP27-AP28</f>
        <v>0</v>
      </c>
      <c r="AQ29" s="30" t="str">
        <f>IF(ISERROR(AP29/AP26)," ",AP29/AP26)</f>
        <v xml:space="preserve"> </v>
      </c>
      <c r="AR29" s="29">
        <f t="shared" si="4"/>
        <v>0</v>
      </c>
      <c r="AS29" s="30" t="str">
        <f>IF(ISERROR(AR29/AR26)," ",AR29/AR26)</f>
        <v xml:space="preserve"> </v>
      </c>
      <c r="AT29" s="31">
        <f t="shared" si="5"/>
        <v>0</v>
      </c>
      <c r="AU29" s="30" t="str">
        <f>IF(ISERROR(AS29-AQ29)," ",AS29-AQ29)</f>
        <v xml:space="preserve"> </v>
      </c>
      <c r="AV29" s="30" t="str">
        <f t="shared" si="6"/>
        <v xml:space="preserve"> </v>
      </c>
      <c r="AW29" s="26">
        <f>IF(ISERROR(AW26-AW27-AW28)," ",AW26-AW27-AW28)</f>
        <v>0</v>
      </c>
      <c r="AX29" s="27" t="str">
        <f>IF(ISERROR(AW29/AW26)," ",AW29/AW26)</f>
        <v xml:space="preserve"> </v>
      </c>
      <c r="AY29" s="26">
        <f>IF(ISERROR(AY26-AY27-AY28)," ",AY26-AY27-AY28)</f>
        <v>0</v>
      </c>
      <c r="AZ29" s="27" t="str">
        <f>IF(ISERROR(AY29/AY26)," ",AY29/AY26)</f>
        <v xml:space="preserve"> </v>
      </c>
      <c r="BA29" s="31">
        <f t="shared" si="7"/>
        <v>0</v>
      </c>
      <c r="BB29" s="30" t="str">
        <f>IF(ISERROR(AZ29-AX29)," ",AZ29-AX29)</f>
        <v xml:space="preserve"> </v>
      </c>
      <c r="BC29" s="26">
        <f>IF(ISERROR(BC26-BC27-BC28)," ",BC26-BC27-BC28)</f>
        <v>0</v>
      </c>
      <c r="BD29" s="27" t="str">
        <f>IF(ISERROR(BC29/BC26)," ",BC29/BC26)</f>
        <v xml:space="preserve"> </v>
      </c>
      <c r="BE29" s="26">
        <f>IF(ISERROR(BE26-BE27-BE28)," ",BE26-BE27-BE28)</f>
        <v>0</v>
      </c>
      <c r="BF29" s="27" t="str">
        <f>IF(ISERROR(BE29/BE26)," ",BE29/BE26)</f>
        <v xml:space="preserve"> </v>
      </c>
      <c r="BG29" s="31">
        <f t="shared" si="8"/>
        <v>0</v>
      </c>
      <c r="BH29" s="30" t="str">
        <f>IF(ISERROR(BF29-BD29)," ",BF29-BD29)</f>
        <v xml:space="preserve"> </v>
      </c>
      <c r="BI29" s="26">
        <f>IF(ISERROR(BI26-BI27-BI28)," ",BI26-BI27-BI28)</f>
        <v>0</v>
      </c>
      <c r="BJ29" s="27" t="str">
        <f>IF(ISERROR(BI29/BI26)," ",BI29/BI26)</f>
        <v xml:space="preserve"> </v>
      </c>
      <c r="BK29" s="26">
        <f>IF(ISERROR(BK26-BK27-BK28)," ",BK26-BK27-BK28)</f>
        <v>0</v>
      </c>
      <c r="BL29" s="27" t="str">
        <f>IF(ISERROR(BK29/BK26)," ",BK29/BK26)</f>
        <v xml:space="preserve"> </v>
      </c>
      <c r="BM29" s="31">
        <f t="shared" si="9"/>
        <v>0</v>
      </c>
      <c r="BN29" s="30" t="str">
        <f>IF(ISERROR(BL29-BJ29)," ",BL29-BJ29)</f>
        <v xml:space="preserve"> </v>
      </c>
      <c r="BO29" s="26">
        <f>IF(ISERROR(BO26-BO27-BO28)," ",BO26-BO27-BO28)</f>
        <v>0</v>
      </c>
      <c r="BP29" s="27" t="str">
        <f>IF(ISERROR(BO29/BO26)," ",BO29/BO26)</f>
        <v xml:space="preserve"> </v>
      </c>
      <c r="BQ29" s="26">
        <f>IF(ISERROR(BQ26-BQ27-BQ28)," ",BQ26-BQ27-BQ28)</f>
        <v>0</v>
      </c>
      <c r="BR29" s="27" t="str">
        <f>IF(ISERROR(BQ29/BQ26)," ",BQ29/BQ26)</f>
        <v xml:space="preserve"> </v>
      </c>
      <c r="BS29" s="31">
        <f t="shared" si="10"/>
        <v>0</v>
      </c>
      <c r="BT29" s="30" t="str">
        <f>IF(ISERROR(BR29-BP29)," ",BR29-BP29)</f>
        <v xml:space="preserve"> </v>
      </c>
      <c r="BU29" s="26">
        <f>IF(ISERROR(BU26-BU27-BU28)," ",BU26-BU27-BU28)</f>
        <v>0</v>
      </c>
      <c r="BV29" s="27" t="str">
        <f>IF(ISERROR(BU29/BU26)," ",BU29/BU26)</f>
        <v xml:space="preserve"> </v>
      </c>
      <c r="BW29" s="26">
        <f>IF(ISERROR(BW26-BW27-BW28)," ",BW26-BW27-BW28)</f>
        <v>0</v>
      </c>
      <c r="BX29" s="27" t="str">
        <f>IF(ISERROR(BW29/BW26)," ",BW29/BW26)</f>
        <v xml:space="preserve"> </v>
      </c>
      <c r="BY29" s="31">
        <f t="shared" si="11"/>
        <v>0</v>
      </c>
      <c r="BZ29" s="30" t="str">
        <f>IF(ISERROR(BX29-BV29)," ",BX29-BV29)</f>
        <v xml:space="preserve"> </v>
      </c>
      <c r="CA29" s="26">
        <f>IF(ISERROR(CA26-CA27-CA28)," ",CA26-CA27-CA28)</f>
        <v>0</v>
      </c>
      <c r="CB29" s="27" t="str">
        <f>IF(ISERROR(CA29/CA26)," ",CA29/CA26)</f>
        <v xml:space="preserve"> </v>
      </c>
      <c r="CC29" s="26">
        <f>IF(ISERROR(CC26-CC27-CC28)," ",CC26-CC27-CC28)</f>
        <v>0</v>
      </c>
      <c r="CD29" s="27" t="str">
        <f>IF(ISERROR(CC29/CC26)," ",CC29/CC26)</f>
        <v xml:space="preserve"> </v>
      </c>
      <c r="CE29" s="31">
        <f t="shared" si="12"/>
        <v>0</v>
      </c>
      <c r="CF29" s="30" t="str">
        <f>IF(ISERROR(CD29-CB29)," ",CD29-CB29)</f>
        <v xml:space="preserve"> </v>
      </c>
      <c r="CG29" s="29">
        <f>CG26-CG27-CG28</f>
        <v>0</v>
      </c>
      <c r="CH29" s="30" t="str">
        <f>IF(ISERROR(CG29/CG26)," ",CG29/CG26)</f>
        <v xml:space="preserve"> </v>
      </c>
      <c r="CI29" s="29">
        <f t="shared" si="13"/>
        <v>0</v>
      </c>
      <c r="CJ29" s="30" t="str">
        <f>IF(ISERROR(CI29/CI26)," ",CI29/CI26)</f>
        <v xml:space="preserve"> </v>
      </c>
      <c r="CK29" s="31">
        <f t="shared" si="14"/>
        <v>0</v>
      </c>
      <c r="CL29" s="30" t="str">
        <f>IF(ISERROR(CJ29-CH29)," ",CJ29-CH29)</f>
        <v xml:space="preserve"> </v>
      </c>
      <c r="CM29" s="30" t="str">
        <f t="shared" si="15"/>
        <v xml:space="preserve"> </v>
      </c>
      <c r="CN29" s="29">
        <f>CN26-CN27-CN28</f>
        <v>0</v>
      </c>
      <c r="CO29" s="30" t="str">
        <f>IF(ISERROR(CN29/CN26)," ",CN29/CN26)</f>
        <v xml:space="preserve"> </v>
      </c>
      <c r="CP29" s="29">
        <f>CP26-CP27-CP28</f>
        <v>0</v>
      </c>
      <c r="CQ29" s="30" t="str">
        <f>IF(ISERROR(CP29/CP26)," ",CP29/CP26)</f>
        <v xml:space="preserve"> </v>
      </c>
      <c r="CR29" s="31">
        <f t="shared" si="25"/>
        <v>0</v>
      </c>
      <c r="CS29" s="30" t="str">
        <f>IF(ISERROR(CQ29-CO29)," ",CQ29-CO29)</f>
        <v xml:space="preserve"> </v>
      </c>
      <c r="CT29" s="30" t="str">
        <f t="shared" si="17"/>
        <v xml:space="preserve"> </v>
      </c>
    </row>
    <row r="30" spans="1:99" ht="18" customHeight="1">
      <c r="A30" s="571"/>
      <c r="B30" s="584" t="s">
        <v>58</v>
      </c>
      <c r="C30" s="10" t="s">
        <v>18</v>
      </c>
      <c r="D30" s="14">
        <v>6939</v>
      </c>
      <c r="E30" s="15"/>
      <c r="F30" s="11">
        <f>③売上見通し・新規案件及び営業戦略一覧!D47</f>
        <v>0</v>
      </c>
      <c r="G30" s="12"/>
      <c r="H30" s="11"/>
      <c r="I30" s="12"/>
      <c r="J30" s="16">
        <f>H30-F30</f>
        <v>0</v>
      </c>
      <c r="K30" s="15"/>
      <c r="L30" s="11">
        <f>③売上見通し・新規案件及び営業戦略一覧!E47</f>
        <v>0</v>
      </c>
      <c r="M30" s="12"/>
      <c r="N30" s="11"/>
      <c r="O30" s="12"/>
      <c r="P30" s="16">
        <f>N30-L30</f>
        <v>0</v>
      </c>
      <c r="Q30" s="15"/>
      <c r="R30" s="11">
        <f>③売上見通し・新規案件及び営業戦略一覧!F47</f>
        <v>0</v>
      </c>
      <c r="S30" s="12"/>
      <c r="T30" s="11"/>
      <c r="U30" s="12"/>
      <c r="V30" s="16">
        <f>T30-R30</f>
        <v>0</v>
      </c>
      <c r="W30" s="15"/>
      <c r="X30" s="11">
        <f>③売上見通し・新規案件及び営業戦略一覧!G47</f>
        <v>0</v>
      </c>
      <c r="Y30" s="12"/>
      <c r="Z30" s="11"/>
      <c r="AA30" s="12"/>
      <c r="AB30" s="16">
        <f>Z30-X30</f>
        <v>0</v>
      </c>
      <c r="AC30" s="15"/>
      <c r="AD30" s="11">
        <f>③売上見通し・新規案件及び営業戦略一覧!H47</f>
        <v>0</v>
      </c>
      <c r="AE30" s="12"/>
      <c r="AF30" s="11"/>
      <c r="AG30" s="12"/>
      <c r="AH30" s="16">
        <f>AF30-AD30</f>
        <v>0</v>
      </c>
      <c r="AI30" s="15"/>
      <c r="AJ30" s="11">
        <f>③売上見通し・新規案件及び営業戦略一覧!I47</f>
        <v>0</v>
      </c>
      <c r="AK30" s="12"/>
      <c r="AL30" s="11"/>
      <c r="AM30" s="12"/>
      <c r="AN30" s="16">
        <f>AL30-AJ30</f>
        <v>0</v>
      </c>
      <c r="AO30" s="15"/>
      <c r="AP30" s="49">
        <f t="shared" ref="AP30:AP35" si="95">F30+L30+R30+X30+AD30+AJ30</f>
        <v>0</v>
      </c>
      <c r="AQ30" s="38"/>
      <c r="AR30" s="14">
        <f>H30+N30+T30+Z30+AF30+AL30</f>
        <v>0</v>
      </c>
      <c r="AS30" s="15"/>
      <c r="AT30" s="16">
        <f>AR30-AP30</f>
        <v>0</v>
      </c>
      <c r="AU30" s="15"/>
      <c r="AV30" s="33" t="str">
        <f>IF(ISERROR(AR30/AP30)," ",AR30/AP30)</f>
        <v xml:space="preserve"> </v>
      </c>
      <c r="AW30" s="11">
        <f>③売上見通し・新規案件及び営業戦略一覧!J47</f>
        <v>0</v>
      </c>
      <c r="AX30" s="12"/>
      <c r="AY30" s="11"/>
      <c r="AZ30" s="12"/>
      <c r="BA30" s="16">
        <f>AY30-AW30</f>
        <v>0</v>
      </c>
      <c r="BB30" s="15"/>
      <c r="BC30" s="11">
        <f>③売上見通し・新規案件及び営業戦略一覧!K47</f>
        <v>0</v>
      </c>
      <c r="BD30" s="12"/>
      <c r="BE30" s="11"/>
      <c r="BF30" s="12"/>
      <c r="BG30" s="16"/>
      <c r="BH30" s="15"/>
      <c r="BI30" s="11">
        <f>③売上見通し・新規案件及び営業戦略一覧!L47</f>
        <v>0</v>
      </c>
      <c r="BJ30" s="12"/>
      <c r="BK30" s="11"/>
      <c r="BL30" s="12"/>
      <c r="BM30" s="16">
        <f>BK30-BI30</f>
        <v>0</v>
      </c>
      <c r="BN30" s="15"/>
      <c r="BO30" s="11">
        <f>③売上見通し・新規案件及び営業戦略一覧!M47</f>
        <v>0</v>
      </c>
      <c r="BP30" s="12"/>
      <c r="BQ30" s="11"/>
      <c r="BR30" s="12"/>
      <c r="BS30" s="16">
        <f>BQ30-BO30</f>
        <v>0</v>
      </c>
      <c r="BT30" s="15"/>
      <c r="BU30" s="11">
        <f>③売上見通し・新規案件及び営業戦略一覧!N47</f>
        <v>0</v>
      </c>
      <c r="BV30" s="12"/>
      <c r="BW30" s="11"/>
      <c r="BX30" s="12"/>
      <c r="BY30" s="16">
        <f>BW30-BU30</f>
        <v>0</v>
      </c>
      <c r="BZ30" s="15"/>
      <c r="CA30" s="11">
        <f>③売上見通し・新規案件及び営業戦略一覧!O47</f>
        <v>0</v>
      </c>
      <c r="CB30" s="12"/>
      <c r="CC30" s="11"/>
      <c r="CD30" s="12"/>
      <c r="CE30" s="16">
        <f>CC30-CA30</f>
        <v>0</v>
      </c>
      <c r="CF30" s="15"/>
      <c r="CG30" s="14">
        <f>AW30+BC30+BI30+BO30+BU30+CA30</f>
        <v>0</v>
      </c>
      <c r="CH30" s="15"/>
      <c r="CI30" s="14">
        <f>AY30+BE30+BK30+BQ30+BW30+CC30</f>
        <v>0</v>
      </c>
      <c r="CJ30" s="15"/>
      <c r="CK30" s="16">
        <f>CI30-CG30</f>
        <v>0</v>
      </c>
      <c r="CL30" s="15"/>
      <c r="CM30" s="33" t="str">
        <f>IF(ISERROR(CI30/CG30)," ",CI30/CG30)</f>
        <v xml:space="preserve"> </v>
      </c>
      <c r="CN30" s="14">
        <f>AP30+CG30</f>
        <v>0</v>
      </c>
      <c r="CO30" s="15"/>
      <c r="CP30" s="14">
        <f>AR30+CI30</f>
        <v>0</v>
      </c>
      <c r="CQ30" s="15"/>
      <c r="CR30" s="16">
        <f t="shared" si="25"/>
        <v>0</v>
      </c>
      <c r="CS30" s="15"/>
      <c r="CT30" s="33" t="str">
        <f>IF(ISERROR(CP30/CN30)," ",CP30/CN30)</f>
        <v xml:space="preserve"> </v>
      </c>
    </row>
    <row r="31" spans="1:99" ht="18" customHeight="1">
      <c r="A31" s="571"/>
      <c r="B31" s="582"/>
      <c r="C31" s="18" t="s">
        <v>19</v>
      </c>
      <c r="D31" s="23">
        <v>0</v>
      </c>
      <c r="E31" s="22">
        <v>0</v>
      </c>
      <c r="F31" s="19"/>
      <c r="G31" s="20" t="str">
        <f>IF(ISERROR(F31/F30)," ",F31/F30)</f>
        <v xml:space="preserve"> </v>
      </c>
      <c r="H31" s="19"/>
      <c r="I31" s="20" t="str">
        <f>IF(ISERROR(H31/H30)," ",H31/H30)</f>
        <v xml:space="preserve"> </v>
      </c>
      <c r="J31" s="24">
        <f>H31-F31</f>
        <v>0</v>
      </c>
      <c r="K31" s="22" t="str">
        <f>IF(ISERROR(I31-G31)," ",I31-G31)</f>
        <v xml:space="preserve"> </v>
      </c>
      <c r="L31" s="19"/>
      <c r="M31" s="20" t="str">
        <f>IF(ISERROR(L31/L30)," ",L31/L30)</f>
        <v xml:space="preserve"> </v>
      </c>
      <c r="N31" s="19"/>
      <c r="O31" s="20" t="str">
        <f>IF(ISERROR(N31/N30)," ",N31/N30)</f>
        <v xml:space="preserve"> </v>
      </c>
      <c r="P31" s="24">
        <f>N31-L31</f>
        <v>0</v>
      </c>
      <c r="Q31" s="22" t="str">
        <f>IF(ISERROR(O31-M31)," ",O31-M31)</f>
        <v xml:space="preserve"> </v>
      </c>
      <c r="R31" s="19"/>
      <c r="S31" s="20" t="str">
        <f>IF(ISERROR(R31/R30)," ",R31/R30)</f>
        <v xml:space="preserve"> </v>
      </c>
      <c r="T31" s="19"/>
      <c r="U31" s="20" t="str">
        <f>IF(ISERROR(T31/T30)," ",T31/T30)</f>
        <v xml:space="preserve"> </v>
      </c>
      <c r="V31" s="24">
        <f>T31-R31</f>
        <v>0</v>
      </c>
      <c r="W31" s="22" t="str">
        <f>IF(ISERROR(U31-S31)," ",U31-S31)</f>
        <v xml:space="preserve"> </v>
      </c>
      <c r="X31" s="19"/>
      <c r="Y31" s="20" t="str">
        <f>IF(ISERROR(X31/X30)," ",X31/X30)</f>
        <v xml:space="preserve"> </v>
      </c>
      <c r="Z31" s="19"/>
      <c r="AA31" s="20" t="str">
        <f>IF(ISERROR(Z31/Z30)," ",Z31/Z30)</f>
        <v xml:space="preserve"> </v>
      </c>
      <c r="AB31" s="24">
        <f>Z31-X31</f>
        <v>0</v>
      </c>
      <c r="AC31" s="22" t="str">
        <f>IF(ISERROR(AA31-Y31)," ",AA31-Y31)</f>
        <v xml:space="preserve"> </v>
      </c>
      <c r="AD31" s="19"/>
      <c r="AE31" s="20" t="str">
        <f>IF(ISERROR(AD31/AD30)," ",AD31/AD30)</f>
        <v xml:space="preserve"> </v>
      </c>
      <c r="AF31" s="19"/>
      <c r="AG31" s="20" t="str">
        <f>IF(ISERROR(AF31/AF30)," ",AF31/AF30)</f>
        <v xml:space="preserve"> </v>
      </c>
      <c r="AH31" s="24">
        <f>AF31-AD31</f>
        <v>0</v>
      </c>
      <c r="AI31" s="22" t="str">
        <f>IF(ISERROR(AG31-AE31)," ",AG31-AE31)</f>
        <v xml:space="preserve"> </v>
      </c>
      <c r="AJ31" s="19"/>
      <c r="AK31" s="20" t="str">
        <f>IF(ISERROR(AJ31/AJ30)," ",AJ31/AJ30)</f>
        <v xml:space="preserve"> </v>
      </c>
      <c r="AL31" s="19"/>
      <c r="AM31" s="20" t="str">
        <f>IF(ISERROR(AL31/AL30)," ",AL31/AL30)</f>
        <v xml:space="preserve"> </v>
      </c>
      <c r="AN31" s="24">
        <f>AL31-AJ31</f>
        <v>0</v>
      </c>
      <c r="AO31" s="22" t="str">
        <f>IF(ISERROR(AM31-AK31)," ",AM31-AK31)</f>
        <v xml:space="preserve"> </v>
      </c>
      <c r="AP31" s="14">
        <f t="shared" si="95"/>
        <v>0</v>
      </c>
      <c r="AQ31" s="22" t="str">
        <f>IF(ISERROR(AP31/AP30)," ",AP31/AP30)</f>
        <v xml:space="preserve"> </v>
      </c>
      <c r="AR31" s="23">
        <f>H31+N31+T31+Z31+AF31+AL31</f>
        <v>0</v>
      </c>
      <c r="AS31" s="22" t="str">
        <f>IF(ISERROR(AR31/AR30)," ",AR31/AR30)</f>
        <v xml:space="preserve"> </v>
      </c>
      <c r="AT31" s="24">
        <f>AR31-AP31</f>
        <v>0</v>
      </c>
      <c r="AU31" s="22" t="str">
        <f>IF(ISERROR(AS31-AQ31)," ",AS31-AQ31)</f>
        <v xml:space="preserve"> </v>
      </c>
      <c r="AV31" s="22" t="str">
        <f>IF(ISERROR(AR31/AP31)," ",AR31/AP31)</f>
        <v xml:space="preserve"> </v>
      </c>
      <c r="AW31" s="19"/>
      <c r="AX31" s="20" t="str">
        <f>IF(ISERROR(AW31/AW30)," ",AW31/AW30)</f>
        <v xml:space="preserve"> </v>
      </c>
      <c r="AY31" s="19"/>
      <c r="AZ31" s="20" t="str">
        <f>IF(ISERROR(AY31/AY30)," ",AY31/AY30)</f>
        <v xml:space="preserve"> </v>
      </c>
      <c r="BA31" s="24">
        <f>AY31-AW31</f>
        <v>0</v>
      </c>
      <c r="BB31" s="22" t="str">
        <f>IF(ISERROR(AZ31-AX31)," ",AZ31-AX31)</f>
        <v xml:space="preserve"> </v>
      </c>
      <c r="BC31" s="19"/>
      <c r="BD31" s="20" t="str">
        <f>IF(ISERROR(BC31/BC30)," ",BC31/BC30)</f>
        <v xml:space="preserve"> </v>
      </c>
      <c r="BE31" s="19"/>
      <c r="BF31" s="20" t="str">
        <f>IF(ISERROR(BE31/BE30)," ",BE31/BE30)</f>
        <v xml:space="preserve"> </v>
      </c>
      <c r="BG31" s="24">
        <f>BE31-BC31</f>
        <v>0</v>
      </c>
      <c r="BH31" s="22" t="str">
        <f>IF(ISERROR(BF31-BD31)," ",BF31-BD31)</f>
        <v xml:space="preserve"> </v>
      </c>
      <c r="BI31" s="19"/>
      <c r="BJ31" s="20" t="str">
        <f>IF(ISERROR(BI31/BI30)," ",BI31/BI30)</f>
        <v xml:space="preserve"> </v>
      </c>
      <c r="BK31" s="19"/>
      <c r="BL31" s="20" t="str">
        <f>IF(ISERROR(BK31/BK30)," ",BK31/BK30)</f>
        <v xml:space="preserve"> </v>
      </c>
      <c r="BM31" s="24">
        <f>BK31-BI31</f>
        <v>0</v>
      </c>
      <c r="BN31" s="22" t="str">
        <f>IF(ISERROR(BL31-BJ31)," ",BL31-BJ31)</f>
        <v xml:space="preserve"> </v>
      </c>
      <c r="BO31" s="19"/>
      <c r="BP31" s="20" t="str">
        <f>IF(ISERROR(BO31/BO30)," ",BO31/BO30)</f>
        <v xml:space="preserve"> </v>
      </c>
      <c r="BQ31" s="19"/>
      <c r="BR31" s="20" t="str">
        <f>IF(ISERROR(BQ31/BQ30)," ",BQ31/BQ30)</f>
        <v xml:space="preserve"> </v>
      </c>
      <c r="BS31" s="24">
        <f>BQ31-BO31</f>
        <v>0</v>
      </c>
      <c r="BT31" s="22" t="str">
        <f>IF(ISERROR(BR31-BP31)," ",BR31-BP31)</f>
        <v xml:space="preserve"> </v>
      </c>
      <c r="BU31" s="19"/>
      <c r="BV31" s="20" t="str">
        <f>IF(ISERROR(BU31/BU30)," ",BU31/BU30)</f>
        <v xml:space="preserve"> </v>
      </c>
      <c r="BW31" s="19"/>
      <c r="BX31" s="20" t="str">
        <f>IF(ISERROR(BW31/BW30)," ",BW31/BW30)</f>
        <v xml:space="preserve"> </v>
      </c>
      <c r="BY31" s="24">
        <f>BW31-BU31</f>
        <v>0</v>
      </c>
      <c r="BZ31" s="22" t="str">
        <f>IF(ISERROR(BX31-BV31)," ",BX31-BV31)</f>
        <v xml:space="preserve"> </v>
      </c>
      <c r="CA31" s="19"/>
      <c r="CB31" s="20" t="str">
        <f>IF(ISERROR(CA31/CA30)," ",CA31/CA30)</f>
        <v xml:space="preserve"> </v>
      </c>
      <c r="CC31" s="19"/>
      <c r="CD31" s="20" t="str">
        <f>IF(ISERROR(CC31/CC30)," ",CC31/CC30)</f>
        <v xml:space="preserve"> </v>
      </c>
      <c r="CE31" s="24">
        <f>CC31-CA31</f>
        <v>0</v>
      </c>
      <c r="CF31" s="22" t="str">
        <f>IF(ISERROR(CD31-CB31)," ",CD31-CB31)</f>
        <v xml:space="preserve"> </v>
      </c>
      <c r="CG31" s="14">
        <f>AW31+BC31+BI31+BO31+BU31+CA31</f>
        <v>0</v>
      </c>
      <c r="CH31" s="22" t="str">
        <f>IF(ISERROR(CG31/CG30)," ",CG31/CG30)</f>
        <v xml:space="preserve"> </v>
      </c>
      <c r="CI31" s="23">
        <f>AY31+BE31+BK31+BQ31+BW31+CC31</f>
        <v>0</v>
      </c>
      <c r="CJ31" s="22" t="str">
        <f>IF(ISERROR(CI31/CI30)," ",CI31/CI30)</f>
        <v xml:space="preserve"> </v>
      </c>
      <c r="CK31" s="24">
        <f>CI31-CG31</f>
        <v>0</v>
      </c>
      <c r="CL31" s="22" t="str">
        <f>IF(ISERROR(CJ31-CH31)," ",CJ31-CH31)</f>
        <v xml:space="preserve"> </v>
      </c>
      <c r="CM31" s="22" t="str">
        <f>IF(ISERROR(CI31/CG31)," ",CI31/CG31)</f>
        <v xml:space="preserve"> </v>
      </c>
      <c r="CN31" s="14">
        <f t="shared" ref="CN31:CN32" si="96">AP31+CG31</f>
        <v>0</v>
      </c>
      <c r="CO31" s="22" t="str">
        <f>IF(ISERROR(CN31/CN30)," ",CN31/CN30)</f>
        <v xml:space="preserve"> </v>
      </c>
      <c r="CP31" s="14">
        <f t="shared" ref="CP31:CP32" si="97">AR31+CI31</f>
        <v>0</v>
      </c>
      <c r="CQ31" s="22" t="str">
        <f>IF(ISERROR(CP31/CP30)," ",CP31/CP30)</f>
        <v xml:space="preserve"> </v>
      </c>
      <c r="CR31" s="24">
        <f t="shared" si="25"/>
        <v>0</v>
      </c>
      <c r="CS31" s="22" t="str">
        <f>IF(ISERROR(CQ31-CO31)," ",CQ31-CO31)</f>
        <v xml:space="preserve"> </v>
      </c>
      <c r="CT31" s="22" t="str">
        <f>IF(ISERROR(CP31/CN31)," ",CP31/CN31)</f>
        <v xml:space="preserve"> </v>
      </c>
    </row>
    <row r="32" spans="1:99" ht="18" customHeight="1">
      <c r="A32" s="571"/>
      <c r="B32" s="582"/>
      <c r="C32" s="18" t="s">
        <v>20</v>
      </c>
      <c r="D32" s="23">
        <v>0</v>
      </c>
      <c r="E32" s="22">
        <v>0</v>
      </c>
      <c r="F32" s="19"/>
      <c r="G32" s="20" t="str">
        <f>IF(ISERROR(F32/F30)," ",F32/F30)</f>
        <v xml:space="preserve"> </v>
      </c>
      <c r="H32" s="19"/>
      <c r="I32" s="20" t="str">
        <f>IF(ISERROR(H32/H30)," ",H32/H30)</f>
        <v xml:space="preserve"> </v>
      </c>
      <c r="J32" s="24">
        <f>H32-F32</f>
        <v>0</v>
      </c>
      <c r="K32" s="22" t="str">
        <f>IF(ISERROR(I32-G32)," ",I32-G32)</f>
        <v xml:space="preserve"> </v>
      </c>
      <c r="L32" s="19"/>
      <c r="M32" s="20" t="str">
        <f>IF(ISERROR(L32/L30)," ",L32/L30)</f>
        <v xml:space="preserve"> </v>
      </c>
      <c r="N32" s="19"/>
      <c r="O32" s="20" t="str">
        <f>IF(ISERROR(N32/N30)," ",N32/N30)</f>
        <v xml:space="preserve"> </v>
      </c>
      <c r="P32" s="24">
        <f>N32-L32</f>
        <v>0</v>
      </c>
      <c r="Q32" s="22" t="str">
        <f>IF(ISERROR(O32-M32)," ",O32-M32)</f>
        <v xml:space="preserve"> </v>
      </c>
      <c r="R32" s="19"/>
      <c r="S32" s="20" t="str">
        <f>IF(ISERROR(R32/R30)," ",R32/R30)</f>
        <v xml:space="preserve"> </v>
      </c>
      <c r="T32" s="19"/>
      <c r="U32" s="20" t="str">
        <f>IF(ISERROR(T32/T30)," ",T32/T30)</f>
        <v xml:space="preserve"> </v>
      </c>
      <c r="V32" s="24">
        <f>T32-R32</f>
        <v>0</v>
      </c>
      <c r="W32" s="22" t="str">
        <f>IF(ISERROR(U32-S32)," ",U32-S32)</f>
        <v xml:space="preserve"> </v>
      </c>
      <c r="X32" s="19"/>
      <c r="Y32" s="20" t="str">
        <f>IF(ISERROR(X32/X30)," ",X32/X30)</f>
        <v xml:space="preserve"> </v>
      </c>
      <c r="Z32" s="19"/>
      <c r="AA32" s="20" t="str">
        <f>IF(ISERROR(Z32/Z30)," ",Z32/Z30)</f>
        <v xml:space="preserve"> </v>
      </c>
      <c r="AB32" s="24">
        <f>Z32-X32</f>
        <v>0</v>
      </c>
      <c r="AC32" s="22" t="str">
        <f>IF(ISERROR(AA32-Y32)," ",AA32-Y32)</f>
        <v xml:space="preserve"> </v>
      </c>
      <c r="AD32" s="19"/>
      <c r="AE32" s="20" t="str">
        <f>IF(ISERROR(AD32/AD30)," ",AD32/AD30)</f>
        <v xml:space="preserve"> </v>
      </c>
      <c r="AF32" s="19"/>
      <c r="AG32" s="20" t="str">
        <f>IF(ISERROR(AF32/AF30)," ",AF32/AF30)</f>
        <v xml:space="preserve"> </v>
      </c>
      <c r="AH32" s="24">
        <f>AF32-AD32</f>
        <v>0</v>
      </c>
      <c r="AI32" s="22" t="str">
        <f>IF(ISERROR(AG32-AE32)," ",AG32-AE32)</f>
        <v xml:space="preserve"> </v>
      </c>
      <c r="AJ32" s="19"/>
      <c r="AK32" s="20" t="str">
        <f>IF(ISERROR(AJ32/AJ30)," ",AJ32/AJ30)</f>
        <v xml:space="preserve"> </v>
      </c>
      <c r="AL32" s="19"/>
      <c r="AM32" s="20" t="str">
        <f>IF(ISERROR(AL32/AL30)," ",AL32/AL30)</f>
        <v xml:space="preserve"> </v>
      </c>
      <c r="AN32" s="24">
        <f>AL32-AJ32</f>
        <v>0</v>
      </c>
      <c r="AO32" s="22" t="str">
        <f>IF(ISERROR(AM32-AK32)," ",AM32-AK32)</f>
        <v xml:space="preserve"> </v>
      </c>
      <c r="AP32" s="14">
        <f t="shared" si="95"/>
        <v>0</v>
      </c>
      <c r="AQ32" s="22" t="str">
        <f>IF(ISERROR(AP32/AP30)," ",AP32/AP30)</f>
        <v xml:space="preserve"> </v>
      </c>
      <c r="AR32" s="23">
        <f>H32+N32+T32+Z32+AF32+AL32</f>
        <v>0</v>
      </c>
      <c r="AS32" s="22" t="str">
        <f>IF(ISERROR(AR32/AR30)," ",AR32/AR30)</f>
        <v xml:space="preserve"> </v>
      </c>
      <c r="AT32" s="24">
        <f>AR32-AP32</f>
        <v>0</v>
      </c>
      <c r="AU32" s="22" t="str">
        <f>IF(ISERROR(AS32-AQ32)," ",AS32-AQ32)</f>
        <v xml:space="preserve"> </v>
      </c>
      <c r="AV32" s="22" t="str">
        <f>IF(ISERROR(AR32/AP32)," ",AR32/AP32)</f>
        <v xml:space="preserve"> </v>
      </c>
      <c r="AW32" s="19"/>
      <c r="AX32" s="20" t="str">
        <f>IF(ISERROR(AW32/AW30)," ",AW32/AW30)</f>
        <v xml:space="preserve"> </v>
      </c>
      <c r="AY32" s="19"/>
      <c r="AZ32" s="20" t="str">
        <f>IF(ISERROR(AY32/AY30)," ",AY32/AY30)</f>
        <v xml:space="preserve"> </v>
      </c>
      <c r="BA32" s="24">
        <f>AY32-AW32</f>
        <v>0</v>
      </c>
      <c r="BB32" s="22" t="str">
        <f>IF(ISERROR(AZ32-AX32)," ",AZ32-AX32)</f>
        <v xml:space="preserve"> </v>
      </c>
      <c r="BC32" s="19"/>
      <c r="BD32" s="20" t="str">
        <f>IF(ISERROR(BC32/BC30)," ",BC32/BC30)</f>
        <v xml:space="preserve"> </v>
      </c>
      <c r="BE32" s="19"/>
      <c r="BF32" s="20" t="str">
        <f>IF(ISERROR(BE32/BE30)," ",BE32/BE30)</f>
        <v xml:space="preserve"> </v>
      </c>
      <c r="BG32" s="24">
        <f>BE32-BC32</f>
        <v>0</v>
      </c>
      <c r="BH32" s="22" t="str">
        <f>IF(ISERROR(BF32-BD32)," ",BF32-BD32)</f>
        <v xml:space="preserve"> </v>
      </c>
      <c r="BI32" s="19"/>
      <c r="BJ32" s="20" t="str">
        <f>IF(ISERROR(BI32/BI30)," ",BI32/BI30)</f>
        <v xml:space="preserve"> </v>
      </c>
      <c r="BK32" s="19"/>
      <c r="BL32" s="20" t="str">
        <f>IF(ISERROR(BK32/BK30)," ",BK32/BK30)</f>
        <v xml:space="preserve"> </v>
      </c>
      <c r="BM32" s="24">
        <f>BK32-BI32</f>
        <v>0</v>
      </c>
      <c r="BN32" s="22" t="str">
        <f>IF(ISERROR(BL32-BJ32)," ",BL32-BJ32)</f>
        <v xml:space="preserve"> </v>
      </c>
      <c r="BO32" s="19"/>
      <c r="BP32" s="20" t="str">
        <f>IF(ISERROR(BO32/BO30)," ",BO32/BO30)</f>
        <v xml:space="preserve"> </v>
      </c>
      <c r="BQ32" s="19"/>
      <c r="BR32" s="20" t="str">
        <f>IF(ISERROR(BQ32/BQ30)," ",BQ32/BQ30)</f>
        <v xml:space="preserve"> </v>
      </c>
      <c r="BS32" s="24">
        <f>BQ32-BO32</f>
        <v>0</v>
      </c>
      <c r="BT32" s="22" t="str">
        <f>IF(ISERROR(BR32-BP32)," ",BR32-BP32)</f>
        <v xml:space="preserve"> </v>
      </c>
      <c r="BU32" s="19"/>
      <c r="BV32" s="20" t="str">
        <f>IF(ISERROR(BU32/BU30)," ",BU32/BU30)</f>
        <v xml:space="preserve"> </v>
      </c>
      <c r="BW32" s="19"/>
      <c r="BX32" s="20" t="str">
        <f>IF(ISERROR(BW32/BW30)," ",BW32/BW30)</f>
        <v xml:space="preserve"> </v>
      </c>
      <c r="BY32" s="24">
        <f>BW32-BU32</f>
        <v>0</v>
      </c>
      <c r="BZ32" s="22" t="str">
        <f>IF(ISERROR(BX32-BV32)," ",BX32-BV32)</f>
        <v xml:space="preserve"> </v>
      </c>
      <c r="CA32" s="19"/>
      <c r="CB32" s="20" t="str">
        <f>IF(ISERROR(CA32/CA30)," ",CA32/CA30)</f>
        <v xml:space="preserve"> </v>
      </c>
      <c r="CC32" s="19"/>
      <c r="CD32" s="20" t="str">
        <f>IF(ISERROR(CC32/CC30)," ",CC32/CC30)</f>
        <v xml:space="preserve"> </v>
      </c>
      <c r="CE32" s="24">
        <f>CC32-CA32</f>
        <v>0</v>
      </c>
      <c r="CF32" s="22" t="str">
        <f>IF(ISERROR(CD32-CB32)," ",CD32-CB32)</f>
        <v xml:space="preserve"> </v>
      </c>
      <c r="CG32" s="14">
        <f>AW32+BC32+BI32+BO32+BU32+CA32</f>
        <v>0</v>
      </c>
      <c r="CH32" s="22" t="str">
        <f>IF(ISERROR(CG32/CG30)," ",CG32/CG30)</f>
        <v xml:space="preserve"> </v>
      </c>
      <c r="CI32" s="23">
        <f>AY32+BE32+BK32+BQ32+BW32+CC32</f>
        <v>0</v>
      </c>
      <c r="CJ32" s="22" t="str">
        <f>IF(ISERROR(CI32/CI30)," ",CI32/CI30)</f>
        <v xml:space="preserve"> </v>
      </c>
      <c r="CK32" s="24">
        <f>CI32-CG32</f>
        <v>0</v>
      </c>
      <c r="CL32" s="22" t="str">
        <f>IF(ISERROR(CJ32-CH32)," ",CJ32-CH32)</f>
        <v xml:space="preserve"> </v>
      </c>
      <c r="CM32" s="22" t="str">
        <f>IF(ISERROR(CI32/CG32)," ",CI32/CG32)</f>
        <v xml:space="preserve"> </v>
      </c>
      <c r="CN32" s="14">
        <f t="shared" si="96"/>
        <v>0</v>
      </c>
      <c r="CO32" s="22" t="str">
        <f>IF(ISERROR(CN32/CN30)," ",CN32/CN30)</f>
        <v xml:space="preserve"> </v>
      </c>
      <c r="CP32" s="14">
        <f t="shared" si="97"/>
        <v>0</v>
      </c>
      <c r="CQ32" s="22" t="str">
        <f>IF(ISERROR(CP32/CP30)," ",CP32/CP30)</f>
        <v xml:space="preserve"> </v>
      </c>
      <c r="CR32" s="24">
        <f t="shared" si="25"/>
        <v>0</v>
      </c>
      <c r="CS32" s="22" t="str">
        <f>IF(ISERROR(CQ32-CO32)," ",CQ32-CO32)</f>
        <v xml:space="preserve"> </v>
      </c>
      <c r="CT32" s="22" t="str">
        <f>IF(ISERROR(CP32/CN32)," ",CP32/CN32)</f>
        <v xml:space="preserve"> </v>
      </c>
    </row>
    <row r="33" spans="1:99" ht="18" customHeight="1" thickBot="1">
      <c r="A33" s="571"/>
      <c r="B33" s="583"/>
      <c r="C33" s="25" t="s">
        <v>21</v>
      </c>
      <c r="D33" s="29">
        <v>6939</v>
      </c>
      <c r="E33" s="30">
        <v>1</v>
      </c>
      <c r="F33" s="26">
        <f>IF(ISERROR(F30-F31-F32)," ",F30-F31-F32)</f>
        <v>0</v>
      </c>
      <c r="G33" s="27" t="str">
        <f>IF(ISERROR(F33/F30)," ",F33/F30)</f>
        <v xml:space="preserve"> </v>
      </c>
      <c r="H33" s="26">
        <f>IF(ISERROR(H30-H31-H32)," ",H30-H31-H32)</f>
        <v>0</v>
      </c>
      <c r="I33" s="27" t="str">
        <f>IF(ISERROR(H33/H30)," ",H33/H30)</f>
        <v xml:space="preserve"> </v>
      </c>
      <c r="J33" s="31">
        <f>H33-F33</f>
        <v>0</v>
      </c>
      <c r="K33" s="30" t="str">
        <f>IF(ISERROR(I33-G33)," ",I33-G33)</f>
        <v xml:space="preserve"> </v>
      </c>
      <c r="L33" s="26">
        <f>IF(ISERROR(L30-L31-L32)," ",L30-L31-L32)</f>
        <v>0</v>
      </c>
      <c r="M33" s="27" t="str">
        <f>IF(ISERROR(L33/L30)," ",L33/L30)</f>
        <v xml:space="preserve"> </v>
      </c>
      <c r="N33" s="26">
        <f>IF(ISERROR(N30-N31-N32)," ",N30-N31-N32)</f>
        <v>0</v>
      </c>
      <c r="O33" s="27" t="str">
        <f>IF(ISERROR(N33/N30)," ",N33/N30)</f>
        <v xml:space="preserve"> </v>
      </c>
      <c r="P33" s="31">
        <f>N33-L33</f>
        <v>0</v>
      </c>
      <c r="Q33" s="30" t="str">
        <f>IF(ISERROR(O33-M33)," ",O33-M33)</f>
        <v xml:space="preserve"> </v>
      </c>
      <c r="R33" s="26">
        <f>IF(ISERROR(R30-R31-R32)," ",R30-R31-R32)</f>
        <v>0</v>
      </c>
      <c r="S33" s="27" t="str">
        <f>IF(ISERROR(R33/R30)," ",R33/R30)</f>
        <v xml:space="preserve"> </v>
      </c>
      <c r="T33" s="26">
        <f>IF(ISERROR(T30-T31-T32)," ",T30-T31-T32)</f>
        <v>0</v>
      </c>
      <c r="U33" s="27" t="str">
        <f>IF(ISERROR(T33/T30)," ",T33/T30)</f>
        <v xml:space="preserve"> </v>
      </c>
      <c r="V33" s="31">
        <f>T33-R33</f>
        <v>0</v>
      </c>
      <c r="W33" s="30" t="str">
        <f>IF(ISERROR(U33-S33)," ",U33-S33)</f>
        <v xml:space="preserve"> </v>
      </c>
      <c r="X33" s="26">
        <f>IF(ISERROR(X30-X31-X32)," ",X30-X31-X32)</f>
        <v>0</v>
      </c>
      <c r="Y33" s="27" t="str">
        <f>IF(ISERROR(X33/X30)," ",X33/X30)</f>
        <v xml:space="preserve"> </v>
      </c>
      <c r="Z33" s="26">
        <f>IF(ISERROR(Z30-Z31-Z32)," ",Z30-Z31-Z32)</f>
        <v>0</v>
      </c>
      <c r="AA33" s="27" t="str">
        <f>IF(ISERROR(Z33/Z30)," ",Z33/Z30)</f>
        <v xml:space="preserve"> </v>
      </c>
      <c r="AB33" s="31">
        <f>Z33-X33</f>
        <v>0</v>
      </c>
      <c r="AC33" s="30" t="str">
        <f>IF(ISERROR(AA33-Y33)," ",AA33-Y33)</f>
        <v xml:space="preserve"> </v>
      </c>
      <c r="AD33" s="26">
        <f>IF(ISERROR(AD30-AD31-AD32)," ",AD30-AD31-AD32)</f>
        <v>0</v>
      </c>
      <c r="AE33" s="27" t="str">
        <f>IF(ISERROR(AD33/AD30)," ",AD33/AD30)</f>
        <v xml:space="preserve"> </v>
      </c>
      <c r="AF33" s="26">
        <f>IF(ISERROR(AF30-AF31-AF32)," ",AF30-AF31-AF32)</f>
        <v>0</v>
      </c>
      <c r="AG33" s="27" t="str">
        <f>IF(ISERROR(AF33/AF30)," ",AF33/AF30)</f>
        <v xml:space="preserve"> </v>
      </c>
      <c r="AH33" s="31">
        <f>AF33-AD33</f>
        <v>0</v>
      </c>
      <c r="AI33" s="30" t="str">
        <f>IF(ISERROR(AG33-AE33)," ",AG33-AE33)</f>
        <v xml:space="preserve"> </v>
      </c>
      <c r="AJ33" s="26">
        <f>IF(ISERROR(AJ30-AJ31-AJ32)," ",AJ30-AJ31-AJ32)</f>
        <v>0</v>
      </c>
      <c r="AK33" s="27" t="str">
        <f>IF(ISERROR(AJ33/AJ30)," ",AJ33/AJ30)</f>
        <v xml:space="preserve"> </v>
      </c>
      <c r="AL33" s="26">
        <f>IF(ISERROR(AL30-AL31-AL32)," ",AL30-AL31-AL32)</f>
        <v>0</v>
      </c>
      <c r="AM33" s="27" t="str">
        <f>IF(ISERROR(AL33/AL30)," ",AL33/AL30)</f>
        <v xml:space="preserve"> </v>
      </c>
      <c r="AN33" s="31">
        <f>AL33-AJ33</f>
        <v>0</v>
      </c>
      <c r="AO33" s="30" t="str">
        <f>IF(ISERROR(AM33-AK33)," ",AM33-AK33)</f>
        <v xml:space="preserve"> </v>
      </c>
      <c r="AP33" s="29">
        <f>AP30-AP31-AP32</f>
        <v>0</v>
      </c>
      <c r="AQ33" s="30" t="str">
        <f>IF(ISERROR(AP33/AP30)," ",AP33/AP30)</f>
        <v xml:space="preserve"> </v>
      </c>
      <c r="AR33" s="29">
        <f>H33+N33+T33+Z33+AF33+AL33</f>
        <v>0</v>
      </c>
      <c r="AS33" s="30" t="str">
        <f>IF(ISERROR(AR33/AR30)," ",AR33/AR30)</f>
        <v xml:space="preserve"> </v>
      </c>
      <c r="AT33" s="31">
        <f>AR33-AP33</f>
        <v>0</v>
      </c>
      <c r="AU33" s="30" t="str">
        <f>IF(ISERROR(AS33-AQ33)," ",AS33-AQ33)</f>
        <v xml:space="preserve"> </v>
      </c>
      <c r="AV33" s="30" t="str">
        <f>IF(ISERROR(AR33/AP33)," ",AR33/AP33)</f>
        <v xml:space="preserve"> </v>
      </c>
      <c r="AW33" s="26">
        <f>IF(ISERROR(AW30-AW31-AW32)," ",AW30-AW31-AW32)</f>
        <v>0</v>
      </c>
      <c r="AX33" s="27" t="str">
        <f>IF(ISERROR(AW33/AW30)," ",AW33/AW30)</f>
        <v xml:space="preserve"> </v>
      </c>
      <c r="AY33" s="26">
        <f>IF(ISERROR(AY30-AY31-AY32)," ",AY30-AY31-AY32)</f>
        <v>0</v>
      </c>
      <c r="AZ33" s="27" t="str">
        <f>IF(ISERROR(AY33/AY30)," ",AY33/AY30)</f>
        <v xml:space="preserve"> </v>
      </c>
      <c r="BA33" s="31">
        <f>AY33-AW33</f>
        <v>0</v>
      </c>
      <c r="BB33" s="30" t="str">
        <f>IF(ISERROR(AZ33-AX33)," ",AZ33-AX33)</f>
        <v xml:space="preserve"> </v>
      </c>
      <c r="BC33" s="26">
        <f>IF(ISERROR(BC30-BC31-BC32)," ",BC30-BC31-BC32)</f>
        <v>0</v>
      </c>
      <c r="BD33" s="27" t="str">
        <f>IF(ISERROR(BC33/BC30)," ",BC33/BC30)</f>
        <v xml:space="preserve"> </v>
      </c>
      <c r="BE33" s="26">
        <f>IF(ISERROR(BE30-BE31-BE32)," ",BE30-BE31-BE32)</f>
        <v>0</v>
      </c>
      <c r="BF33" s="27" t="str">
        <f>IF(ISERROR(BE33/BE30)," ",BE33/BE30)</f>
        <v xml:space="preserve"> </v>
      </c>
      <c r="BG33" s="31">
        <f>BE33-BC33</f>
        <v>0</v>
      </c>
      <c r="BH33" s="30" t="str">
        <f>IF(ISERROR(BF33-BD33)," ",BF33-BD33)</f>
        <v xml:space="preserve"> </v>
      </c>
      <c r="BI33" s="26">
        <f>IF(ISERROR(BI30-BI31-BI32)," ",BI30-BI31-BI32)</f>
        <v>0</v>
      </c>
      <c r="BJ33" s="27" t="str">
        <f>IF(ISERROR(BI33/BI30)," ",BI33/BI30)</f>
        <v xml:space="preserve"> </v>
      </c>
      <c r="BK33" s="26">
        <f>IF(ISERROR(BK30-BK31-BK32)," ",BK30-BK31-BK32)</f>
        <v>0</v>
      </c>
      <c r="BL33" s="27" t="str">
        <f>IF(ISERROR(BK33/BK30)," ",BK33/BK30)</f>
        <v xml:space="preserve"> </v>
      </c>
      <c r="BM33" s="31">
        <f>BK33-BI33</f>
        <v>0</v>
      </c>
      <c r="BN33" s="30" t="str">
        <f>IF(ISERROR(BL33-BJ33)," ",BL33-BJ33)</f>
        <v xml:space="preserve"> </v>
      </c>
      <c r="BO33" s="26">
        <f>IF(ISERROR(BO30-BO31-BO32)," ",BO30-BO31-BO32)</f>
        <v>0</v>
      </c>
      <c r="BP33" s="27" t="str">
        <f>IF(ISERROR(BO33/BO30)," ",BO33/BO30)</f>
        <v xml:space="preserve"> </v>
      </c>
      <c r="BQ33" s="26">
        <f>IF(ISERROR(BQ30-BQ31-BQ32)," ",BQ30-BQ31-BQ32)</f>
        <v>0</v>
      </c>
      <c r="BR33" s="27" t="str">
        <f>IF(ISERROR(BQ33/BQ30)," ",BQ33/BQ30)</f>
        <v xml:space="preserve"> </v>
      </c>
      <c r="BS33" s="31">
        <f>BQ33-BO33</f>
        <v>0</v>
      </c>
      <c r="BT33" s="30" t="str">
        <f>IF(ISERROR(BR33-BP33)," ",BR33-BP33)</f>
        <v xml:space="preserve"> </v>
      </c>
      <c r="BU33" s="26">
        <f>IF(ISERROR(BU30-BU31-BU32)," ",BU30-BU31-BU32)</f>
        <v>0</v>
      </c>
      <c r="BV33" s="27" t="str">
        <f>IF(ISERROR(BU33/BU30)," ",BU33/BU30)</f>
        <v xml:space="preserve"> </v>
      </c>
      <c r="BW33" s="26">
        <f>IF(ISERROR(BW30-BW31-BW32)," ",BW30-BW31-BW32)</f>
        <v>0</v>
      </c>
      <c r="BX33" s="27" t="str">
        <f>IF(ISERROR(BW33/BW30)," ",BW33/BW30)</f>
        <v xml:space="preserve"> </v>
      </c>
      <c r="BY33" s="31">
        <f>BW33-BU33</f>
        <v>0</v>
      </c>
      <c r="BZ33" s="30" t="str">
        <f>IF(ISERROR(BX33-BV33)," ",BX33-BV33)</f>
        <v xml:space="preserve"> </v>
      </c>
      <c r="CA33" s="26">
        <f>IF(ISERROR(CA30-CA31-CA32)," ",CA30-CA31-CA32)</f>
        <v>0</v>
      </c>
      <c r="CB33" s="27" t="str">
        <f>IF(ISERROR(CA33/CA30)," ",CA33/CA30)</f>
        <v xml:space="preserve"> </v>
      </c>
      <c r="CC33" s="26">
        <f>IF(ISERROR(CC30-CC31-CC32)," ",CC30-CC31-CC32)</f>
        <v>0</v>
      </c>
      <c r="CD33" s="27" t="str">
        <f>IF(ISERROR(CC33/CC30)," ",CC33/CC30)</f>
        <v xml:space="preserve"> </v>
      </c>
      <c r="CE33" s="31">
        <f>CC33-CA33</f>
        <v>0</v>
      </c>
      <c r="CF33" s="30" t="str">
        <f>IF(ISERROR(CD33-CB33)," ",CD33-CB33)</f>
        <v xml:space="preserve"> </v>
      </c>
      <c r="CG33" s="29">
        <f>CG30-CG31-CG32</f>
        <v>0</v>
      </c>
      <c r="CH33" s="30" t="str">
        <f>IF(ISERROR(CG33/CG30)," ",CG33/CG30)</f>
        <v xml:space="preserve"> </v>
      </c>
      <c r="CI33" s="29">
        <f>AY33+BE33+BK33+BQ33+BW33+CC33</f>
        <v>0</v>
      </c>
      <c r="CJ33" s="30" t="str">
        <f>IF(ISERROR(CI33/CI30)," ",CI33/CI30)</f>
        <v xml:space="preserve"> </v>
      </c>
      <c r="CK33" s="31">
        <f>CI33-CG33</f>
        <v>0</v>
      </c>
      <c r="CL33" s="30" t="str">
        <f>IF(ISERROR(CJ33-CH33)," ",CJ33-CH33)</f>
        <v xml:space="preserve"> </v>
      </c>
      <c r="CM33" s="30" t="str">
        <f>IF(ISERROR(CI33/CG33)," ",CI33/CG33)</f>
        <v xml:space="preserve"> </v>
      </c>
      <c r="CN33" s="29">
        <f>CN30-CN31-CN32</f>
        <v>0</v>
      </c>
      <c r="CO33" s="30" t="str">
        <f>IF(ISERROR(CN33/CN30)," ",CN33/CN30)</f>
        <v xml:space="preserve"> </v>
      </c>
      <c r="CP33" s="29">
        <f>CP30-CP31-CP32</f>
        <v>0</v>
      </c>
      <c r="CQ33" s="30" t="str">
        <f>IF(ISERROR(CP33/CP30)," ",CP33/CP30)</f>
        <v xml:space="preserve"> </v>
      </c>
      <c r="CR33" s="31">
        <f t="shared" si="25"/>
        <v>0</v>
      </c>
      <c r="CS33" s="30" t="str">
        <f>IF(ISERROR(CQ33-CO33)," ",CQ33-CO33)</f>
        <v xml:space="preserve"> </v>
      </c>
      <c r="CT33" s="30" t="str">
        <f>IF(ISERROR(CP33/CN33)," ",CP33/CN33)</f>
        <v xml:space="preserve"> </v>
      </c>
    </row>
    <row r="34" spans="1:99" ht="18" customHeight="1">
      <c r="A34" s="571"/>
      <c r="B34" s="584" t="s">
        <v>59</v>
      </c>
      <c r="C34" s="10" t="s">
        <v>18</v>
      </c>
      <c r="D34" s="14">
        <v>4428</v>
      </c>
      <c r="E34" s="15"/>
      <c r="F34" s="11">
        <f>③売上見通し・新規案件及び営業戦略一覧!D54</f>
        <v>0</v>
      </c>
      <c r="G34" s="12"/>
      <c r="H34" s="11"/>
      <c r="I34" s="12"/>
      <c r="J34" s="16">
        <f t="shared" si="0"/>
        <v>0</v>
      </c>
      <c r="K34" s="15"/>
      <c r="L34" s="11">
        <f>③売上見通し・新規案件及び営業戦略一覧!E54</f>
        <v>0</v>
      </c>
      <c r="M34" s="12"/>
      <c r="N34" s="11"/>
      <c r="O34" s="12"/>
      <c r="P34" s="16">
        <f t="shared" si="18"/>
        <v>0</v>
      </c>
      <c r="Q34" s="15"/>
      <c r="R34" s="11">
        <f>③売上見通し・新規案件及び営業戦略一覧!F54</f>
        <v>0</v>
      </c>
      <c r="S34" s="12"/>
      <c r="T34" s="11"/>
      <c r="U34" s="12"/>
      <c r="V34" s="16">
        <f t="shared" si="88"/>
        <v>0</v>
      </c>
      <c r="W34" s="15"/>
      <c r="X34" s="11">
        <f>③売上見通し・新規案件及び営業戦略一覧!G54</f>
        <v>0</v>
      </c>
      <c r="Y34" s="12"/>
      <c r="Z34" s="11"/>
      <c r="AA34" s="12"/>
      <c r="AB34" s="16">
        <f>Z34-X34</f>
        <v>0</v>
      </c>
      <c r="AC34" s="15"/>
      <c r="AD34" s="11">
        <f>③売上見通し・新規案件及び営業戦略一覧!H54</f>
        <v>0</v>
      </c>
      <c r="AE34" s="12"/>
      <c r="AF34" s="11"/>
      <c r="AG34" s="12"/>
      <c r="AH34" s="16">
        <f t="shared" si="2"/>
        <v>0</v>
      </c>
      <c r="AI34" s="15"/>
      <c r="AJ34" s="11">
        <f>③売上見通し・新規案件及び営業戦略一覧!I54</f>
        <v>0</v>
      </c>
      <c r="AK34" s="12"/>
      <c r="AL34" s="11"/>
      <c r="AM34" s="12"/>
      <c r="AN34" s="16">
        <f t="shared" si="3"/>
        <v>0</v>
      </c>
      <c r="AO34" s="15"/>
      <c r="AP34" s="49">
        <f>F34+L34+R34+X34+AD34+AJ34</f>
        <v>0</v>
      </c>
      <c r="AQ34" s="15"/>
      <c r="AR34" s="14">
        <f>H34+N34+T34+Z34+AF34+AL34</f>
        <v>0</v>
      </c>
      <c r="AS34" s="15"/>
      <c r="AT34" s="16">
        <f t="shared" si="5"/>
        <v>0</v>
      </c>
      <c r="AU34" s="15"/>
      <c r="AV34" s="33" t="str">
        <f t="shared" si="6"/>
        <v xml:space="preserve"> </v>
      </c>
      <c r="AW34" s="11">
        <f>③売上見通し・新規案件及び営業戦略一覧!J54</f>
        <v>0</v>
      </c>
      <c r="AX34" s="12"/>
      <c r="AY34" s="11"/>
      <c r="AZ34" s="12"/>
      <c r="BA34" s="16">
        <f t="shared" si="7"/>
        <v>0</v>
      </c>
      <c r="BB34" s="15"/>
      <c r="BC34" s="11">
        <f>③売上見通し・新規案件及び営業戦略一覧!K54</f>
        <v>0</v>
      </c>
      <c r="BD34" s="12"/>
      <c r="BE34" s="11"/>
      <c r="BF34" s="12"/>
      <c r="BG34" s="16">
        <f t="shared" si="8"/>
        <v>0</v>
      </c>
      <c r="BH34" s="15"/>
      <c r="BI34" s="11">
        <f>③売上見通し・新規案件及び営業戦略一覧!L54</f>
        <v>0</v>
      </c>
      <c r="BJ34" s="12"/>
      <c r="BK34" s="11"/>
      <c r="BL34" s="12"/>
      <c r="BM34" s="16">
        <f t="shared" si="9"/>
        <v>0</v>
      </c>
      <c r="BN34" s="15"/>
      <c r="BO34" s="11">
        <f>③売上見通し・新規案件及び営業戦略一覧!M54</f>
        <v>0</v>
      </c>
      <c r="BP34" s="12"/>
      <c r="BQ34" s="11"/>
      <c r="BR34" s="12"/>
      <c r="BS34" s="16">
        <f t="shared" si="10"/>
        <v>0</v>
      </c>
      <c r="BT34" s="15"/>
      <c r="BU34" s="11">
        <f>③売上見通し・新規案件及び営業戦略一覧!N54</f>
        <v>0</v>
      </c>
      <c r="BV34" s="12"/>
      <c r="BW34" s="11"/>
      <c r="BX34" s="12"/>
      <c r="BY34" s="16">
        <f t="shared" si="11"/>
        <v>0</v>
      </c>
      <c r="BZ34" s="15"/>
      <c r="CA34" s="11">
        <f>③売上見通し・新規案件及び営業戦略一覧!O54</f>
        <v>0</v>
      </c>
      <c r="CB34" s="12"/>
      <c r="CC34" s="11"/>
      <c r="CD34" s="12"/>
      <c r="CE34" s="16">
        <f t="shared" si="12"/>
        <v>0</v>
      </c>
      <c r="CF34" s="15"/>
      <c r="CG34" s="14">
        <f>AW34+BC34+BI34+BO34+BU34+CA34</f>
        <v>0</v>
      </c>
      <c r="CH34" s="15"/>
      <c r="CI34" s="14">
        <f t="shared" si="13"/>
        <v>0</v>
      </c>
      <c r="CJ34" s="15"/>
      <c r="CK34" s="16">
        <f t="shared" si="14"/>
        <v>0</v>
      </c>
      <c r="CL34" s="15"/>
      <c r="CM34" s="33" t="str">
        <f t="shared" si="15"/>
        <v xml:space="preserve"> </v>
      </c>
      <c r="CN34" s="14">
        <f>AP34+CG34</f>
        <v>0</v>
      </c>
      <c r="CO34" s="15"/>
      <c r="CP34" s="14">
        <f>AR34+CI34</f>
        <v>0</v>
      </c>
      <c r="CQ34" s="15"/>
      <c r="CR34" s="16">
        <f t="shared" si="25"/>
        <v>0</v>
      </c>
      <c r="CS34" s="15"/>
      <c r="CT34" s="33" t="str">
        <f t="shared" si="17"/>
        <v xml:space="preserve"> </v>
      </c>
    </row>
    <row r="35" spans="1:99" ht="18" customHeight="1">
      <c r="A35" s="571"/>
      <c r="B35" s="582"/>
      <c r="C35" s="18" t="s">
        <v>19</v>
      </c>
      <c r="D35" s="23">
        <v>0</v>
      </c>
      <c r="E35" s="22">
        <v>0</v>
      </c>
      <c r="F35" s="19"/>
      <c r="G35" s="20" t="str">
        <f>IF(ISERROR(F35/F34)," ",F35/F34)</f>
        <v xml:space="preserve"> </v>
      </c>
      <c r="H35" s="19"/>
      <c r="I35" s="20" t="str">
        <f>IF(ISERROR(H35/H34)," ",H35/H34)</f>
        <v xml:space="preserve"> </v>
      </c>
      <c r="J35" s="24">
        <f t="shared" si="0"/>
        <v>0</v>
      </c>
      <c r="K35" s="22" t="str">
        <f>IF(ISERROR(I35-G35)," ",I35-G35)</f>
        <v xml:space="preserve"> </v>
      </c>
      <c r="L35" s="19"/>
      <c r="M35" s="20" t="str">
        <f>IF(ISERROR(L35/L34)," ",L35/L34)</f>
        <v xml:space="preserve"> </v>
      </c>
      <c r="N35" s="19"/>
      <c r="O35" s="20" t="str">
        <f>IF(ISERROR(N35/N34)," ",N35/N34)</f>
        <v xml:space="preserve"> </v>
      </c>
      <c r="P35" s="24">
        <f t="shared" si="18"/>
        <v>0</v>
      </c>
      <c r="Q35" s="22" t="str">
        <f>IF(ISERROR(O35-M35)," ",O35-M35)</f>
        <v xml:space="preserve"> </v>
      </c>
      <c r="R35" s="19"/>
      <c r="S35" s="20" t="str">
        <f>IF(ISERROR(R35/R34)," ",R35/R34)</f>
        <v xml:space="preserve"> </v>
      </c>
      <c r="T35" s="19"/>
      <c r="U35" s="20" t="str">
        <f>IF(ISERROR(T35/T34)," ",T35/T34)</f>
        <v xml:space="preserve"> </v>
      </c>
      <c r="V35" s="24">
        <f t="shared" si="88"/>
        <v>0</v>
      </c>
      <c r="W35" s="22" t="str">
        <f>IF(ISERROR(U35-S35)," ",U35-S35)</f>
        <v xml:space="preserve"> </v>
      </c>
      <c r="X35" s="19"/>
      <c r="Y35" s="20" t="str">
        <f>IF(ISERROR(X35/X34)," ",X35/X34)</f>
        <v xml:space="preserve"> </v>
      </c>
      <c r="Z35" s="19"/>
      <c r="AA35" s="20" t="str">
        <f>IF(ISERROR(Z35/Z34)," ",Z35/Z34)</f>
        <v xml:space="preserve"> </v>
      </c>
      <c r="AB35" s="24">
        <f t="shared" si="89"/>
        <v>0</v>
      </c>
      <c r="AC35" s="22" t="str">
        <f>IF(ISERROR(AA35-Y35)," ",AA35-Y35)</f>
        <v xml:space="preserve"> </v>
      </c>
      <c r="AD35" s="19"/>
      <c r="AE35" s="20" t="str">
        <f>IF(ISERROR(AD35/AD34)," ",AD35/AD34)</f>
        <v xml:space="preserve"> </v>
      </c>
      <c r="AF35" s="19"/>
      <c r="AG35" s="20" t="str">
        <f>IF(ISERROR(AF35/AF34)," ",AF35/AF34)</f>
        <v xml:space="preserve"> </v>
      </c>
      <c r="AH35" s="24">
        <f t="shared" si="2"/>
        <v>0</v>
      </c>
      <c r="AI35" s="22" t="str">
        <f>IF(ISERROR(AG35-AE35)," ",AG35-AE35)</f>
        <v xml:space="preserve"> </v>
      </c>
      <c r="AJ35" s="19"/>
      <c r="AK35" s="20" t="str">
        <f>IF(ISERROR(AJ35/AJ34)," ",AJ35/AJ34)</f>
        <v xml:space="preserve"> </v>
      </c>
      <c r="AL35" s="19"/>
      <c r="AM35" s="20" t="str">
        <f>IF(ISERROR(AL35/AL34)," ",AL35/AL34)</f>
        <v xml:space="preserve"> </v>
      </c>
      <c r="AN35" s="24">
        <f t="shared" si="3"/>
        <v>0</v>
      </c>
      <c r="AO35" s="22" t="str">
        <f>IF(ISERROR(AM35-AK35)," ",AM35-AK35)</f>
        <v xml:space="preserve"> </v>
      </c>
      <c r="AP35" s="14">
        <f t="shared" si="95"/>
        <v>0</v>
      </c>
      <c r="AQ35" s="22" t="str">
        <f>IF(ISERROR(AP35/AP34)," ",AP35/AP34)</f>
        <v xml:space="preserve"> </v>
      </c>
      <c r="AR35" s="23">
        <f t="shared" si="4"/>
        <v>0</v>
      </c>
      <c r="AS35" s="22" t="str">
        <f>IF(ISERROR(AR35/AR34)," ",AR35/AR34)</f>
        <v xml:space="preserve"> </v>
      </c>
      <c r="AT35" s="24">
        <f t="shared" si="5"/>
        <v>0</v>
      </c>
      <c r="AU35" s="22" t="str">
        <f>IF(ISERROR(AS35-AQ35)," ",AS35-AQ35)</f>
        <v xml:space="preserve"> </v>
      </c>
      <c r="AV35" s="22" t="str">
        <f t="shared" si="6"/>
        <v xml:space="preserve"> </v>
      </c>
      <c r="AW35" s="19"/>
      <c r="AX35" s="20" t="str">
        <f>IF(ISERROR(AW35/AW34)," ",AW35/AW34)</f>
        <v xml:space="preserve"> </v>
      </c>
      <c r="AY35" s="19"/>
      <c r="AZ35" s="20" t="str">
        <f>IF(ISERROR(AY35/AY34)," ",AY35/AY34)</f>
        <v xml:space="preserve"> </v>
      </c>
      <c r="BA35" s="24">
        <f t="shared" si="7"/>
        <v>0</v>
      </c>
      <c r="BB35" s="22" t="str">
        <f>IF(ISERROR(AZ35-AX35)," ",AZ35-AX35)</f>
        <v xml:space="preserve"> </v>
      </c>
      <c r="BC35" s="19"/>
      <c r="BD35" s="20" t="str">
        <f>IF(ISERROR(BC35/BC34)," ",BC35/BC34)</f>
        <v xml:space="preserve"> </v>
      </c>
      <c r="BE35" s="19"/>
      <c r="BF35" s="20" t="str">
        <f>IF(ISERROR(BE35/BE34)," ",BE35/BE34)</f>
        <v xml:space="preserve"> </v>
      </c>
      <c r="BG35" s="24">
        <f t="shared" si="8"/>
        <v>0</v>
      </c>
      <c r="BH35" s="22" t="str">
        <f>IF(ISERROR(BF35-BD35)," ",BF35-BD35)</f>
        <v xml:space="preserve"> </v>
      </c>
      <c r="BI35" s="19"/>
      <c r="BJ35" s="20" t="str">
        <f>IF(ISERROR(BI35/BI34)," ",BI35/BI34)</f>
        <v xml:space="preserve"> </v>
      </c>
      <c r="BK35" s="19"/>
      <c r="BL35" s="20" t="str">
        <f>IF(ISERROR(BK35/BK34)," ",BK35/BK34)</f>
        <v xml:space="preserve"> </v>
      </c>
      <c r="BM35" s="24">
        <f t="shared" si="9"/>
        <v>0</v>
      </c>
      <c r="BN35" s="22" t="str">
        <f>IF(ISERROR(BL35-BJ35)," ",BL35-BJ35)</f>
        <v xml:space="preserve"> </v>
      </c>
      <c r="BO35" s="19"/>
      <c r="BP35" s="20" t="str">
        <f>IF(ISERROR(BO35/BO34)," ",BO35/BO34)</f>
        <v xml:space="preserve"> </v>
      </c>
      <c r="BQ35" s="19"/>
      <c r="BR35" s="20" t="str">
        <f>IF(ISERROR(BQ35/BQ34)," ",BQ35/BQ34)</f>
        <v xml:space="preserve"> </v>
      </c>
      <c r="BS35" s="24">
        <f t="shared" si="10"/>
        <v>0</v>
      </c>
      <c r="BT35" s="22" t="str">
        <f>IF(ISERROR(BR35-BP35)," ",BR35-BP35)</f>
        <v xml:space="preserve"> </v>
      </c>
      <c r="BU35" s="19"/>
      <c r="BV35" s="20" t="str">
        <f>IF(ISERROR(BU35/BU34)," ",BU35/BU34)</f>
        <v xml:space="preserve"> </v>
      </c>
      <c r="BW35" s="19"/>
      <c r="BX35" s="20" t="str">
        <f>IF(ISERROR(BW35/BW34)," ",BW35/BW34)</f>
        <v xml:space="preserve"> </v>
      </c>
      <c r="BY35" s="24">
        <f t="shared" si="11"/>
        <v>0</v>
      </c>
      <c r="BZ35" s="22" t="str">
        <f>IF(ISERROR(BX35-BV35)," ",BX35-BV35)</f>
        <v xml:space="preserve"> </v>
      </c>
      <c r="CA35" s="19"/>
      <c r="CB35" s="20" t="str">
        <f>IF(ISERROR(CA35/CA34)," ",CA35/CA34)</f>
        <v xml:space="preserve"> </v>
      </c>
      <c r="CC35" s="19"/>
      <c r="CD35" s="20" t="str">
        <f>IF(ISERROR(CC35/CC34)," ",CC35/CC34)</f>
        <v xml:space="preserve"> </v>
      </c>
      <c r="CE35" s="24">
        <f t="shared" si="12"/>
        <v>0</v>
      </c>
      <c r="CF35" s="22" t="str">
        <f>IF(ISERROR(CD35-CB35)," ",CD35-CB35)</f>
        <v xml:space="preserve"> </v>
      </c>
      <c r="CG35" s="14">
        <f>AW35+BC35+BI35+BO35+BU35+CA35</f>
        <v>0</v>
      </c>
      <c r="CH35" s="22" t="str">
        <f>IF(ISERROR(CG35/CG34)," ",CG35/CG34)</f>
        <v xml:space="preserve"> </v>
      </c>
      <c r="CI35" s="23">
        <f t="shared" si="13"/>
        <v>0</v>
      </c>
      <c r="CJ35" s="22" t="str">
        <f>IF(ISERROR(CI35/CI34)," ",CI35/CI34)</f>
        <v xml:space="preserve"> </v>
      </c>
      <c r="CK35" s="24">
        <f t="shared" si="14"/>
        <v>0</v>
      </c>
      <c r="CL35" s="22" t="str">
        <f>IF(ISERROR(CJ35-CH35)," ",CJ35-CH35)</f>
        <v xml:space="preserve"> </v>
      </c>
      <c r="CM35" s="22" t="str">
        <f t="shared" si="15"/>
        <v xml:space="preserve"> </v>
      </c>
      <c r="CN35" s="14">
        <f t="shared" ref="CN35:CN36" si="98">AP35+CG35</f>
        <v>0</v>
      </c>
      <c r="CO35" s="22" t="str">
        <f>IF(ISERROR(CN35/CN34)," ",CN35/CN34)</f>
        <v xml:space="preserve"> </v>
      </c>
      <c r="CP35" s="14">
        <f t="shared" ref="CP35:CP36" si="99">AR35+CI35</f>
        <v>0</v>
      </c>
      <c r="CQ35" s="22" t="str">
        <f>IF(ISERROR(CP35/CP34)," ",CP35/CP34)</f>
        <v xml:space="preserve"> </v>
      </c>
      <c r="CR35" s="24">
        <f t="shared" si="25"/>
        <v>0</v>
      </c>
      <c r="CS35" s="22" t="str">
        <f>IF(ISERROR(CQ35-CO35)," ",CQ35-CO35)</f>
        <v xml:space="preserve"> </v>
      </c>
      <c r="CT35" s="22" t="str">
        <f t="shared" si="17"/>
        <v xml:space="preserve"> </v>
      </c>
    </row>
    <row r="36" spans="1:99" ht="18" customHeight="1">
      <c r="A36" s="571"/>
      <c r="B36" s="582"/>
      <c r="C36" s="18" t="s">
        <v>20</v>
      </c>
      <c r="D36" s="23">
        <v>3406</v>
      </c>
      <c r="E36" s="22">
        <v>0.76919602529358622</v>
      </c>
      <c r="F36" s="19"/>
      <c r="G36" s="20" t="str">
        <f>IF(ISERROR(F36/F34)," ",F36/F34)</f>
        <v xml:space="preserve"> </v>
      </c>
      <c r="H36" s="19"/>
      <c r="I36" s="20" t="str">
        <f>IF(ISERROR(H36/H34)," ",H36/H34)</f>
        <v xml:space="preserve"> </v>
      </c>
      <c r="J36" s="24">
        <f t="shared" si="0"/>
        <v>0</v>
      </c>
      <c r="K36" s="22" t="str">
        <f>IF(ISERROR(I36-G36)," ",I36-G36)</f>
        <v xml:space="preserve"> </v>
      </c>
      <c r="L36" s="19"/>
      <c r="M36" s="20" t="str">
        <f>IF(ISERROR(L36/L34)," ",L36/L34)</f>
        <v xml:space="preserve"> </v>
      </c>
      <c r="N36" s="19"/>
      <c r="O36" s="20" t="str">
        <f>IF(ISERROR(N36/N34)," ",N36/N34)</f>
        <v xml:space="preserve"> </v>
      </c>
      <c r="P36" s="24">
        <f t="shared" si="18"/>
        <v>0</v>
      </c>
      <c r="Q36" s="22" t="str">
        <f>IF(ISERROR(O36-M36)," ",O36-M36)</f>
        <v xml:space="preserve"> </v>
      </c>
      <c r="R36" s="19"/>
      <c r="S36" s="20" t="str">
        <f>IF(ISERROR(R36/R34)," ",R36/R34)</f>
        <v xml:space="preserve"> </v>
      </c>
      <c r="T36" s="19"/>
      <c r="U36" s="20" t="str">
        <f>IF(ISERROR(T36/T34)," ",T36/T34)</f>
        <v xml:space="preserve"> </v>
      </c>
      <c r="V36" s="24">
        <f t="shared" si="88"/>
        <v>0</v>
      </c>
      <c r="W36" s="22" t="str">
        <f>IF(ISERROR(U36-S36)," ",U36-S36)</f>
        <v xml:space="preserve"> </v>
      </c>
      <c r="X36" s="19"/>
      <c r="Y36" s="20" t="str">
        <f>IF(ISERROR(X36/X34)," ",X36/X34)</f>
        <v xml:space="preserve"> </v>
      </c>
      <c r="Z36" s="19"/>
      <c r="AA36" s="20" t="str">
        <f>IF(ISERROR(Z36/Z34)," ",Z36/Z34)</f>
        <v xml:space="preserve"> </v>
      </c>
      <c r="AB36" s="24">
        <f t="shared" si="89"/>
        <v>0</v>
      </c>
      <c r="AC36" s="22" t="str">
        <f>IF(ISERROR(AA36-Y36)," ",AA36-Y36)</f>
        <v xml:space="preserve"> </v>
      </c>
      <c r="AD36" s="19"/>
      <c r="AE36" s="20" t="str">
        <f>IF(ISERROR(AD36/AD34)," ",AD36/AD34)</f>
        <v xml:space="preserve"> </v>
      </c>
      <c r="AF36" s="19"/>
      <c r="AG36" s="20" t="str">
        <f>IF(ISERROR(AF36/AF34)," ",AF36/AF34)</f>
        <v xml:space="preserve"> </v>
      </c>
      <c r="AH36" s="24">
        <f t="shared" si="2"/>
        <v>0</v>
      </c>
      <c r="AI36" s="22" t="str">
        <f>IF(ISERROR(AG36-AE36)," ",AG36-AE36)</f>
        <v xml:space="preserve"> </v>
      </c>
      <c r="AJ36" s="19"/>
      <c r="AK36" s="20" t="str">
        <f>IF(ISERROR(AJ36/AJ34)," ",AJ36/AJ34)</f>
        <v xml:space="preserve"> </v>
      </c>
      <c r="AL36" s="19"/>
      <c r="AM36" s="20" t="str">
        <f>IF(ISERROR(AL36/AL34)," ",AL36/AL34)</f>
        <v xml:space="preserve"> </v>
      </c>
      <c r="AN36" s="24">
        <f t="shared" si="3"/>
        <v>0</v>
      </c>
      <c r="AO36" s="22" t="str">
        <f>IF(ISERROR(AM36-AK36)," ",AM36-AK36)</f>
        <v xml:space="preserve"> </v>
      </c>
      <c r="AP36" s="14">
        <f>F36+L36+R36+X36+AD36+AJ36</f>
        <v>0</v>
      </c>
      <c r="AQ36" s="22" t="str">
        <f>IF(ISERROR(AP36/AP34)," ",AP36/AP34)</f>
        <v xml:space="preserve"> </v>
      </c>
      <c r="AR36" s="23">
        <f>H36+N36+T36+Z36+AF36+AL36</f>
        <v>0</v>
      </c>
      <c r="AS36" s="22" t="str">
        <f>IF(ISERROR(AR36/AR34)," ",AR36/AR34)</f>
        <v xml:space="preserve"> </v>
      </c>
      <c r="AT36" s="24">
        <f t="shared" si="5"/>
        <v>0</v>
      </c>
      <c r="AU36" s="22" t="str">
        <f>IF(ISERROR(AS36-AQ36)," ",AS36-AQ36)</f>
        <v xml:space="preserve"> </v>
      </c>
      <c r="AV36" s="22" t="str">
        <f t="shared" si="6"/>
        <v xml:space="preserve"> </v>
      </c>
      <c r="AW36" s="19"/>
      <c r="AX36" s="20" t="str">
        <f>IF(ISERROR(AW36/AW34)," ",AW36/AW34)</f>
        <v xml:space="preserve"> </v>
      </c>
      <c r="AY36" s="19"/>
      <c r="AZ36" s="20" t="str">
        <f>IF(ISERROR(AY36/AY34)," ",AY36/AY34)</f>
        <v xml:space="preserve"> </v>
      </c>
      <c r="BA36" s="24">
        <f t="shared" si="7"/>
        <v>0</v>
      </c>
      <c r="BB36" s="22" t="str">
        <f>IF(ISERROR(AZ36-AX36)," ",AZ36-AX36)</f>
        <v xml:space="preserve"> </v>
      </c>
      <c r="BC36" s="19"/>
      <c r="BD36" s="20" t="str">
        <f>IF(ISERROR(BC36/BC34)," ",BC36/BC34)</f>
        <v xml:space="preserve"> </v>
      </c>
      <c r="BE36" s="19"/>
      <c r="BF36" s="20" t="str">
        <f>IF(ISERROR(BE36/BE34)," ",BE36/BE34)</f>
        <v xml:space="preserve"> </v>
      </c>
      <c r="BG36" s="24">
        <f t="shared" si="8"/>
        <v>0</v>
      </c>
      <c r="BH36" s="22" t="str">
        <f>IF(ISERROR(BF36-BD36)," ",BF36-BD36)</f>
        <v xml:space="preserve"> </v>
      </c>
      <c r="BI36" s="19"/>
      <c r="BJ36" s="20" t="str">
        <f>IF(ISERROR(BI36/BI34)," ",BI36/BI34)</f>
        <v xml:space="preserve"> </v>
      </c>
      <c r="BK36" s="19"/>
      <c r="BL36" s="20" t="str">
        <f>IF(ISERROR(BK36/BK34)," ",BK36/BK34)</f>
        <v xml:space="preserve"> </v>
      </c>
      <c r="BM36" s="24">
        <f t="shared" si="9"/>
        <v>0</v>
      </c>
      <c r="BN36" s="22" t="str">
        <f>IF(ISERROR(BL36-BJ36)," ",BL36-BJ36)</f>
        <v xml:space="preserve"> </v>
      </c>
      <c r="BO36" s="19"/>
      <c r="BP36" s="20" t="str">
        <f>IF(ISERROR(BO36/BO34)," ",BO36/BO34)</f>
        <v xml:space="preserve"> </v>
      </c>
      <c r="BQ36" s="19"/>
      <c r="BR36" s="20" t="str">
        <f>IF(ISERROR(BQ36/BQ34)," ",BQ36/BQ34)</f>
        <v xml:space="preserve"> </v>
      </c>
      <c r="BS36" s="24">
        <f t="shared" si="10"/>
        <v>0</v>
      </c>
      <c r="BT36" s="22" t="str">
        <f>IF(ISERROR(BR36-BP36)," ",BR36-BP36)</f>
        <v xml:space="preserve"> </v>
      </c>
      <c r="BU36" s="19"/>
      <c r="BV36" s="20" t="str">
        <f>IF(ISERROR(BU36/BU34)," ",BU36/BU34)</f>
        <v xml:space="preserve"> </v>
      </c>
      <c r="BW36" s="19"/>
      <c r="BX36" s="20" t="str">
        <f>IF(ISERROR(BW36/BW34)," ",BW36/BW34)</f>
        <v xml:space="preserve"> </v>
      </c>
      <c r="BY36" s="24">
        <f t="shared" si="11"/>
        <v>0</v>
      </c>
      <c r="BZ36" s="22" t="str">
        <f>IF(ISERROR(BX36-BV36)," ",BX36-BV36)</f>
        <v xml:space="preserve"> </v>
      </c>
      <c r="CA36" s="19"/>
      <c r="CB36" s="20" t="str">
        <f>IF(ISERROR(CA36/CA34)," ",CA36/CA34)</f>
        <v xml:space="preserve"> </v>
      </c>
      <c r="CC36" s="19"/>
      <c r="CD36" s="20" t="str">
        <f>IF(ISERROR(CC36/CC34)," ",CC36/CC34)</f>
        <v xml:space="preserve"> </v>
      </c>
      <c r="CE36" s="24">
        <f t="shared" si="12"/>
        <v>0</v>
      </c>
      <c r="CF36" s="22" t="str">
        <f>IF(ISERROR(CD36-CB36)," ",CD36-CB36)</f>
        <v xml:space="preserve"> </v>
      </c>
      <c r="CG36" s="14">
        <f>AW36+BC36+BI36+BO36+BU36+CA36</f>
        <v>0</v>
      </c>
      <c r="CH36" s="22" t="str">
        <f>IF(ISERROR(CG36/CG34)," ",CG36/CG34)</f>
        <v xml:space="preserve"> </v>
      </c>
      <c r="CI36" s="23">
        <f t="shared" si="13"/>
        <v>0</v>
      </c>
      <c r="CJ36" s="22" t="str">
        <f>IF(ISERROR(CI36/CI34)," ",CI36/CI34)</f>
        <v xml:space="preserve"> </v>
      </c>
      <c r="CK36" s="24">
        <f t="shared" si="14"/>
        <v>0</v>
      </c>
      <c r="CL36" s="22" t="str">
        <f>IF(ISERROR(CJ36-CH36)," ",CJ36-CH36)</f>
        <v xml:space="preserve"> </v>
      </c>
      <c r="CM36" s="22" t="str">
        <f t="shared" si="15"/>
        <v xml:space="preserve"> </v>
      </c>
      <c r="CN36" s="14">
        <f t="shared" si="98"/>
        <v>0</v>
      </c>
      <c r="CO36" s="22" t="str">
        <f>IF(ISERROR(CN36/CN34)," ",CN36/CN34)</f>
        <v xml:space="preserve"> </v>
      </c>
      <c r="CP36" s="14">
        <f t="shared" si="99"/>
        <v>0</v>
      </c>
      <c r="CQ36" s="22" t="str">
        <f>IF(ISERROR(CP36/CP34)," ",CP36/CP34)</f>
        <v xml:space="preserve"> </v>
      </c>
      <c r="CR36" s="24">
        <f t="shared" si="25"/>
        <v>0</v>
      </c>
      <c r="CS36" s="22" t="str">
        <f>IF(ISERROR(CQ36-CO36)," ",CQ36-CO36)</f>
        <v xml:space="preserve"> </v>
      </c>
      <c r="CT36" s="22" t="str">
        <f t="shared" si="17"/>
        <v xml:space="preserve"> </v>
      </c>
    </row>
    <row r="37" spans="1:99" ht="18" customHeight="1" thickBot="1">
      <c r="A37" s="571"/>
      <c r="B37" s="583"/>
      <c r="C37" s="25" t="s">
        <v>21</v>
      </c>
      <c r="D37" s="29">
        <v>1022</v>
      </c>
      <c r="E37" s="30">
        <v>0.23080397470641373</v>
      </c>
      <c r="F37" s="26">
        <f>IF(ISERROR(F34-F35-F36)," ",F34-F35-F36)</f>
        <v>0</v>
      </c>
      <c r="G37" s="27" t="str">
        <f>IF(ISERROR(F37/F34)," ",F37/F34)</f>
        <v xml:space="preserve"> </v>
      </c>
      <c r="H37" s="26">
        <f>IF(ISERROR(H34-H35-H36)," ",H34-H35-H36)</f>
        <v>0</v>
      </c>
      <c r="I37" s="27" t="str">
        <f>IF(ISERROR(H37/H34)," ",H37/H34)</f>
        <v xml:space="preserve"> </v>
      </c>
      <c r="J37" s="31">
        <f t="shared" si="0"/>
        <v>0</v>
      </c>
      <c r="K37" s="30" t="str">
        <f>IF(ISERROR(I37-G37)," ",I37-G37)</f>
        <v xml:space="preserve"> </v>
      </c>
      <c r="L37" s="26">
        <f>IF(ISERROR(L34-L35-L36)," ",L34-L35-L36)</f>
        <v>0</v>
      </c>
      <c r="M37" s="27" t="str">
        <f>IF(ISERROR(L37/L34)," ",L37/L34)</f>
        <v xml:space="preserve"> </v>
      </c>
      <c r="N37" s="26">
        <f>IF(ISERROR(N34-N35-N36)," ",N34-N35-N36)</f>
        <v>0</v>
      </c>
      <c r="O37" s="27" t="str">
        <f>IF(ISERROR(N37/N34)," ",N37/N34)</f>
        <v xml:space="preserve"> </v>
      </c>
      <c r="P37" s="31">
        <f t="shared" si="18"/>
        <v>0</v>
      </c>
      <c r="Q37" s="30" t="str">
        <f>IF(ISERROR(O37-M37)," ",O37-M37)</f>
        <v xml:space="preserve"> </v>
      </c>
      <c r="R37" s="26">
        <f>IF(ISERROR(R34-R35-R36)," ",R34-R35-R36)</f>
        <v>0</v>
      </c>
      <c r="S37" s="27" t="str">
        <f>IF(ISERROR(R37/R34)," ",R37/R34)</f>
        <v xml:space="preserve"> </v>
      </c>
      <c r="T37" s="26">
        <f>IF(ISERROR(T34-T35-T36)," ",T34-T35-T36)</f>
        <v>0</v>
      </c>
      <c r="U37" s="27" t="str">
        <f>IF(ISERROR(T37/T34)," ",T37/T34)</f>
        <v xml:space="preserve"> </v>
      </c>
      <c r="V37" s="31">
        <f t="shared" si="88"/>
        <v>0</v>
      </c>
      <c r="W37" s="30" t="str">
        <f>IF(ISERROR(U37-S37)," ",U37-S37)</f>
        <v xml:space="preserve"> </v>
      </c>
      <c r="X37" s="26">
        <f>IF(ISERROR(X34-X35-X36)," ",X34-X35-X36)</f>
        <v>0</v>
      </c>
      <c r="Y37" s="27" t="str">
        <f>IF(ISERROR(X37/X34)," ",X37/X34)</f>
        <v xml:space="preserve"> </v>
      </c>
      <c r="Z37" s="26">
        <f>IF(ISERROR(Z34-Z35-Z36)," ",Z34-Z35-Z36)</f>
        <v>0</v>
      </c>
      <c r="AA37" s="27" t="str">
        <f>IF(ISERROR(Z37/Z34)," ",Z37/Z34)</f>
        <v xml:space="preserve"> </v>
      </c>
      <c r="AB37" s="31">
        <f t="shared" si="89"/>
        <v>0</v>
      </c>
      <c r="AC37" s="30" t="str">
        <f>IF(ISERROR(AA37-Y37)," ",AA37-Y37)</f>
        <v xml:space="preserve"> </v>
      </c>
      <c r="AD37" s="26">
        <f>IF(ISERROR(AD34-AD35-AD36)," ",AD34-AD35-AD36)</f>
        <v>0</v>
      </c>
      <c r="AE37" s="27" t="str">
        <f>IF(ISERROR(AD37/AD34)," ",AD37/AD34)</f>
        <v xml:space="preserve"> </v>
      </c>
      <c r="AF37" s="26">
        <f>IF(ISERROR(AF34-AF35-AF36)," ",AF34-AF35-AF36)</f>
        <v>0</v>
      </c>
      <c r="AG37" s="27" t="str">
        <f>IF(ISERROR(AF37/AF34)," ",AF37/AF34)</f>
        <v xml:space="preserve"> </v>
      </c>
      <c r="AH37" s="31">
        <f t="shared" si="2"/>
        <v>0</v>
      </c>
      <c r="AI37" s="30" t="str">
        <f>IF(ISERROR(AG37-AE37)," ",AG37-AE37)</f>
        <v xml:space="preserve"> </v>
      </c>
      <c r="AJ37" s="26">
        <f>IF(ISERROR(AJ34-AJ35-AJ36)," ",AJ34-AJ35-AJ36)</f>
        <v>0</v>
      </c>
      <c r="AK37" s="27" t="str">
        <f>IF(ISERROR(AJ37/AJ34)," ",AJ37/AJ34)</f>
        <v xml:space="preserve"> </v>
      </c>
      <c r="AL37" s="26">
        <f>IF(ISERROR(AL34-AL35-AL36)," ",AL34-AL35-AL36)</f>
        <v>0</v>
      </c>
      <c r="AM37" s="27" t="str">
        <f>IF(ISERROR(AL37/AL34)," ",AL37/AL34)</f>
        <v xml:space="preserve"> </v>
      </c>
      <c r="AN37" s="31">
        <f t="shared" si="3"/>
        <v>0</v>
      </c>
      <c r="AO37" s="30" t="str">
        <f>IF(ISERROR(AM37-AK37)," ",AM37-AK37)</f>
        <v xml:space="preserve"> </v>
      </c>
      <c r="AP37" s="29">
        <f>AP34-AP35-AP36</f>
        <v>0</v>
      </c>
      <c r="AQ37" s="30" t="str">
        <f>IF(ISERROR(AP37/AP34)," ",AP37/AP34)</f>
        <v xml:space="preserve"> </v>
      </c>
      <c r="AR37" s="29">
        <f t="shared" si="4"/>
        <v>0</v>
      </c>
      <c r="AS37" s="30" t="str">
        <f>IF(ISERROR(AR37/AR34)," ",AR37/AR34)</f>
        <v xml:space="preserve"> </v>
      </c>
      <c r="AT37" s="31">
        <f t="shared" si="5"/>
        <v>0</v>
      </c>
      <c r="AU37" s="30" t="str">
        <f>IF(ISERROR(AS37-AQ37)," ",AS37-AQ37)</f>
        <v xml:space="preserve"> </v>
      </c>
      <c r="AV37" s="30" t="str">
        <f t="shared" si="6"/>
        <v xml:space="preserve"> </v>
      </c>
      <c r="AW37" s="26">
        <f>IF(ISERROR(AW34-AW35-AW36)," ",AW34-AW35-AW36)</f>
        <v>0</v>
      </c>
      <c r="AX37" s="27" t="str">
        <f>IF(ISERROR(AW37/AW34)," ",AW37/AW34)</f>
        <v xml:space="preserve"> </v>
      </c>
      <c r="AY37" s="26">
        <f>IF(ISERROR(AY34-AY35-AY36)," ",AY34-AY35-AY36)</f>
        <v>0</v>
      </c>
      <c r="AZ37" s="27" t="str">
        <f>IF(ISERROR(AY37/AY34)," ",AY37/AY34)</f>
        <v xml:space="preserve"> </v>
      </c>
      <c r="BA37" s="31">
        <f t="shared" si="7"/>
        <v>0</v>
      </c>
      <c r="BB37" s="30" t="str">
        <f>IF(ISERROR(AZ37-AX37)," ",AZ37-AX37)</f>
        <v xml:space="preserve"> </v>
      </c>
      <c r="BC37" s="26">
        <f>IF(ISERROR(BC34-BC35-BC36)," ",BC34-BC35-BC36)</f>
        <v>0</v>
      </c>
      <c r="BD37" s="27" t="str">
        <f>IF(ISERROR(BC37/BC34)," ",BC37/BC34)</f>
        <v xml:space="preserve"> </v>
      </c>
      <c r="BE37" s="26">
        <f>IF(ISERROR(BE34-BE35-BE36)," ",BE34-BE35-BE36)</f>
        <v>0</v>
      </c>
      <c r="BF37" s="27" t="str">
        <f>IF(ISERROR(BE37/BE34)," ",BE37/BE34)</f>
        <v xml:space="preserve"> </v>
      </c>
      <c r="BG37" s="31">
        <f t="shared" si="8"/>
        <v>0</v>
      </c>
      <c r="BH37" s="30" t="str">
        <f>IF(ISERROR(BF37-BD37)," ",BF37-BD37)</f>
        <v xml:space="preserve"> </v>
      </c>
      <c r="BI37" s="26">
        <f>IF(ISERROR(BI34-BI35-BI36)," ",BI34-BI35-BI36)</f>
        <v>0</v>
      </c>
      <c r="BJ37" s="27" t="str">
        <f>IF(ISERROR(BI37/BI34)," ",BI37/BI34)</f>
        <v xml:space="preserve"> </v>
      </c>
      <c r="BK37" s="26">
        <f>IF(ISERROR(BK34-BK35-BK36)," ",BK34-BK35-BK36)</f>
        <v>0</v>
      </c>
      <c r="BL37" s="27" t="str">
        <f>IF(ISERROR(BK37/BK34)," ",BK37/BK34)</f>
        <v xml:space="preserve"> </v>
      </c>
      <c r="BM37" s="31">
        <f t="shared" si="9"/>
        <v>0</v>
      </c>
      <c r="BN37" s="30" t="str">
        <f>IF(ISERROR(BL37-BJ37)," ",BL37-BJ37)</f>
        <v xml:space="preserve"> </v>
      </c>
      <c r="BO37" s="26">
        <f>IF(ISERROR(BO34-BO35-BO36)," ",BO34-BO35-BO36)</f>
        <v>0</v>
      </c>
      <c r="BP37" s="27" t="str">
        <f>IF(ISERROR(BO37/BO34)," ",BO37/BO34)</f>
        <v xml:space="preserve"> </v>
      </c>
      <c r="BQ37" s="26">
        <f>IF(ISERROR(BQ34-BQ35-BQ36)," ",BQ34-BQ35-BQ36)</f>
        <v>0</v>
      </c>
      <c r="BR37" s="27" t="str">
        <f>IF(ISERROR(BQ37/BQ34)," ",BQ37/BQ34)</f>
        <v xml:space="preserve"> </v>
      </c>
      <c r="BS37" s="31">
        <f t="shared" si="10"/>
        <v>0</v>
      </c>
      <c r="BT37" s="30" t="str">
        <f>IF(ISERROR(BR37-BP37)," ",BR37-BP37)</f>
        <v xml:space="preserve"> </v>
      </c>
      <c r="BU37" s="26">
        <f>IF(ISERROR(BU34-BU35-BU36)," ",BU34-BU35-BU36)</f>
        <v>0</v>
      </c>
      <c r="BV37" s="27" t="str">
        <f>IF(ISERROR(BU37/BU34)," ",BU37/BU34)</f>
        <v xml:space="preserve"> </v>
      </c>
      <c r="BW37" s="26">
        <f>IF(ISERROR(BW34-BW35-BW36)," ",BW34-BW35-BW36)</f>
        <v>0</v>
      </c>
      <c r="BX37" s="27" t="str">
        <f>IF(ISERROR(BW37/BW34)," ",BW37/BW34)</f>
        <v xml:space="preserve"> </v>
      </c>
      <c r="BY37" s="31">
        <f t="shared" si="11"/>
        <v>0</v>
      </c>
      <c r="BZ37" s="30" t="str">
        <f>IF(ISERROR(BX37-BV37)," ",BX37-BV37)</f>
        <v xml:space="preserve"> </v>
      </c>
      <c r="CA37" s="26">
        <f>IF(ISERROR(CA34-CA35-CA36)," ",CA34-CA35-CA36)</f>
        <v>0</v>
      </c>
      <c r="CB37" s="27" t="str">
        <f>IF(ISERROR(CA37/CA34)," ",CA37/CA34)</f>
        <v xml:space="preserve"> </v>
      </c>
      <c r="CC37" s="26">
        <f>IF(ISERROR(CC34-CC35-CC36)," ",CC34-CC35-CC36)</f>
        <v>0</v>
      </c>
      <c r="CD37" s="27" t="str">
        <f>IF(ISERROR(CC37/CC34)," ",CC37/CC34)</f>
        <v xml:space="preserve"> </v>
      </c>
      <c r="CE37" s="31">
        <f t="shared" si="12"/>
        <v>0</v>
      </c>
      <c r="CF37" s="30" t="str">
        <f>IF(ISERROR(CD37-CB37)," ",CD37-CB37)</f>
        <v xml:space="preserve"> </v>
      </c>
      <c r="CG37" s="29">
        <f>CG34-CG35-CG36</f>
        <v>0</v>
      </c>
      <c r="CH37" s="30" t="str">
        <f>IF(ISERROR(CG37/CG34)," ",CG37/CG34)</f>
        <v xml:space="preserve"> </v>
      </c>
      <c r="CI37" s="29">
        <f t="shared" si="13"/>
        <v>0</v>
      </c>
      <c r="CJ37" s="30" t="str">
        <f>IF(ISERROR(CI37/CI34)," ",CI37/CI34)</f>
        <v xml:space="preserve"> </v>
      </c>
      <c r="CK37" s="31">
        <f t="shared" si="14"/>
        <v>0</v>
      </c>
      <c r="CL37" s="30" t="str">
        <f>IF(ISERROR(CJ37-CH37)," ",CJ37-CH37)</f>
        <v xml:space="preserve"> </v>
      </c>
      <c r="CM37" s="30" t="str">
        <f t="shared" si="15"/>
        <v xml:space="preserve"> </v>
      </c>
      <c r="CN37" s="29">
        <f>CN34-CN35-CN36</f>
        <v>0</v>
      </c>
      <c r="CO37" s="30" t="str">
        <f>IF(ISERROR(CN37/CN34)," ",CN37/CN34)</f>
        <v xml:space="preserve"> </v>
      </c>
      <c r="CP37" s="29">
        <f>CP34-CP35-CP36</f>
        <v>0</v>
      </c>
      <c r="CQ37" s="30" t="str">
        <f>IF(ISERROR(CP37/CP34)," ",CP37/CP34)</f>
        <v xml:space="preserve"> </v>
      </c>
      <c r="CR37" s="31">
        <f t="shared" si="25"/>
        <v>0</v>
      </c>
      <c r="CS37" s="30" t="str">
        <f>IF(ISERROR(CQ37-CO37)," ",CQ37-CO37)</f>
        <v xml:space="preserve"> </v>
      </c>
      <c r="CT37" s="30" t="str">
        <f t="shared" si="17"/>
        <v xml:space="preserve"> </v>
      </c>
    </row>
    <row r="38" spans="1:99" s="133" customFormat="1" ht="18" customHeight="1">
      <c r="A38" s="571"/>
      <c r="B38" s="579" t="s">
        <v>54</v>
      </c>
      <c r="C38" s="35" t="s">
        <v>18</v>
      </c>
      <c r="D38" s="36">
        <v>758688</v>
      </c>
      <c r="E38" s="15"/>
      <c r="F38" s="36">
        <f>F22+F26+F34+F30</f>
        <v>0</v>
      </c>
      <c r="G38" s="15"/>
      <c r="H38" s="36">
        <f>H22+H26+H34+H30</f>
        <v>0</v>
      </c>
      <c r="I38" s="15"/>
      <c r="J38" s="37">
        <f t="shared" si="0"/>
        <v>0</v>
      </c>
      <c r="K38" s="38"/>
      <c r="L38" s="36">
        <f>L22+L26+L34+L30</f>
        <v>0</v>
      </c>
      <c r="M38" s="15"/>
      <c r="N38" s="36">
        <f>N22+N26+N34+N30</f>
        <v>0</v>
      </c>
      <c r="O38" s="15"/>
      <c r="P38" s="37">
        <f t="shared" si="18"/>
        <v>0</v>
      </c>
      <c r="Q38" s="38"/>
      <c r="R38" s="36">
        <f>R22+R26+R34+R30</f>
        <v>0</v>
      </c>
      <c r="S38" s="15"/>
      <c r="T38" s="36">
        <f>T22+T26+T34+T30</f>
        <v>0</v>
      </c>
      <c r="U38" s="15"/>
      <c r="V38" s="37">
        <f t="shared" si="88"/>
        <v>0</v>
      </c>
      <c r="W38" s="38"/>
      <c r="X38" s="36">
        <f>X22+X26+X34+X30</f>
        <v>0</v>
      </c>
      <c r="Y38" s="15"/>
      <c r="Z38" s="36">
        <f>Z22+Z26+Z34+Z30</f>
        <v>0</v>
      </c>
      <c r="AA38" s="15"/>
      <c r="AB38" s="37">
        <f t="shared" si="89"/>
        <v>0</v>
      </c>
      <c r="AC38" s="38"/>
      <c r="AD38" s="36">
        <f>AD22+AD26+AD34+AD30</f>
        <v>0</v>
      </c>
      <c r="AE38" s="15"/>
      <c r="AF38" s="36">
        <f>AF22+AF26+AF34+AF30</f>
        <v>0</v>
      </c>
      <c r="AG38" s="15"/>
      <c r="AH38" s="37">
        <f t="shared" si="2"/>
        <v>0</v>
      </c>
      <c r="AI38" s="38"/>
      <c r="AJ38" s="36">
        <f>AJ22+AJ26+AJ34+AJ30</f>
        <v>0</v>
      </c>
      <c r="AK38" s="15"/>
      <c r="AL38" s="36">
        <f>AL22+AL26+AL34+AL30</f>
        <v>0</v>
      </c>
      <c r="AM38" s="15"/>
      <c r="AN38" s="37">
        <f t="shared" si="3"/>
        <v>0</v>
      </c>
      <c r="AO38" s="38"/>
      <c r="AP38" s="36">
        <f>AP22+AP26+AP30+AP34</f>
        <v>0</v>
      </c>
      <c r="AQ38" s="15"/>
      <c r="AR38" s="36">
        <f>AR22+AR26+AR30+AR34</f>
        <v>0</v>
      </c>
      <c r="AS38" s="15"/>
      <c r="AT38" s="37">
        <f t="shared" si="5"/>
        <v>0</v>
      </c>
      <c r="AU38" s="38"/>
      <c r="AV38" s="39" t="str">
        <f t="shared" si="6"/>
        <v xml:space="preserve"> </v>
      </c>
      <c r="AW38" s="36">
        <f>AW22+AW26+AW34+AW30</f>
        <v>0</v>
      </c>
      <c r="AX38" s="15"/>
      <c r="AY38" s="36">
        <f>AY22+AY26+AY34+AY30</f>
        <v>0</v>
      </c>
      <c r="AZ38" s="15"/>
      <c r="BA38" s="37">
        <f t="shared" si="7"/>
        <v>0</v>
      </c>
      <c r="BB38" s="38"/>
      <c r="BC38" s="36">
        <f>BC22+BC26+BC34+BC30</f>
        <v>0</v>
      </c>
      <c r="BD38" s="15"/>
      <c r="BE38" s="36">
        <f>BE22+BE26+BE34+BE30</f>
        <v>0</v>
      </c>
      <c r="BF38" s="15"/>
      <c r="BG38" s="37">
        <f t="shared" si="8"/>
        <v>0</v>
      </c>
      <c r="BH38" s="38"/>
      <c r="BI38" s="36">
        <f>BI22+BI26+BI34+BI30</f>
        <v>0</v>
      </c>
      <c r="BJ38" s="15"/>
      <c r="BK38" s="36">
        <f>BK22+BK26+BK34+BK30</f>
        <v>0</v>
      </c>
      <c r="BL38" s="15"/>
      <c r="BM38" s="37">
        <f t="shared" si="9"/>
        <v>0</v>
      </c>
      <c r="BN38" s="38"/>
      <c r="BO38" s="36">
        <f>BO22+BO26+BO34+BO30</f>
        <v>0</v>
      </c>
      <c r="BP38" s="15"/>
      <c r="BQ38" s="36">
        <f>BQ22+BQ26+BQ34+BQ30</f>
        <v>0</v>
      </c>
      <c r="BR38" s="15"/>
      <c r="BS38" s="37">
        <f t="shared" si="10"/>
        <v>0</v>
      </c>
      <c r="BT38" s="38"/>
      <c r="BU38" s="36">
        <f>BU22+BU26+BU34+BU30</f>
        <v>0</v>
      </c>
      <c r="BV38" s="15"/>
      <c r="BW38" s="36">
        <f>BW22+BW26+BW34+BW30</f>
        <v>0</v>
      </c>
      <c r="BX38" s="15"/>
      <c r="BY38" s="37">
        <f t="shared" si="11"/>
        <v>0</v>
      </c>
      <c r="BZ38" s="38"/>
      <c r="CA38" s="36">
        <f>CA22+CA26+CA34+CA30</f>
        <v>0</v>
      </c>
      <c r="CB38" s="15"/>
      <c r="CC38" s="36">
        <f>CC22+CC26+CC34+CC30</f>
        <v>0</v>
      </c>
      <c r="CD38" s="15"/>
      <c r="CE38" s="37">
        <f t="shared" si="12"/>
        <v>0</v>
      </c>
      <c r="CF38" s="38"/>
      <c r="CG38" s="36">
        <f>CG22+CG26+CG30+CG34</f>
        <v>0</v>
      </c>
      <c r="CH38" s="15"/>
      <c r="CI38" s="36">
        <f>CI22+CI26+CI30+CI34</f>
        <v>0</v>
      </c>
      <c r="CJ38" s="15"/>
      <c r="CK38" s="37">
        <f t="shared" si="14"/>
        <v>0</v>
      </c>
      <c r="CL38" s="38"/>
      <c r="CM38" s="39" t="str">
        <f t="shared" si="15"/>
        <v xml:space="preserve"> </v>
      </c>
      <c r="CN38" s="36">
        <f>CN22+CN26+CN30+CN34</f>
        <v>0</v>
      </c>
      <c r="CO38" s="15"/>
      <c r="CP38" s="36">
        <f>CP22+CP26+CP30+CP34</f>
        <v>0</v>
      </c>
      <c r="CQ38" s="15"/>
      <c r="CR38" s="37">
        <f t="shared" si="25"/>
        <v>0</v>
      </c>
      <c r="CS38" s="38"/>
      <c r="CT38" s="39" t="str">
        <f t="shared" si="17"/>
        <v xml:space="preserve"> </v>
      </c>
    </row>
    <row r="39" spans="1:99" s="133" customFormat="1" ht="18" customHeight="1">
      <c r="A39" s="571"/>
      <c r="B39" s="580"/>
      <c r="C39" s="40" t="s">
        <v>19</v>
      </c>
      <c r="D39" s="41">
        <v>91691</v>
      </c>
      <c r="E39" s="42">
        <v>0.1208546859842254</v>
      </c>
      <c r="F39" s="41">
        <f t="shared" ref="F39:F40" si="100">F23+F27+F35+F31</f>
        <v>0</v>
      </c>
      <c r="G39" s="42" t="str">
        <f>IF(ISERROR(F39/F38)," ",F39/F38)</f>
        <v xml:space="preserve"> </v>
      </c>
      <c r="H39" s="41">
        <f t="shared" ref="H39" si="101">H23+H27+H35+H31</f>
        <v>0</v>
      </c>
      <c r="I39" s="42" t="str">
        <f>IF(ISERROR(H39/H38)," ",H39/H38)</f>
        <v xml:space="preserve"> </v>
      </c>
      <c r="J39" s="43">
        <f t="shared" si="0"/>
        <v>0</v>
      </c>
      <c r="K39" s="42" t="str">
        <f>IF(ISERROR(J39/J38)," ",J39/J38)</f>
        <v xml:space="preserve"> </v>
      </c>
      <c r="L39" s="41">
        <f t="shared" ref="L39" si="102">L23+L27+L35+L31</f>
        <v>0</v>
      </c>
      <c r="M39" s="42" t="str">
        <f>IF(ISERROR(L39/L38)," ",L39/L38)</f>
        <v xml:space="preserve"> </v>
      </c>
      <c r="N39" s="41">
        <f>N23+N27+N35+N31</f>
        <v>0</v>
      </c>
      <c r="O39" s="42" t="str">
        <f>IF(ISERROR(N39/N38)," ",N39/N38)</f>
        <v xml:space="preserve"> </v>
      </c>
      <c r="P39" s="43">
        <f t="shared" si="18"/>
        <v>0</v>
      </c>
      <c r="Q39" s="42" t="str">
        <f>IF(ISERROR(P39/P38)," ",P39/P38)</f>
        <v xml:space="preserve"> </v>
      </c>
      <c r="R39" s="41">
        <f t="shared" ref="R39" si="103">R23+R27+R35+R31</f>
        <v>0</v>
      </c>
      <c r="S39" s="42" t="str">
        <f>IF(ISERROR(R39/R38)," ",R39/R38)</f>
        <v xml:space="preserve"> </v>
      </c>
      <c r="T39" s="41">
        <f>T23+T27+T35+T31</f>
        <v>0</v>
      </c>
      <c r="U39" s="42" t="str">
        <f>IF(ISERROR(T39/T38)," ",T39/T38)</f>
        <v xml:space="preserve"> </v>
      </c>
      <c r="V39" s="43">
        <f t="shared" si="88"/>
        <v>0</v>
      </c>
      <c r="W39" s="42" t="str">
        <f>IF(ISERROR(V39/V38)," ",V39/V38)</f>
        <v xml:space="preserve"> </v>
      </c>
      <c r="X39" s="41">
        <f t="shared" ref="X39" si="104">X23+X27+X35+X31</f>
        <v>0</v>
      </c>
      <c r="Y39" s="42" t="str">
        <f>IF(ISERROR(X39/X38)," ",X39/X38)</f>
        <v xml:space="preserve"> </v>
      </c>
      <c r="Z39" s="41">
        <f>Z23+Z27+Z35+Z31</f>
        <v>0</v>
      </c>
      <c r="AA39" s="42" t="str">
        <f>IF(ISERROR(Z39/Z38)," ",Z39/Z38)</f>
        <v xml:space="preserve"> </v>
      </c>
      <c r="AB39" s="43">
        <f t="shared" si="89"/>
        <v>0</v>
      </c>
      <c r="AC39" s="42" t="str">
        <f>IF(ISERROR(AB39/AB38)," ",AB39/AB38)</f>
        <v xml:space="preserve"> </v>
      </c>
      <c r="AD39" s="41">
        <f t="shared" ref="AD39" si="105">AD23+AD27+AD35+AD31</f>
        <v>0</v>
      </c>
      <c r="AE39" s="42" t="str">
        <f>IF(ISERROR(AD39/AD38)," ",AD39/AD38)</f>
        <v xml:space="preserve"> </v>
      </c>
      <c r="AF39" s="41">
        <f>AF23+AF27+AF35+AF31</f>
        <v>0</v>
      </c>
      <c r="AG39" s="42" t="str">
        <f>IF(ISERROR(AF39/AF38)," ",AF39/AF38)</f>
        <v xml:space="preserve"> </v>
      </c>
      <c r="AH39" s="43">
        <f t="shared" si="2"/>
        <v>0</v>
      </c>
      <c r="AI39" s="42" t="str">
        <f>IF(ISERROR(AH39/AH38)," ",AH39/AH38)</f>
        <v xml:space="preserve"> </v>
      </c>
      <c r="AJ39" s="41">
        <f t="shared" ref="AJ39" si="106">AJ23+AJ27+AJ35+AJ31</f>
        <v>0</v>
      </c>
      <c r="AK39" s="42" t="str">
        <f>IF(ISERROR(AJ39/AJ38)," ",AJ39/AJ38)</f>
        <v xml:space="preserve"> </v>
      </c>
      <c r="AL39" s="41">
        <f>AL23+AL27+AL35+AL31</f>
        <v>0</v>
      </c>
      <c r="AM39" s="42" t="str">
        <f>IF(ISERROR(AL39/AL38)," ",AL39/AL38)</f>
        <v xml:space="preserve"> </v>
      </c>
      <c r="AN39" s="43">
        <f t="shared" si="3"/>
        <v>0</v>
      </c>
      <c r="AO39" s="42" t="str">
        <f>IF(ISERROR(AN39/AN38)," ",AN39/AN38)</f>
        <v xml:space="preserve"> </v>
      </c>
      <c r="AP39" s="41">
        <f t="shared" ref="AP39:AR40" si="107">AP23+AP27+AP31+AP35</f>
        <v>0</v>
      </c>
      <c r="AQ39" s="42" t="str">
        <f>IF(ISERROR(AP39/AP38)," ",AP39/AP38)</f>
        <v xml:space="preserve"> </v>
      </c>
      <c r="AR39" s="41">
        <f t="shared" si="107"/>
        <v>0</v>
      </c>
      <c r="AS39" s="42" t="str">
        <f>IF(ISERROR(AR39/AR38)," ",AR39/AR38)</f>
        <v xml:space="preserve"> </v>
      </c>
      <c r="AT39" s="43">
        <f t="shared" si="5"/>
        <v>0</v>
      </c>
      <c r="AU39" s="42" t="str">
        <f>IF(ISERROR(AT39/AT38)," ",AT39/AT38)</f>
        <v xml:space="preserve"> </v>
      </c>
      <c r="AV39" s="42" t="str">
        <f t="shared" si="6"/>
        <v xml:space="preserve"> </v>
      </c>
      <c r="AW39" s="41">
        <f t="shared" ref="AW39" si="108">AW23+AW27+AW35+AW31</f>
        <v>0</v>
      </c>
      <c r="AX39" s="42" t="str">
        <f>IF(ISERROR(AW39/AW38)," ",AW39/AW38)</f>
        <v xml:space="preserve"> </v>
      </c>
      <c r="AY39" s="41">
        <f>AY23+AY27+AY35+AY31</f>
        <v>0</v>
      </c>
      <c r="AZ39" s="42" t="str">
        <f>IF(ISERROR(AY39/AY38)," ",AY39/AY38)</f>
        <v xml:space="preserve"> </v>
      </c>
      <c r="BA39" s="43">
        <f t="shared" si="7"/>
        <v>0</v>
      </c>
      <c r="BB39" s="42" t="str">
        <f>IF(ISERROR(BA39/BA38)," ",BA39/BA38)</f>
        <v xml:space="preserve"> </v>
      </c>
      <c r="BC39" s="41">
        <f t="shared" ref="BC39" si="109">BC23+BC27+BC35+BC31</f>
        <v>0</v>
      </c>
      <c r="BD39" s="42" t="str">
        <f>IF(ISERROR(BC39/BC38)," ",BC39/BC38)</f>
        <v xml:space="preserve"> </v>
      </c>
      <c r="BE39" s="41">
        <f>BE23+BE27+BE35+BE31</f>
        <v>0</v>
      </c>
      <c r="BF39" s="42" t="str">
        <f>IF(ISERROR(BE39/BE38)," ",BE39/BE38)</f>
        <v xml:space="preserve"> </v>
      </c>
      <c r="BG39" s="43">
        <f t="shared" si="8"/>
        <v>0</v>
      </c>
      <c r="BH39" s="42" t="str">
        <f>IF(ISERROR(BG39/BG38)," ",BG39/BG38)</f>
        <v xml:space="preserve"> </v>
      </c>
      <c r="BI39" s="41">
        <f t="shared" ref="BI39" si="110">BI23+BI27+BI35+BI31</f>
        <v>0</v>
      </c>
      <c r="BJ39" s="42" t="str">
        <f>IF(ISERROR(BI39/BI38)," ",BI39/BI38)</f>
        <v xml:space="preserve"> </v>
      </c>
      <c r="BK39" s="41">
        <f>BK23+BK27+BK35+BK31</f>
        <v>0</v>
      </c>
      <c r="BL39" s="42" t="str">
        <f>IF(ISERROR(BK39/BK38)," ",BK39/BK38)</f>
        <v xml:space="preserve"> </v>
      </c>
      <c r="BM39" s="43">
        <f t="shared" si="9"/>
        <v>0</v>
      </c>
      <c r="BN39" s="42" t="str">
        <f>IF(ISERROR(BM39/BM38)," ",BM39/BM38)</f>
        <v xml:space="preserve"> </v>
      </c>
      <c r="BO39" s="41">
        <f t="shared" ref="BO39" si="111">BO23+BO27+BO35+BO31</f>
        <v>0</v>
      </c>
      <c r="BP39" s="42" t="str">
        <f>IF(ISERROR(BO39/BO38)," ",BO39/BO38)</f>
        <v xml:space="preserve"> </v>
      </c>
      <c r="BQ39" s="41">
        <f>BQ23+BQ27+BQ35+BQ31</f>
        <v>0</v>
      </c>
      <c r="BR39" s="42" t="str">
        <f>IF(ISERROR(BQ39/BQ38)," ",BQ39/BQ38)</f>
        <v xml:space="preserve"> </v>
      </c>
      <c r="BS39" s="43">
        <f t="shared" si="10"/>
        <v>0</v>
      </c>
      <c r="BT39" s="42" t="str">
        <f>IF(ISERROR(BS39/BS38)," ",BS39/BS38)</f>
        <v xml:space="preserve"> </v>
      </c>
      <c r="BU39" s="41">
        <f t="shared" ref="BU39" si="112">BU23+BU27+BU35+BU31</f>
        <v>0</v>
      </c>
      <c r="BV39" s="42" t="str">
        <f>IF(ISERROR(BU39/BU38)," ",BU39/BU38)</f>
        <v xml:space="preserve"> </v>
      </c>
      <c r="BW39" s="41">
        <f>BW23+BW27+BW35+BW31</f>
        <v>0</v>
      </c>
      <c r="BX39" s="42" t="str">
        <f>IF(ISERROR(BW39/BW38)," ",BW39/BW38)</f>
        <v xml:space="preserve"> </v>
      </c>
      <c r="BY39" s="43">
        <f t="shared" si="11"/>
        <v>0</v>
      </c>
      <c r="BZ39" s="42" t="str">
        <f>IF(ISERROR(BY39/BY38)," ",BY39/BY38)</f>
        <v xml:space="preserve"> </v>
      </c>
      <c r="CA39" s="41">
        <f t="shared" ref="CA39" si="113">CA23+CA27+CA35+CA31</f>
        <v>0</v>
      </c>
      <c r="CB39" s="42" t="str">
        <f>IF(ISERROR(CA39/CA38)," ",CA39/CA38)</f>
        <v xml:space="preserve"> </v>
      </c>
      <c r="CC39" s="41">
        <f>CC23+CC27+CC35+CC31</f>
        <v>0</v>
      </c>
      <c r="CD39" s="42" t="str">
        <f>IF(ISERROR(CC39/CC38)," ",CC39/CC38)</f>
        <v xml:space="preserve"> </v>
      </c>
      <c r="CE39" s="43">
        <f t="shared" si="12"/>
        <v>0</v>
      </c>
      <c r="CF39" s="42" t="str">
        <f>IF(ISERROR(CE39/CE38)," ",CE39/CE38)</f>
        <v xml:space="preserve"> </v>
      </c>
      <c r="CG39" s="41">
        <f t="shared" ref="CG39" si="114">CG23+CG27+CG31+CG35</f>
        <v>0</v>
      </c>
      <c r="CH39" s="42" t="str">
        <f>IF(ISERROR(CG39/CG38)," ",CG39/CG38)</f>
        <v xml:space="preserve"> </v>
      </c>
      <c r="CI39" s="41">
        <f t="shared" ref="CI39" si="115">CI23+CI27+CI31+CI35</f>
        <v>0</v>
      </c>
      <c r="CJ39" s="42" t="str">
        <f>IF(ISERROR(CI39/CI38)," ",CI39/CI38)</f>
        <v xml:space="preserve"> </v>
      </c>
      <c r="CK39" s="43">
        <f t="shared" si="14"/>
        <v>0</v>
      </c>
      <c r="CL39" s="42" t="str">
        <f>IF(ISERROR(CK39/CK38)," ",CK39/CK38)</f>
        <v xml:space="preserve"> </v>
      </c>
      <c r="CM39" s="42" t="str">
        <f t="shared" si="15"/>
        <v xml:space="preserve"> </v>
      </c>
      <c r="CN39" s="41">
        <f>CN23+CN27+CN31+CN35</f>
        <v>0</v>
      </c>
      <c r="CO39" s="42" t="str">
        <f>IF(ISERROR(CN39/CN38)," ",CN39/CN38)</f>
        <v xml:space="preserve"> </v>
      </c>
      <c r="CP39" s="41">
        <f t="shared" ref="CP39" si="116">CP23+CP27+CP31+CP35</f>
        <v>0</v>
      </c>
      <c r="CQ39" s="42" t="str">
        <f>IF(ISERROR(CP39/CP38)," ",CP39/CP38)</f>
        <v xml:space="preserve"> </v>
      </c>
      <c r="CR39" s="43">
        <f t="shared" si="25"/>
        <v>0</v>
      </c>
      <c r="CS39" s="42" t="str">
        <f>IF(ISERROR(CR39/CR38)," ",CR39/CR38)</f>
        <v xml:space="preserve"> </v>
      </c>
      <c r="CT39" s="42" t="str">
        <f t="shared" si="17"/>
        <v xml:space="preserve"> </v>
      </c>
    </row>
    <row r="40" spans="1:99" s="133" customFormat="1" ht="18" customHeight="1">
      <c r="A40" s="571"/>
      <c r="B40" s="580"/>
      <c r="C40" s="40" t="s">
        <v>20</v>
      </c>
      <c r="D40" s="41">
        <v>3406</v>
      </c>
      <c r="E40" s="42">
        <v>4.4893289468134461E-3</v>
      </c>
      <c r="F40" s="41">
        <f t="shared" si="100"/>
        <v>0</v>
      </c>
      <c r="G40" s="42" t="str">
        <f>IF(ISERROR(F40/F38)," ",F40/F38)</f>
        <v xml:space="preserve"> </v>
      </c>
      <c r="H40" s="41">
        <f t="shared" ref="H40" si="117">H24+H28+H36+H32</f>
        <v>0</v>
      </c>
      <c r="I40" s="42" t="str">
        <f>IF(ISERROR(H40/H38)," ",H40/H38)</f>
        <v xml:space="preserve"> </v>
      </c>
      <c r="J40" s="43">
        <f t="shared" si="0"/>
        <v>0</v>
      </c>
      <c r="K40" s="42" t="str">
        <f>IF(ISERROR(J40/J38)," ",J40/J38)</f>
        <v xml:space="preserve"> </v>
      </c>
      <c r="L40" s="41">
        <f t="shared" ref="L40" si="118">L24+L28+L36+L32</f>
        <v>0</v>
      </c>
      <c r="M40" s="42" t="str">
        <f>IF(ISERROR(L40/L38)," ",L40/L38)</f>
        <v xml:space="preserve"> </v>
      </c>
      <c r="N40" s="41">
        <f>N24+N28+N36+N32</f>
        <v>0</v>
      </c>
      <c r="O40" s="42" t="str">
        <f>IF(ISERROR(N40/N38)," ",N40/N38)</f>
        <v xml:space="preserve"> </v>
      </c>
      <c r="P40" s="43">
        <f t="shared" si="18"/>
        <v>0</v>
      </c>
      <c r="Q40" s="42" t="str">
        <f>IF(ISERROR(P40/P38)," ",P40/P38)</f>
        <v xml:space="preserve"> </v>
      </c>
      <c r="R40" s="41">
        <f t="shared" ref="R40" si="119">R24+R28+R36+R32</f>
        <v>0</v>
      </c>
      <c r="S40" s="42" t="str">
        <f>IF(ISERROR(R40/R38)," ",R40/R38)</f>
        <v xml:space="preserve"> </v>
      </c>
      <c r="T40" s="41">
        <f>T24+T28+T36+T32</f>
        <v>0</v>
      </c>
      <c r="U40" s="42" t="str">
        <f>IF(ISERROR(T40/T38)," ",T40/T38)</f>
        <v xml:space="preserve"> </v>
      </c>
      <c r="V40" s="43">
        <f t="shared" si="88"/>
        <v>0</v>
      </c>
      <c r="W40" s="42" t="str">
        <f>IF(ISERROR(V40/V38)," ",V40/V38)</f>
        <v xml:space="preserve"> </v>
      </c>
      <c r="X40" s="41">
        <f t="shared" ref="X40" si="120">X24+X28+X36+X32</f>
        <v>0</v>
      </c>
      <c r="Y40" s="42" t="str">
        <f>IF(ISERROR(X40/X38)," ",X40/X38)</f>
        <v xml:space="preserve"> </v>
      </c>
      <c r="Z40" s="41">
        <f>Z24+Z28+Z36+Z32</f>
        <v>0</v>
      </c>
      <c r="AA40" s="42" t="str">
        <f>IF(ISERROR(Z40/Z38)," ",Z40/Z38)</f>
        <v xml:space="preserve"> </v>
      </c>
      <c r="AB40" s="43">
        <f t="shared" si="89"/>
        <v>0</v>
      </c>
      <c r="AC40" s="42" t="str">
        <f>IF(ISERROR(AB40/AB38)," ",AB40/AB38)</f>
        <v xml:space="preserve"> </v>
      </c>
      <c r="AD40" s="41">
        <f t="shared" ref="AD40" si="121">AD24+AD28+AD36+AD32</f>
        <v>0</v>
      </c>
      <c r="AE40" s="42" t="str">
        <f>IF(ISERROR(AD40/AD38)," ",AD40/AD38)</f>
        <v xml:space="preserve"> </v>
      </c>
      <c r="AF40" s="41">
        <f>AF24+AF28+AF36+AF32</f>
        <v>0</v>
      </c>
      <c r="AG40" s="42" t="str">
        <f>IF(ISERROR(AF40/AF38)," ",AF40/AF38)</f>
        <v xml:space="preserve"> </v>
      </c>
      <c r="AH40" s="43">
        <f t="shared" si="2"/>
        <v>0</v>
      </c>
      <c r="AI40" s="42" t="str">
        <f>IF(ISERROR(AH40/AH38)," ",AH40/AH38)</f>
        <v xml:space="preserve"> </v>
      </c>
      <c r="AJ40" s="41">
        <f t="shared" ref="AJ40" si="122">AJ24+AJ28+AJ36+AJ32</f>
        <v>0</v>
      </c>
      <c r="AK40" s="42" t="str">
        <f>IF(ISERROR(AJ40/AJ38)," ",AJ40/AJ38)</f>
        <v xml:space="preserve"> </v>
      </c>
      <c r="AL40" s="41">
        <f>AL24+AL28+AL36+AL32</f>
        <v>0</v>
      </c>
      <c r="AM40" s="42" t="str">
        <f>IF(ISERROR(AL40/AL38)," ",AL40/AL38)</f>
        <v xml:space="preserve"> </v>
      </c>
      <c r="AN40" s="43">
        <f t="shared" si="3"/>
        <v>0</v>
      </c>
      <c r="AO40" s="42" t="str">
        <f>IF(ISERROR(AN40/AN38)," ",AN40/AN38)</f>
        <v xml:space="preserve"> </v>
      </c>
      <c r="AP40" s="41">
        <f t="shared" si="107"/>
        <v>0</v>
      </c>
      <c r="AQ40" s="42" t="str">
        <f>IF(ISERROR(AP40/AP38)," ",AP40/AP38)</f>
        <v xml:space="preserve"> </v>
      </c>
      <c r="AR40" s="41">
        <f t="shared" si="107"/>
        <v>0</v>
      </c>
      <c r="AS40" s="42" t="str">
        <f>IF(ISERROR(AR40/AR38)," ",AR40/AR38)</f>
        <v xml:space="preserve"> </v>
      </c>
      <c r="AT40" s="43">
        <f t="shared" si="5"/>
        <v>0</v>
      </c>
      <c r="AU40" s="42" t="str">
        <f>IF(ISERROR(AT40/AT38)," ",AT40/AT38)</f>
        <v xml:space="preserve"> </v>
      </c>
      <c r="AV40" s="42" t="str">
        <f t="shared" si="6"/>
        <v xml:space="preserve"> </v>
      </c>
      <c r="AW40" s="41">
        <f t="shared" ref="AW40" si="123">AW24+AW28+AW36+AW32</f>
        <v>0</v>
      </c>
      <c r="AX40" s="42" t="str">
        <f>IF(ISERROR(AW40/AW38)," ",AW40/AW38)</f>
        <v xml:space="preserve"> </v>
      </c>
      <c r="AY40" s="41">
        <f>AY24+AY28+AY36+AY32</f>
        <v>0</v>
      </c>
      <c r="AZ40" s="42" t="str">
        <f>IF(ISERROR(AY40/AY38)," ",AY40/AY38)</f>
        <v xml:space="preserve"> </v>
      </c>
      <c r="BA40" s="43">
        <f t="shared" si="7"/>
        <v>0</v>
      </c>
      <c r="BB40" s="42" t="str">
        <f>IF(ISERROR(BA40/BA38)," ",BA40/BA38)</f>
        <v xml:space="preserve"> </v>
      </c>
      <c r="BC40" s="41">
        <f t="shared" ref="BC40" si="124">BC24+BC28+BC36+BC32</f>
        <v>0</v>
      </c>
      <c r="BD40" s="42" t="str">
        <f>IF(ISERROR(BC40/BC38)," ",BC40/BC38)</f>
        <v xml:space="preserve"> </v>
      </c>
      <c r="BE40" s="41">
        <f>BE24+BE28+BE36+BE32</f>
        <v>0</v>
      </c>
      <c r="BF40" s="42" t="str">
        <f>IF(ISERROR(BE40/BE38)," ",BE40/BE38)</f>
        <v xml:space="preserve"> </v>
      </c>
      <c r="BG40" s="43">
        <f t="shared" si="8"/>
        <v>0</v>
      </c>
      <c r="BH40" s="42" t="str">
        <f>IF(ISERROR(BG40/BG38)," ",BG40/BG38)</f>
        <v xml:space="preserve"> </v>
      </c>
      <c r="BI40" s="41">
        <f t="shared" ref="BI40" si="125">BI24+BI28+BI36+BI32</f>
        <v>0</v>
      </c>
      <c r="BJ40" s="42" t="str">
        <f>IF(ISERROR(BI40/BI38)," ",BI40/BI38)</f>
        <v xml:space="preserve"> </v>
      </c>
      <c r="BK40" s="41">
        <f>BK24+BK28+BK36+BK32</f>
        <v>0</v>
      </c>
      <c r="BL40" s="42" t="str">
        <f>IF(ISERROR(BK40/BK38)," ",BK40/BK38)</f>
        <v xml:space="preserve"> </v>
      </c>
      <c r="BM40" s="43">
        <f t="shared" si="9"/>
        <v>0</v>
      </c>
      <c r="BN40" s="42" t="str">
        <f>IF(ISERROR(BM40/BM38)," ",BM40/BM38)</f>
        <v xml:space="preserve"> </v>
      </c>
      <c r="BO40" s="41">
        <f t="shared" ref="BO40" si="126">BO24+BO28+BO36+BO32</f>
        <v>0</v>
      </c>
      <c r="BP40" s="42" t="str">
        <f>IF(ISERROR(BO40/BO38)," ",BO40/BO38)</f>
        <v xml:space="preserve"> </v>
      </c>
      <c r="BQ40" s="41">
        <f>BQ24+BQ28+BQ36+BQ32</f>
        <v>0</v>
      </c>
      <c r="BR40" s="42" t="str">
        <f>IF(ISERROR(BQ40/BQ38)," ",BQ40/BQ38)</f>
        <v xml:space="preserve"> </v>
      </c>
      <c r="BS40" s="43">
        <f t="shared" si="10"/>
        <v>0</v>
      </c>
      <c r="BT40" s="42" t="str">
        <f>IF(ISERROR(BS40/BS38)," ",BS40/BS38)</f>
        <v xml:space="preserve"> </v>
      </c>
      <c r="BU40" s="41">
        <f t="shared" ref="BU40" si="127">BU24+BU28+BU36+BU32</f>
        <v>0</v>
      </c>
      <c r="BV40" s="42" t="str">
        <f>IF(ISERROR(BU40/BU38)," ",BU40/BU38)</f>
        <v xml:space="preserve"> </v>
      </c>
      <c r="BW40" s="41">
        <f>BW24+BW28+BW36+BW32</f>
        <v>0</v>
      </c>
      <c r="BX40" s="42" t="str">
        <f>IF(ISERROR(BW40/BW38)," ",BW40/BW38)</f>
        <v xml:space="preserve"> </v>
      </c>
      <c r="BY40" s="43">
        <f t="shared" si="11"/>
        <v>0</v>
      </c>
      <c r="BZ40" s="42" t="str">
        <f>IF(ISERROR(BY40/BY38)," ",BY40/BY38)</f>
        <v xml:space="preserve"> </v>
      </c>
      <c r="CA40" s="41">
        <f t="shared" ref="CA40" si="128">CA24+CA28+CA36+CA32</f>
        <v>0</v>
      </c>
      <c r="CB40" s="42" t="str">
        <f>IF(ISERROR(CA40/CA38)," ",CA40/CA38)</f>
        <v xml:space="preserve"> </v>
      </c>
      <c r="CC40" s="41">
        <f>CC24+CC28+CC36+CC32</f>
        <v>0</v>
      </c>
      <c r="CD40" s="42" t="str">
        <f>IF(ISERROR(CC40/CC38)," ",CC40/CC38)</f>
        <v xml:space="preserve"> </v>
      </c>
      <c r="CE40" s="43">
        <f t="shared" si="12"/>
        <v>0</v>
      </c>
      <c r="CF40" s="42" t="str">
        <f>IF(ISERROR(CE40/CE38)," ",CE40/CE38)</f>
        <v xml:space="preserve"> </v>
      </c>
      <c r="CG40" s="41">
        <f t="shared" ref="CG40" si="129">CG24+CG28+CG32+CG36</f>
        <v>0</v>
      </c>
      <c r="CH40" s="42" t="str">
        <f>IF(ISERROR(CG40/CG38)," ",CG40/CG38)</f>
        <v xml:space="preserve"> </v>
      </c>
      <c r="CI40" s="41">
        <f t="shared" ref="CI40" si="130">CI24+CI28+CI32+CI36</f>
        <v>0</v>
      </c>
      <c r="CJ40" s="42" t="str">
        <f>IF(ISERROR(CI40/CI38)," ",CI40/CI38)</f>
        <v xml:space="preserve"> </v>
      </c>
      <c r="CK40" s="43">
        <f t="shared" si="14"/>
        <v>0</v>
      </c>
      <c r="CL40" s="42" t="str">
        <f>IF(ISERROR(CK40/CK38)," ",CK40/CK38)</f>
        <v xml:space="preserve"> </v>
      </c>
      <c r="CM40" s="42" t="str">
        <f t="shared" si="15"/>
        <v xml:space="preserve"> </v>
      </c>
      <c r="CN40" s="41">
        <f t="shared" ref="CN40" si="131">CN24+CN28+CN32+CN36</f>
        <v>0</v>
      </c>
      <c r="CO40" s="42" t="str">
        <f>IF(ISERROR(CN40/CN38)," ",CN40/CN38)</f>
        <v xml:space="preserve"> </v>
      </c>
      <c r="CP40" s="41">
        <f t="shared" ref="CP40" si="132">CP24+CP28+CP32+CP36</f>
        <v>0</v>
      </c>
      <c r="CQ40" s="42" t="str">
        <f>IF(ISERROR(CP40/CP38)," ",CP40/CP38)</f>
        <v xml:space="preserve"> </v>
      </c>
      <c r="CR40" s="43">
        <f t="shared" si="25"/>
        <v>0</v>
      </c>
      <c r="CS40" s="42" t="str">
        <f>IF(ISERROR(CR40/CR38)," ",CR40/CR38)</f>
        <v xml:space="preserve"> </v>
      </c>
      <c r="CT40" s="42" t="str">
        <f t="shared" si="17"/>
        <v xml:space="preserve"> </v>
      </c>
    </row>
    <row r="41" spans="1:99" s="133" customFormat="1" ht="18" customHeight="1" thickBot="1">
      <c r="A41" s="572"/>
      <c r="B41" s="581"/>
      <c r="C41" s="44" t="s">
        <v>21</v>
      </c>
      <c r="D41" s="45">
        <v>663591</v>
      </c>
      <c r="E41" s="46">
        <v>0.87465598506896114</v>
      </c>
      <c r="F41" s="45">
        <f>IF(ISERROR(F38-F39-F40)," ",F38-F39-F40)</f>
        <v>0</v>
      </c>
      <c r="G41" s="46" t="str">
        <f>IF(ISERROR(F41/F38)," ",F41/F38)</f>
        <v xml:space="preserve"> </v>
      </c>
      <c r="H41" s="45">
        <f>IF(ISERROR(H38-H39-H40)," ",H38-H39-H40)</f>
        <v>0</v>
      </c>
      <c r="I41" s="46" t="str">
        <f>IF(ISERROR(H41/H38)," ",H41/H38)</f>
        <v xml:space="preserve"> </v>
      </c>
      <c r="J41" s="47">
        <f t="shared" si="0"/>
        <v>0</v>
      </c>
      <c r="K41" s="46" t="str">
        <f>IF(ISERROR(J41/J38)," ",J41/J38)</f>
        <v xml:space="preserve"> </v>
      </c>
      <c r="L41" s="45">
        <f>L25+L29+L37+L33</f>
        <v>0</v>
      </c>
      <c r="M41" s="46" t="str">
        <f>IF(ISERROR(L41/L38)," ",L41/L38)</f>
        <v xml:space="preserve"> </v>
      </c>
      <c r="N41" s="45">
        <f>N25+N29+N37+N33</f>
        <v>0</v>
      </c>
      <c r="O41" s="46" t="str">
        <f>IF(ISERROR(N41/N38)," ",N41/N38)</f>
        <v xml:space="preserve"> </v>
      </c>
      <c r="P41" s="47">
        <f t="shared" si="18"/>
        <v>0</v>
      </c>
      <c r="Q41" s="46" t="str">
        <f>IF(ISERROR(P41/P38)," ",P41/P38)</f>
        <v xml:space="preserve"> </v>
      </c>
      <c r="R41" s="45">
        <f>R25+R29+R37+R33</f>
        <v>0</v>
      </c>
      <c r="S41" s="46" t="str">
        <f>IF(ISERROR(R41/R38)," ",R41/R38)</f>
        <v xml:space="preserve"> </v>
      </c>
      <c r="T41" s="45">
        <f>T25+T29+T37+T33</f>
        <v>0</v>
      </c>
      <c r="U41" s="46" t="str">
        <f>IF(ISERROR(T41/T38)," ",T41/T38)</f>
        <v xml:space="preserve"> </v>
      </c>
      <c r="V41" s="47">
        <f t="shared" si="88"/>
        <v>0</v>
      </c>
      <c r="W41" s="46" t="str">
        <f>IF(ISERROR(V41/V38)," ",V41/V38)</f>
        <v xml:space="preserve"> </v>
      </c>
      <c r="X41" s="45">
        <f>X25+X29+X37+X33</f>
        <v>0</v>
      </c>
      <c r="Y41" s="46" t="str">
        <f>IF(ISERROR(X41/X38)," ",X41/X38)</f>
        <v xml:space="preserve"> </v>
      </c>
      <c r="Z41" s="45">
        <f>Z25+Z29+Z37+Z33</f>
        <v>0</v>
      </c>
      <c r="AA41" s="46" t="str">
        <f>IF(ISERROR(Z41/Z38)," ",Z41/Z38)</f>
        <v xml:space="preserve"> </v>
      </c>
      <c r="AB41" s="47">
        <f t="shared" si="89"/>
        <v>0</v>
      </c>
      <c r="AC41" s="46" t="str">
        <f>IF(ISERROR(AB41/AB38)," ",AB41/AB38)</f>
        <v xml:space="preserve"> </v>
      </c>
      <c r="AD41" s="45">
        <f>AD25+AD29+AD37+AD33</f>
        <v>0</v>
      </c>
      <c r="AE41" s="46" t="str">
        <f>IF(ISERROR(AD41/AD38)," ",AD41/AD38)</f>
        <v xml:space="preserve"> </v>
      </c>
      <c r="AF41" s="45">
        <f>AF25+AF29+AF37+AF33</f>
        <v>0</v>
      </c>
      <c r="AG41" s="46" t="str">
        <f>IF(ISERROR(AF41/AF38)," ",AF41/AF38)</f>
        <v xml:space="preserve"> </v>
      </c>
      <c r="AH41" s="47">
        <f t="shared" si="2"/>
        <v>0</v>
      </c>
      <c r="AI41" s="46" t="str">
        <f>IF(ISERROR(AH41/AH38)," ",AH41/AH38)</f>
        <v xml:space="preserve"> </v>
      </c>
      <c r="AJ41" s="45">
        <f>AJ25+AJ29+AJ37+AJ33</f>
        <v>0</v>
      </c>
      <c r="AK41" s="46" t="str">
        <f>IF(ISERROR(AJ41/AJ38)," ",AJ41/AJ38)</f>
        <v xml:space="preserve"> </v>
      </c>
      <c r="AL41" s="45">
        <f>AL25+AL29+AL37+AL33</f>
        <v>0</v>
      </c>
      <c r="AM41" s="46" t="str">
        <f>IF(ISERROR(AL41/AL38)," ",AL41/AL38)</f>
        <v xml:space="preserve"> </v>
      </c>
      <c r="AN41" s="47">
        <f t="shared" si="3"/>
        <v>0</v>
      </c>
      <c r="AO41" s="46" t="str">
        <f>IF(ISERROR(AN41/AN38)," ",AN41/AN38)</f>
        <v xml:space="preserve"> </v>
      </c>
      <c r="AP41" s="45">
        <f>AP38-AP39-AP40</f>
        <v>0</v>
      </c>
      <c r="AQ41" s="46" t="str">
        <f>IF(ISERROR(AP41/AP38)," ",AP41/AP38)</f>
        <v xml:space="preserve"> </v>
      </c>
      <c r="AR41" s="45">
        <f>AR38-AR39-AR40</f>
        <v>0</v>
      </c>
      <c r="AS41" s="46" t="str">
        <f>IF(ISERROR(AR41/AR38)," ",AR41/AR38)</f>
        <v xml:space="preserve"> </v>
      </c>
      <c r="AT41" s="47">
        <f t="shared" si="5"/>
        <v>0</v>
      </c>
      <c r="AU41" s="46" t="str">
        <f>IF(ISERROR(AT41/AT38)," ",AT41/AT38)</f>
        <v xml:space="preserve"> </v>
      </c>
      <c r="AV41" s="46" t="str">
        <f t="shared" si="6"/>
        <v xml:space="preserve"> </v>
      </c>
      <c r="AW41" s="45">
        <f>AW25+AW29+AW37+AW33</f>
        <v>0</v>
      </c>
      <c r="AX41" s="46" t="str">
        <f>IF(ISERROR(AW41/AW38)," ",AW41/AW38)</f>
        <v xml:space="preserve"> </v>
      </c>
      <c r="AY41" s="45">
        <f>AY25+AY29+AY37+AY33</f>
        <v>0</v>
      </c>
      <c r="AZ41" s="46" t="str">
        <f>IF(ISERROR(AY41/AY38)," ",AY41/AY38)</f>
        <v xml:space="preserve"> </v>
      </c>
      <c r="BA41" s="47">
        <f t="shared" si="7"/>
        <v>0</v>
      </c>
      <c r="BB41" s="46" t="str">
        <f>IF(ISERROR(BA41/BA38)," ",BA41/BA38)</f>
        <v xml:space="preserve"> </v>
      </c>
      <c r="BC41" s="45">
        <f>BC25+BC29+BC37+BC33</f>
        <v>0</v>
      </c>
      <c r="BD41" s="46" t="str">
        <f>IF(ISERROR(BC41/BC38)," ",BC41/BC38)</f>
        <v xml:space="preserve"> </v>
      </c>
      <c r="BE41" s="45">
        <f>BE25+BE29+BE37+BE33</f>
        <v>0</v>
      </c>
      <c r="BF41" s="46" t="str">
        <f>IF(ISERROR(BE41/BE38)," ",BE41/BE38)</f>
        <v xml:space="preserve"> </v>
      </c>
      <c r="BG41" s="47">
        <f t="shared" si="8"/>
        <v>0</v>
      </c>
      <c r="BH41" s="46" t="str">
        <f>IF(ISERROR(BG41/BG38)," ",BG41/BG38)</f>
        <v xml:space="preserve"> </v>
      </c>
      <c r="BI41" s="45">
        <f>BI25+BI29+BI37+BI33</f>
        <v>0</v>
      </c>
      <c r="BJ41" s="46" t="str">
        <f>IF(ISERROR(BI41/BI38)," ",BI41/BI38)</f>
        <v xml:space="preserve"> </v>
      </c>
      <c r="BK41" s="45">
        <f>BK25+BK29+BK37+BK33</f>
        <v>0</v>
      </c>
      <c r="BL41" s="46" t="str">
        <f>IF(ISERROR(BK41/BK38)," ",BK41/BK38)</f>
        <v xml:space="preserve"> </v>
      </c>
      <c r="BM41" s="47">
        <f t="shared" si="9"/>
        <v>0</v>
      </c>
      <c r="BN41" s="46" t="str">
        <f>IF(ISERROR(BM41/BM38)," ",BM41/BM38)</f>
        <v xml:space="preserve"> </v>
      </c>
      <c r="BO41" s="45">
        <f>BO25+BO29+BO37+BO33</f>
        <v>0</v>
      </c>
      <c r="BP41" s="46" t="str">
        <f>IF(ISERROR(BO41/BO38)," ",BO41/BO38)</f>
        <v xml:space="preserve"> </v>
      </c>
      <c r="BQ41" s="45">
        <f>BQ25+BQ29+BQ37+BQ33</f>
        <v>0</v>
      </c>
      <c r="BR41" s="46" t="str">
        <f>IF(ISERROR(BQ41/BQ38)," ",BQ41/BQ38)</f>
        <v xml:space="preserve"> </v>
      </c>
      <c r="BS41" s="47">
        <f t="shared" si="10"/>
        <v>0</v>
      </c>
      <c r="BT41" s="46" t="str">
        <f>IF(ISERROR(BS41/BS38)," ",BS41/BS38)</f>
        <v xml:space="preserve"> </v>
      </c>
      <c r="BU41" s="45">
        <f>BU25+BU29+BU37+BU33</f>
        <v>0</v>
      </c>
      <c r="BV41" s="46" t="str">
        <f>IF(ISERROR(BU41/BU38)," ",BU41/BU38)</f>
        <v xml:space="preserve"> </v>
      </c>
      <c r="BW41" s="45">
        <f>BW25+BW29+BW37+BW33</f>
        <v>0</v>
      </c>
      <c r="BX41" s="46" t="str">
        <f>IF(ISERROR(BW41/BW38)," ",BW41/BW38)</f>
        <v xml:space="preserve"> </v>
      </c>
      <c r="BY41" s="47">
        <f t="shared" si="11"/>
        <v>0</v>
      </c>
      <c r="BZ41" s="46" t="str">
        <f>IF(ISERROR(BY41/BY38)," ",BY41/BY38)</f>
        <v xml:space="preserve"> </v>
      </c>
      <c r="CA41" s="45">
        <f>CA25+CA29+CA37+CA33</f>
        <v>0</v>
      </c>
      <c r="CB41" s="46" t="str">
        <f>IF(ISERROR(CA41/CA38)," ",CA41/CA38)</f>
        <v xml:space="preserve"> </v>
      </c>
      <c r="CC41" s="45">
        <f>CC25+CC29+CC37+CC33</f>
        <v>0</v>
      </c>
      <c r="CD41" s="46" t="str">
        <f>IF(ISERROR(CC41/CC38)," ",CC41/CC38)</f>
        <v xml:space="preserve"> </v>
      </c>
      <c r="CE41" s="47">
        <f t="shared" si="12"/>
        <v>0</v>
      </c>
      <c r="CF41" s="46" t="str">
        <f>IF(ISERROR(CE41/CE38)," ",CE41/CE38)</f>
        <v xml:space="preserve"> </v>
      </c>
      <c r="CG41" s="45">
        <f>CG38-CG39-CG40</f>
        <v>0</v>
      </c>
      <c r="CH41" s="46" t="str">
        <f>IF(ISERROR(CG41/CG38)," ",CG41/CG38)</f>
        <v xml:space="preserve"> </v>
      </c>
      <c r="CI41" s="45">
        <f>CI38-CI39-CI40</f>
        <v>0</v>
      </c>
      <c r="CJ41" s="46" t="str">
        <f>IF(ISERROR(CI41/CI38)," ",CI41/CI38)</f>
        <v xml:space="preserve"> </v>
      </c>
      <c r="CK41" s="47">
        <f t="shared" si="14"/>
        <v>0</v>
      </c>
      <c r="CL41" s="46" t="str">
        <f>IF(ISERROR(CK41/CK38)," ",CK41/CK38)</f>
        <v xml:space="preserve"> </v>
      </c>
      <c r="CM41" s="46" t="str">
        <f t="shared" si="15"/>
        <v xml:space="preserve"> </v>
      </c>
      <c r="CN41" s="45">
        <f>CN38-CN39-CN40</f>
        <v>0</v>
      </c>
      <c r="CO41" s="46" t="str">
        <f>IF(ISERROR(CN41/CN38)," ",CN41/CN38)</f>
        <v xml:space="preserve"> </v>
      </c>
      <c r="CP41" s="45">
        <f>CP38-CP39-CP40</f>
        <v>0</v>
      </c>
      <c r="CQ41" s="46" t="str">
        <f>IF(ISERROR(CP41/CP38)," ",CP41/CP38)</f>
        <v xml:space="preserve"> </v>
      </c>
      <c r="CR41" s="47">
        <f t="shared" si="25"/>
        <v>0</v>
      </c>
      <c r="CS41" s="46" t="str">
        <f>IF(ISERROR(CR41/CR38)," ",CR41/CR38)</f>
        <v xml:space="preserve"> </v>
      </c>
      <c r="CT41" s="46" t="str">
        <f t="shared" si="17"/>
        <v xml:space="preserve"> </v>
      </c>
      <c r="CU41" s="161"/>
    </row>
    <row r="42" spans="1:99" s="133" customFormat="1" ht="18" customHeight="1">
      <c r="A42" s="571" t="s">
        <v>60</v>
      </c>
      <c r="B42" s="579" t="s">
        <v>54</v>
      </c>
      <c r="C42" s="35" t="s">
        <v>18</v>
      </c>
      <c r="D42" s="36">
        <v>836141</v>
      </c>
      <c r="E42" s="15"/>
      <c r="F42" s="36">
        <f>③売上見通し・新規案件及び営業戦略一覧!D64</f>
        <v>0</v>
      </c>
      <c r="G42" s="15"/>
      <c r="H42" s="36"/>
      <c r="I42" s="15"/>
      <c r="J42" s="37">
        <f t="shared" si="0"/>
        <v>0</v>
      </c>
      <c r="K42" s="38"/>
      <c r="L42" s="36">
        <f>③売上見通し・新規案件及び営業戦略一覧!E64</f>
        <v>0</v>
      </c>
      <c r="M42" s="15"/>
      <c r="N42" s="36"/>
      <c r="O42" s="15"/>
      <c r="P42" s="37">
        <f t="shared" si="18"/>
        <v>0</v>
      </c>
      <c r="Q42" s="38"/>
      <c r="R42" s="36">
        <f>③売上見通し・新規案件及び営業戦略一覧!F64</f>
        <v>0</v>
      </c>
      <c r="S42" s="15"/>
      <c r="T42" s="36"/>
      <c r="U42" s="15"/>
      <c r="V42" s="37">
        <f t="shared" si="88"/>
        <v>0</v>
      </c>
      <c r="W42" s="38"/>
      <c r="X42" s="36">
        <f>③売上見通し・新規案件及び営業戦略一覧!G64</f>
        <v>0</v>
      </c>
      <c r="Y42" s="15"/>
      <c r="Z42" s="36"/>
      <c r="AA42" s="15"/>
      <c r="AB42" s="37">
        <f t="shared" si="89"/>
        <v>0</v>
      </c>
      <c r="AC42" s="38"/>
      <c r="AD42" s="36">
        <f>③売上見通し・新規案件及び営業戦略一覧!H64</f>
        <v>0</v>
      </c>
      <c r="AE42" s="15"/>
      <c r="AF42" s="36"/>
      <c r="AG42" s="15"/>
      <c r="AH42" s="37">
        <f t="shared" si="2"/>
        <v>0</v>
      </c>
      <c r="AI42" s="38"/>
      <c r="AJ42" s="36">
        <f>③売上見通し・新規案件及び営業戦略一覧!I64</f>
        <v>0</v>
      </c>
      <c r="AK42" s="15"/>
      <c r="AL42" s="36"/>
      <c r="AM42" s="15"/>
      <c r="AN42" s="37">
        <f t="shared" si="3"/>
        <v>0</v>
      </c>
      <c r="AO42" s="38"/>
      <c r="AP42" s="36">
        <f t="shared" ref="AP42:AP44" si="133">F42+L42+R42+X42+AD42+AJ42</f>
        <v>0</v>
      </c>
      <c r="AQ42" s="15"/>
      <c r="AR42" s="36">
        <f t="shared" ref="AR42:AR44" si="134">H42+N42+T42+Z42+AF42+AL42</f>
        <v>0</v>
      </c>
      <c r="AS42" s="15"/>
      <c r="AT42" s="37">
        <f t="shared" si="5"/>
        <v>0</v>
      </c>
      <c r="AU42" s="38"/>
      <c r="AV42" s="50" t="str">
        <f t="shared" si="6"/>
        <v xml:space="preserve"> </v>
      </c>
      <c r="AW42" s="36">
        <f>③売上見通し・新規案件及び営業戦略一覧!J64</f>
        <v>0</v>
      </c>
      <c r="AX42" s="15"/>
      <c r="AY42" s="36"/>
      <c r="AZ42" s="15"/>
      <c r="BA42" s="37">
        <f t="shared" si="7"/>
        <v>0</v>
      </c>
      <c r="BB42" s="38"/>
      <c r="BC42" s="36">
        <f>③売上見通し・新規案件及び営業戦略一覧!K64</f>
        <v>0</v>
      </c>
      <c r="BD42" s="15"/>
      <c r="BE42" s="36"/>
      <c r="BF42" s="15"/>
      <c r="BG42" s="37">
        <f t="shared" si="8"/>
        <v>0</v>
      </c>
      <c r="BH42" s="38"/>
      <c r="BI42" s="36">
        <f>③売上見通し・新規案件及び営業戦略一覧!L64</f>
        <v>0</v>
      </c>
      <c r="BJ42" s="15"/>
      <c r="BK42" s="36"/>
      <c r="BL42" s="15"/>
      <c r="BM42" s="37">
        <f t="shared" si="9"/>
        <v>0</v>
      </c>
      <c r="BN42" s="38"/>
      <c r="BO42" s="36">
        <f>③売上見通し・新規案件及び営業戦略一覧!M64</f>
        <v>0</v>
      </c>
      <c r="BP42" s="15"/>
      <c r="BQ42" s="36"/>
      <c r="BR42" s="15"/>
      <c r="BS42" s="37">
        <f t="shared" si="10"/>
        <v>0</v>
      </c>
      <c r="BT42" s="38"/>
      <c r="BU42" s="36">
        <f>③売上見通し・新規案件及び営業戦略一覧!N64</f>
        <v>0</v>
      </c>
      <c r="BV42" s="15"/>
      <c r="BW42" s="36"/>
      <c r="BX42" s="15"/>
      <c r="BY42" s="37">
        <f t="shared" si="11"/>
        <v>0</v>
      </c>
      <c r="BZ42" s="38"/>
      <c r="CA42" s="36">
        <f>③売上見通し・新規案件及び営業戦略一覧!O64</f>
        <v>0</v>
      </c>
      <c r="CB42" s="15"/>
      <c r="CC42" s="36"/>
      <c r="CD42" s="15"/>
      <c r="CE42" s="37">
        <f t="shared" si="12"/>
        <v>0</v>
      </c>
      <c r="CF42" s="38"/>
      <c r="CG42" s="36">
        <f t="shared" ref="CG42:CG44" si="135">AW42+BC42+BI42+BO42+BU42+CA42</f>
        <v>0</v>
      </c>
      <c r="CH42" s="15"/>
      <c r="CI42" s="36">
        <f t="shared" ref="CI42:CI44" si="136">AY42+BE42+BK42+BQ42+BW42+CC42</f>
        <v>0</v>
      </c>
      <c r="CJ42" s="15"/>
      <c r="CK42" s="37">
        <f t="shared" si="14"/>
        <v>0</v>
      </c>
      <c r="CL42" s="38"/>
      <c r="CM42" s="50" t="str">
        <f t="shared" si="15"/>
        <v xml:space="preserve"> </v>
      </c>
      <c r="CN42" s="36">
        <f>AP42+CG42</f>
        <v>0</v>
      </c>
      <c r="CO42" s="15"/>
      <c r="CP42" s="36">
        <f>AR42+CI42</f>
        <v>0</v>
      </c>
      <c r="CQ42" s="15"/>
      <c r="CR42" s="37">
        <f t="shared" ref="CR42:CR45" si="137">CP42-CN42</f>
        <v>0</v>
      </c>
      <c r="CS42" s="38"/>
      <c r="CT42" s="50" t="str">
        <f t="shared" si="17"/>
        <v xml:space="preserve"> </v>
      </c>
    </row>
    <row r="43" spans="1:99" s="133" customFormat="1" ht="18" customHeight="1">
      <c r="A43" s="571"/>
      <c r="B43" s="580"/>
      <c r="C43" s="40" t="s">
        <v>19</v>
      </c>
      <c r="D43" s="41">
        <v>101801</v>
      </c>
      <c r="E43" s="42">
        <v>0.12175099654244918</v>
      </c>
      <c r="F43" s="41"/>
      <c r="G43" s="42" t="str">
        <f>IF(ISERROR(F43/F42)," ",F43/F42)</f>
        <v xml:space="preserve"> </v>
      </c>
      <c r="H43" s="41"/>
      <c r="I43" s="42" t="str">
        <f>IF(ISERROR(H43/H42)," ",H43/H42)</f>
        <v xml:space="preserve"> </v>
      </c>
      <c r="J43" s="43">
        <f t="shared" si="0"/>
        <v>0</v>
      </c>
      <c r="K43" s="42" t="str">
        <f>IF(ISERROR(J43/J42)," ",J43/J42)</f>
        <v xml:space="preserve"> </v>
      </c>
      <c r="L43" s="41"/>
      <c r="M43" s="42" t="str">
        <f>IF(ISERROR(L43/L42)," ",L43/L42)</f>
        <v xml:space="preserve"> </v>
      </c>
      <c r="N43" s="41"/>
      <c r="O43" s="42" t="str">
        <f>IF(ISERROR(N43/N42)," ",N43/N42)</f>
        <v xml:space="preserve"> </v>
      </c>
      <c r="P43" s="43">
        <f t="shared" si="18"/>
        <v>0</v>
      </c>
      <c r="Q43" s="42" t="str">
        <f>IF(ISERROR(P43/P42)," ",P43/P42)</f>
        <v xml:space="preserve"> </v>
      </c>
      <c r="R43" s="41"/>
      <c r="S43" s="42" t="str">
        <f>IF(ISERROR(R43/R42)," ",R43/R42)</f>
        <v xml:space="preserve"> </v>
      </c>
      <c r="T43" s="41"/>
      <c r="U43" s="42" t="str">
        <f>IF(ISERROR(T43/T42)," ",T43/T42)</f>
        <v xml:space="preserve"> </v>
      </c>
      <c r="V43" s="43">
        <f t="shared" si="88"/>
        <v>0</v>
      </c>
      <c r="W43" s="42" t="str">
        <f>IF(ISERROR(V43/V42)," ",V43/V42)</f>
        <v xml:space="preserve"> </v>
      </c>
      <c r="X43" s="41"/>
      <c r="Y43" s="42" t="str">
        <f>IF(ISERROR(X43/X42)," ",X43/X42)</f>
        <v xml:space="preserve"> </v>
      </c>
      <c r="Z43" s="41"/>
      <c r="AA43" s="42" t="str">
        <f>IF(ISERROR(Z43/Z42)," ",Z43/Z42)</f>
        <v xml:space="preserve"> </v>
      </c>
      <c r="AB43" s="43">
        <f t="shared" si="89"/>
        <v>0</v>
      </c>
      <c r="AC43" s="42" t="str">
        <f>IF(ISERROR(AB43/AB42)," ",AB43/AB42)</f>
        <v xml:space="preserve"> </v>
      </c>
      <c r="AD43" s="41"/>
      <c r="AE43" s="42" t="str">
        <f>IF(ISERROR(AD43/AD42)," ",AD43/AD42)</f>
        <v xml:space="preserve"> </v>
      </c>
      <c r="AF43" s="41"/>
      <c r="AG43" s="42" t="str">
        <f>IF(ISERROR(AF43/AF42)," ",AF43/AF42)</f>
        <v xml:space="preserve"> </v>
      </c>
      <c r="AH43" s="43">
        <f t="shared" si="2"/>
        <v>0</v>
      </c>
      <c r="AI43" s="42" t="str">
        <f>IF(ISERROR(AH43/AH42)," ",AH43/AH42)</f>
        <v xml:space="preserve"> </v>
      </c>
      <c r="AJ43" s="41"/>
      <c r="AK43" s="42" t="str">
        <f>IF(ISERROR(AJ43/AJ42)," ",AJ43/AJ42)</f>
        <v xml:space="preserve"> </v>
      </c>
      <c r="AL43" s="41"/>
      <c r="AM43" s="42" t="str">
        <f>IF(ISERROR(AL43/AL42)," ",AL43/AL42)</f>
        <v xml:space="preserve"> </v>
      </c>
      <c r="AN43" s="43">
        <f t="shared" si="3"/>
        <v>0</v>
      </c>
      <c r="AO43" s="42" t="str">
        <f>IF(ISERROR(AN43/AN42)," ",AN43/AN42)</f>
        <v xml:space="preserve"> </v>
      </c>
      <c r="AP43" s="41">
        <f t="shared" si="133"/>
        <v>0</v>
      </c>
      <c r="AQ43" s="42" t="str">
        <f>IF(ISERROR(AP43/AP42)," ",AP43/AP42)</f>
        <v xml:space="preserve"> </v>
      </c>
      <c r="AR43" s="41">
        <f t="shared" si="134"/>
        <v>0</v>
      </c>
      <c r="AS43" s="42" t="str">
        <f>IF(ISERROR(AR43/AR42)," ",AR43/AR42)</f>
        <v xml:space="preserve"> </v>
      </c>
      <c r="AT43" s="43">
        <f t="shared" si="5"/>
        <v>0</v>
      </c>
      <c r="AU43" s="42" t="str">
        <f>IF(ISERROR(AT43/AT42)," ",AT43/AT42)</f>
        <v xml:space="preserve"> </v>
      </c>
      <c r="AV43" s="42" t="str">
        <f t="shared" si="6"/>
        <v xml:space="preserve"> </v>
      </c>
      <c r="AW43" s="41"/>
      <c r="AX43" s="42" t="str">
        <f>IF(ISERROR(AW43/AW42)," ",AW43/AW42)</f>
        <v xml:space="preserve"> </v>
      </c>
      <c r="AY43" s="41"/>
      <c r="AZ43" s="42" t="str">
        <f>IF(ISERROR(AY43/AY42)," ",AY43/AY42)</f>
        <v xml:space="preserve"> </v>
      </c>
      <c r="BA43" s="43">
        <f t="shared" si="7"/>
        <v>0</v>
      </c>
      <c r="BB43" s="42" t="str">
        <f>IF(ISERROR(BA43/BA42)," ",BA43/BA42)</f>
        <v xml:space="preserve"> </v>
      </c>
      <c r="BC43" s="41"/>
      <c r="BD43" s="42" t="str">
        <f>IF(ISERROR(BC43/BC42)," ",BC43/BC42)</f>
        <v xml:space="preserve"> </v>
      </c>
      <c r="BE43" s="41"/>
      <c r="BF43" s="42" t="str">
        <f>IF(ISERROR(BE43/BE42)," ",BE43/BE42)</f>
        <v xml:space="preserve"> </v>
      </c>
      <c r="BG43" s="43">
        <f t="shared" si="8"/>
        <v>0</v>
      </c>
      <c r="BH43" s="42" t="str">
        <f>IF(ISERROR(BG43/BG42)," ",BG43/BG42)</f>
        <v xml:space="preserve"> </v>
      </c>
      <c r="BI43" s="41"/>
      <c r="BJ43" s="42" t="str">
        <f>IF(ISERROR(BI43/BI42)," ",BI43/BI42)</f>
        <v xml:space="preserve"> </v>
      </c>
      <c r="BK43" s="41"/>
      <c r="BL43" s="42" t="str">
        <f>IF(ISERROR(BK43/BK42)," ",BK43/BK42)</f>
        <v xml:space="preserve"> </v>
      </c>
      <c r="BM43" s="43">
        <f t="shared" si="9"/>
        <v>0</v>
      </c>
      <c r="BN43" s="42" t="str">
        <f>IF(ISERROR(BM43/BM42)," ",BM43/BM42)</f>
        <v xml:space="preserve"> </v>
      </c>
      <c r="BO43" s="41"/>
      <c r="BP43" s="42" t="str">
        <f>IF(ISERROR(BO43/BO42)," ",BO43/BO42)</f>
        <v xml:space="preserve"> </v>
      </c>
      <c r="BQ43" s="41"/>
      <c r="BR43" s="42" t="str">
        <f>IF(ISERROR(BQ43/BQ42)," ",BQ43/BQ42)</f>
        <v xml:space="preserve"> </v>
      </c>
      <c r="BS43" s="43">
        <f t="shared" si="10"/>
        <v>0</v>
      </c>
      <c r="BT43" s="42" t="str">
        <f>IF(ISERROR(BS43/BS42)," ",BS43/BS42)</f>
        <v xml:space="preserve"> </v>
      </c>
      <c r="BU43" s="41"/>
      <c r="BV43" s="42" t="str">
        <f>IF(ISERROR(BU43/BU42)," ",BU43/BU42)</f>
        <v xml:space="preserve"> </v>
      </c>
      <c r="BW43" s="41"/>
      <c r="BX43" s="42" t="str">
        <f>IF(ISERROR(BW43/BW42)," ",BW43/BW42)</f>
        <v xml:space="preserve"> </v>
      </c>
      <c r="BY43" s="43">
        <f t="shared" si="11"/>
        <v>0</v>
      </c>
      <c r="BZ43" s="42" t="str">
        <f>IF(ISERROR(BY43/BY42)," ",BY43/BY42)</f>
        <v xml:space="preserve"> </v>
      </c>
      <c r="CA43" s="41"/>
      <c r="CB43" s="42" t="str">
        <f>IF(ISERROR(CA43/CA42)," ",CA43/CA42)</f>
        <v xml:space="preserve"> </v>
      </c>
      <c r="CC43" s="41"/>
      <c r="CD43" s="42" t="str">
        <f>IF(ISERROR(CC43/CC42)," ",CC43/CC42)</f>
        <v xml:space="preserve"> </v>
      </c>
      <c r="CE43" s="43">
        <f t="shared" si="12"/>
        <v>0</v>
      </c>
      <c r="CF43" s="42" t="str">
        <f>IF(ISERROR(CE43/CE42)," ",CE43/CE42)</f>
        <v xml:space="preserve"> </v>
      </c>
      <c r="CG43" s="41">
        <f t="shared" si="135"/>
        <v>0</v>
      </c>
      <c r="CH43" s="42" t="str">
        <f>IF(ISERROR(CG43/CG42)," ",CG43/CG42)</f>
        <v xml:space="preserve"> </v>
      </c>
      <c r="CI43" s="41">
        <f t="shared" si="136"/>
        <v>0</v>
      </c>
      <c r="CJ43" s="42" t="str">
        <f>IF(ISERROR(CI43/CI42)," ",CI43/CI42)</f>
        <v xml:space="preserve"> </v>
      </c>
      <c r="CK43" s="43">
        <f t="shared" si="14"/>
        <v>0</v>
      </c>
      <c r="CL43" s="42" t="str">
        <f>IF(ISERROR(CK43/CK42)," ",CK43/CK42)</f>
        <v xml:space="preserve"> </v>
      </c>
      <c r="CM43" s="42" t="str">
        <f t="shared" si="15"/>
        <v xml:space="preserve"> </v>
      </c>
      <c r="CN43" s="41">
        <f t="shared" ref="CN43:CN44" si="138">AP43+CG43</f>
        <v>0</v>
      </c>
      <c r="CO43" s="42" t="str">
        <f>IF(ISERROR(CN43/CN42)," ",CN43/CN42)</f>
        <v xml:space="preserve"> </v>
      </c>
      <c r="CP43" s="41">
        <f t="shared" ref="CP43:CP44" si="139">AR43+CI43</f>
        <v>0</v>
      </c>
      <c r="CQ43" s="42" t="str">
        <f>IF(ISERROR(CP43/CP42)," ",CP43/CP42)</f>
        <v xml:space="preserve"> </v>
      </c>
      <c r="CR43" s="43">
        <f t="shared" si="137"/>
        <v>0</v>
      </c>
      <c r="CS43" s="42" t="str">
        <f>IF(ISERROR(CQ43-CO43)," ",CQ43-CO43)</f>
        <v xml:space="preserve"> </v>
      </c>
      <c r="CT43" s="42" t="str">
        <f t="shared" si="17"/>
        <v xml:space="preserve"> </v>
      </c>
    </row>
    <row r="44" spans="1:99" s="133" customFormat="1" ht="18" customHeight="1">
      <c r="A44" s="571"/>
      <c r="B44" s="580"/>
      <c r="C44" s="40" t="s">
        <v>20</v>
      </c>
      <c r="D44" s="41">
        <v>75038</v>
      </c>
      <c r="E44" s="42">
        <v>8.9743237085611161E-2</v>
      </c>
      <c r="F44" s="41"/>
      <c r="G44" s="42" t="str">
        <f>IF(ISERROR(F44/F42)," ",F44/F42)</f>
        <v xml:space="preserve"> </v>
      </c>
      <c r="H44" s="41"/>
      <c r="I44" s="42" t="str">
        <f>IF(ISERROR(H44/H42)," ",H44/H42)</f>
        <v xml:space="preserve"> </v>
      </c>
      <c r="J44" s="43">
        <f t="shared" si="0"/>
        <v>0</v>
      </c>
      <c r="K44" s="42" t="str">
        <f>IF(ISERROR(J44/J42)," ",J44/J42)</f>
        <v xml:space="preserve"> </v>
      </c>
      <c r="L44" s="41"/>
      <c r="M44" s="42" t="str">
        <f>IF(ISERROR(L44/L42)," ",L44/L42)</f>
        <v xml:space="preserve"> </v>
      </c>
      <c r="N44" s="41"/>
      <c r="O44" s="42" t="str">
        <f>IF(ISERROR(N44/N42)," ",N44/N42)</f>
        <v xml:space="preserve"> </v>
      </c>
      <c r="P44" s="43">
        <f t="shared" si="18"/>
        <v>0</v>
      </c>
      <c r="Q44" s="42" t="str">
        <f>IF(ISERROR(P44/P42)," ",P44/P42)</f>
        <v xml:space="preserve"> </v>
      </c>
      <c r="R44" s="41"/>
      <c r="S44" s="42" t="str">
        <f>IF(ISERROR(R44/R42)," ",R44/R42)</f>
        <v xml:space="preserve"> </v>
      </c>
      <c r="T44" s="41"/>
      <c r="U44" s="42" t="str">
        <f>IF(ISERROR(T44/T42)," ",T44/T42)</f>
        <v xml:space="preserve"> </v>
      </c>
      <c r="V44" s="43">
        <f t="shared" si="88"/>
        <v>0</v>
      </c>
      <c r="W44" s="42" t="str">
        <f>IF(ISERROR(V44/V42)," ",V44/V42)</f>
        <v xml:space="preserve"> </v>
      </c>
      <c r="X44" s="41"/>
      <c r="Y44" s="42" t="str">
        <f>IF(ISERROR(X44/X42)," ",X44/X42)</f>
        <v xml:space="preserve"> </v>
      </c>
      <c r="Z44" s="41"/>
      <c r="AA44" s="42" t="str">
        <f>IF(ISERROR(Z44/Z42)," ",Z44/Z42)</f>
        <v xml:space="preserve"> </v>
      </c>
      <c r="AB44" s="43">
        <f t="shared" si="89"/>
        <v>0</v>
      </c>
      <c r="AC44" s="42" t="str">
        <f>IF(ISERROR(AB44/AB42)," ",AB44/AB42)</f>
        <v xml:space="preserve"> </v>
      </c>
      <c r="AD44" s="41"/>
      <c r="AE44" s="42" t="str">
        <f>IF(ISERROR(AD44/AD42)," ",AD44/AD42)</f>
        <v xml:space="preserve"> </v>
      </c>
      <c r="AF44" s="41"/>
      <c r="AG44" s="42" t="str">
        <f>IF(ISERROR(AF44/AF42)," ",AF44/AF42)</f>
        <v xml:space="preserve"> </v>
      </c>
      <c r="AH44" s="43">
        <f t="shared" si="2"/>
        <v>0</v>
      </c>
      <c r="AI44" s="42" t="str">
        <f>IF(ISERROR(AH44/AH42)," ",AH44/AH42)</f>
        <v xml:space="preserve"> </v>
      </c>
      <c r="AJ44" s="41"/>
      <c r="AK44" s="42" t="str">
        <f>IF(ISERROR(AJ44/AJ42)," ",AJ44/AJ42)</f>
        <v xml:space="preserve"> </v>
      </c>
      <c r="AL44" s="41"/>
      <c r="AM44" s="42" t="str">
        <f>IF(ISERROR(AL44/AL42)," ",AL44/AL42)</f>
        <v xml:space="preserve"> </v>
      </c>
      <c r="AN44" s="43">
        <f t="shared" si="3"/>
        <v>0</v>
      </c>
      <c r="AO44" s="42" t="str">
        <f>IF(ISERROR(AN44/AN42)," ",AN44/AN42)</f>
        <v xml:space="preserve"> </v>
      </c>
      <c r="AP44" s="41">
        <f t="shared" si="133"/>
        <v>0</v>
      </c>
      <c r="AQ44" s="42" t="str">
        <f>IF(ISERROR(AP44/AP42)," ",AP44/AP42)</f>
        <v xml:space="preserve"> </v>
      </c>
      <c r="AR44" s="41">
        <f t="shared" si="134"/>
        <v>0</v>
      </c>
      <c r="AS44" s="42" t="str">
        <f>IF(ISERROR(AR44/AR42)," ",AR44/AR42)</f>
        <v xml:space="preserve"> </v>
      </c>
      <c r="AT44" s="43">
        <f t="shared" si="5"/>
        <v>0</v>
      </c>
      <c r="AU44" s="42" t="str">
        <f>IF(ISERROR(AT44/AT42)," ",AT44/AT42)</f>
        <v xml:space="preserve"> </v>
      </c>
      <c r="AV44" s="42" t="str">
        <f t="shared" si="6"/>
        <v xml:space="preserve"> </v>
      </c>
      <c r="AW44" s="41"/>
      <c r="AX44" s="42" t="str">
        <f>IF(ISERROR(AW44/AW42)," ",AW44/AW42)</f>
        <v xml:space="preserve"> </v>
      </c>
      <c r="AY44" s="41"/>
      <c r="AZ44" s="42" t="str">
        <f>IF(ISERROR(AY44/AY42)," ",AY44/AY42)</f>
        <v xml:space="preserve"> </v>
      </c>
      <c r="BA44" s="43">
        <f t="shared" si="7"/>
        <v>0</v>
      </c>
      <c r="BB44" s="42" t="str">
        <f>IF(ISERROR(BA44/BA42)," ",BA44/BA42)</f>
        <v xml:space="preserve"> </v>
      </c>
      <c r="BC44" s="41"/>
      <c r="BD44" s="42" t="str">
        <f>IF(ISERROR(BC44/BC42)," ",BC44/BC42)</f>
        <v xml:space="preserve"> </v>
      </c>
      <c r="BE44" s="41"/>
      <c r="BF44" s="42" t="str">
        <f>IF(ISERROR(BE44/BE42)," ",BE44/BE42)</f>
        <v xml:space="preserve"> </v>
      </c>
      <c r="BG44" s="43">
        <f t="shared" si="8"/>
        <v>0</v>
      </c>
      <c r="BH44" s="42" t="str">
        <f>IF(ISERROR(BG44/BG42)," ",BG44/BG42)</f>
        <v xml:space="preserve"> </v>
      </c>
      <c r="BI44" s="41"/>
      <c r="BJ44" s="42" t="str">
        <f>IF(ISERROR(BI44/BI42)," ",BI44/BI42)</f>
        <v xml:space="preserve"> </v>
      </c>
      <c r="BK44" s="41"/>
      <c r="BL44" s="42" t="str">
        <f>IF(ISERROR(BK44/BK42)," ",BK44/BK42)</f>
        <v xml:space="preserve"> </v>
      </c>
      <c r="BM44" s="43">
        <f t="shared" si="9"/>
        <v>0</v>
      </c>
      <c r="BN44" s="42" t="str">
        <f>IF(ISERROR(BM44/BM42)," ",BM44/BM42)</f>
        <v xml:space="preserve"> </v>
      </c>
      <c r="BO44" s="41"/>
      <c r="BP44" s="42" t="str">
        <f>IF(ISERROR(BO44/BO42)," ",BO44/BO42)</f>
        <v xml:space="preserve"> </v>
      </c>
      <c r="BQ44" s="41"/>
      <c r="BR44" s="42" t="str">
        <f>IF(ISERROR(BQ44/BQ42)," ",BQ44/BQ42)</f>
        <v xml:space="preserve"> </v>
      </c>
      <c r="BS44" s="43">
        <f t="shared" si="10"/>
        <v>0</v>
      </c>
      <c r="BT44" s="42" t="str">
        <f>IF(ISERROR(BS44/BS42)," ",BS44/BS42)</f>
        <v xml:space="preserve"> </v>
      </c>
      <c r="BU44" s="41"/>
      <c r="BV44" s="42" t="str">
        <f>IF(ISERROR(BU44/BU42)," ",BU44/BU42)</f>
        <v xml:space="preserve"> </v>
      </c>
      <c r="BW44" s="41"/>
      <c r="BX44" s="42" t="str">
        <f>IF(ISERROR(BW44/BW42)," ",BW44/BW42)</f>
        <v xml:space="preserve"> </v>
      </c>
      <c r="BY44" s="43">
        <f t="shared" si="11"/>
        <v>0</v>
      </c>
      <c r="BZ44" s="42" t="str">
        <f>IF(ISERROR(BY44/BY42)," ",BY44/BY42)</f>
        <v xml:space="preserve"> </v>
      </c>
      <c r="CA44" s="41"/>
      <c r="CB44" s="42" t="str">
        <f>IF(ISERROR(CA44/CA42)," ",CA44/CA42)</f>
        <v xml:space="preserve"> </v>
      </c>
      <c r="CC44" s="41"/>
      <c r="CD44" s="42" t="str">
        <f>IF(ISERROR(CC44/CC42)," ",CC44/CC42)</f>
        <v xml:space="preserve"> </v>
      </c>
      <c r="CE44" s="43">
        <f t="shared" si="12"/>
        <v>0</v>
      </c>
      <c r="CF44" s="42" t="str">
        <f>IF(ISERROR(CE44/CE42)," ",CE44/CE42)</f>
        <v xml:space="preserve"> </v>
      </c>
      <c r="CG44" s="41">
        <f t="shared" si="135"/>
        <v>0</v>
      </c>
      <c r="CH44" s="42" t="str">
        <f>IF(ISERROR(CG44/CG42)," ",CG44/CG42)</f>
        <v xml:space="preserve"> </v>
      </c>
      <c r="CI44" s="41">
        <f t="shared" si="136"/>
        <v>0</v>
      </c>
      <c r="CJ44" s="42" t="str">
        <f>IF(ISERROR(CI44/CI42)," ",CI44/CI42)</f>
        <v xml:space="preserve"> </v>
      </c>
      <c r="CK44" s="43">
        <f t="shared" si="14"/>
        <v>0</v>
      </c>
      <c r="CL44" s="42" t="str">
        <f>IF(ISERROR(CK44/CK42)," ",CK44/CK42)</f>
        <v xml:space="preserve"> </v>
      </c>
      <c r="CM44" s="42" t="str">
        <f t="shared" si="15"/>
        <v xml:space="preserve"> </v>
      </c>
      <c r="CN44" s="41">
        <f t="shared" si="138"/>
        <v>0</v>
      </c>
      <c r="CO44" s="42" t="str">
        <f>IF(ISERROR(CN44/CN42)," ",CN44/CN42)</f>
        <v xml:space="preserve"> </v>
      </c>
      <c r="CP44" s="41">
        <f t="shared" si="139"/>
        <v>0</v>
      </c>
      <c r="CQ44" s="42" t="str">
        <f>IF(ISERROR(CP44/CP42)," ",CP44/CP42)</f>
        <v xml:space="preserve"> </v>
      </c>
      <c r="CR44" s="43">
        <f t="shared" si="137"/>
        <v>0</v>
      </c>
      <c r="CS44" s="42" t="str">
        <f>IF(ISERROR(CQ44-CO44)," ",CQ44-CO44)</f>
        <v xml:space="preserve"> </v>
      </c>
      <c r="CT44" s="42" t="str">
        <f t="shared" si="17"/>
        <v xml:space="preserve"> </v>
      </c>
    </row>
    <row r="45" spans="1:99" s="133" customFormat="1" ht="18" customHeight="1" thickBot="1">
      <c r="A45" s="572"/>
      <c r="B45" s="580"/>
      <c r="C45" s="44" t="s">
        <v>21</v>
      </c>
      <c r="D45" s="45">
        <v>659302</v>
      </c>
      <c r="E45" s="46">
        <v>0.7885057663719397</v>
      </c>
      <c r="F45" s="45">
        <f>IF(ISERROR(F42-F43-F44)," ",F42-F43-F44)</f>
        <v>0</v>
      </c>
      <c r="G45" s="46" t="str">
        <f>IF(ISERROR(F45/F42)," ",F45/F42)</f>
        <v xml:space="preserve"> </v>
      </c>
      <c r="H45" s="45">
        <f>IF(ISERROR(H42-H43-H44)," ",H42-H43-H44)</f>
        <v>0</v>
      </c>
      <c r="I45" s="46" t="str">
        <f>IF(ISERROR(H45/H42)," ",H45/H42)</f>
        <v xml:space="preserve"> </v>
      </c>
      <c r="J45" s="47">
        <f t="shared" si="0"/>
        <v>0</v>
      </c>
      <c r="K45" s="46" t="str">
        <f>IF(ISERROR(J45/J42)," ",J45/J42)</f>
        <v xml:space="preserve"> </v>
      </c>
      <c r="L45" s="45">
        <f>IF(ISERROR(L42-L43-L44)," ",L42-L43-L44)</f>
        <v>0</v>
      </c>
      <c r="M45" s="46" t="str">
        <f>IF(ISERROR(L45/L42)," ",L45/L42)</f>
        <v xml:space="preserve"> </v>
      </c>
      <c r="N45" s="45">
        <f>IF(ISERROR(N42-N43-N44)," ",N42-N43-N44)</f>
        <v>0</v>
      </c>
      <c r="O45" s="46" t="str">
        <f>IF(ISERROR(N45/N42)," ",N45/N42)</f>
        <v xml:space="preserve"> </v>
      </c>
      <c r="P45" s="47">
        <f t="shared" si="18"/>
        <v>0</v>
      </c>
      <c r="Q45" s="46" t="str">
        <f>IF(ISERROR(P45/P42)," ",P45/P42)</f>
        <v xml:space="preserve"> </v>
      </c>
      <c r="R45" s="45">
        <f>IF(ISERROR(R42-R43-R44)," ",R42-R43-R44)</f>
        <v>0</v>
      </c>
      <c r="S45" s="46" t="str">
        <f>IF(ISERROR(R45/R42)," ",R45/R42)</f>
        <v xml:space="preserve"> </v>
      </c>
      <c r="T45" s="45">
        <f>IF(ISERROR(T42-T43-T44)," ",T42-T43-T44)</f>
        <v>0</v>
      </c>
      <c r="U45" s="46" t="str">
        <f>IF(ISERROR(T45/T42)," ",T45/T42)</f>
        <v xml:space="preserve"> </v>
      </c>
      <c r="V45" s="47">
        <f t="shared" si="88"/>
        <v>0</v>
      </c>
      <c r="W45" s="46" t="str">
        <f>IF(ISERROR(V45/V42)," ",V45/V42)</f>
        <v xml:space="preserve"> </v>
      </c>
      <c r="X45" s="45">
        <f>IF(ISERROR(X42-X43-X44)," ",X42-X43-X44)</f>
        <v>0</v>
      </c>
      <c r="Y45" s="46" t="str">
        <f>IF(ISERROR(X45/X42)," ",X45/X42)</f>
        <v xml:space="preserve"> </v>
      </c>
      <c r="Z45" s="45">
        <f>IF(ISERROR(Z42-Z43-Z44)," ",Z42-Z43-Z44)</f>
        <v>0</v>
      </c>
      <c r="AA45" s="46" t="str">
        <f>IF(ISERROR(Z45/Z42)," ",Z45/Z42)</f>
        <v xml:space="preserve"> </v>
      </c>
      <c r="AB45" s="47">
        <f t="shared" si="89"/>
        <v>0</v>
      </c>
      <c r="AC45" s="46" t="str">
        <f>IF(ISERROR(AB45/AB42)," ",AB45/AB42)</f>
        <v xml:space="preserve"> </v>
      </c>
      <c r="AD45" s="45">
        <f>IF(ISERROR(AD42-AD43-AD44)," ",AD42-AD43-AD44)</f>
        <v>0</v>
      </c>
      <c r="AE45" s="46" t="str">
        <f>IF(ISERROR(AD45/AD42)," ",AD45/AD42)</f>
        <v xml:space="preserve"> </v>
      </c>
      <c r="AF45" s="45">
        <f>IF(ISERROR(AF42-AF43-AF44)," ",AF42-AF43-AF44)</f>
        <v>0</v>
      </c>
      <c r="AG45" s="46" t="str">
        <f>IF(ISERROR(AF45/AF42)," ",AF45/AF42)</f>
        <v xml:space="preserve"> </v>
      </c>
      <c r="AH45" s="47">
        <f t="shared" si="2"/>
        <v>0</v>
      </c>
      <c r="AI45" s="46" t="str">
        <f>IF(ISERROR(AH45/AH42)," ",AH45/AH42)</f>
        <v xml:space="preserve"> </v>
      </c>
      <c r="AJ45" s="45">
        <f>IF(ISERROR(AJ42-AJ43-AJ44)," ",AJ42-AJ43-AJ44)</f>
        <v>0</v>
      </c>
      <c r="AK45" s="46" t="str">
        <f>IF(ISERROR(AJ45/AJ42)," ",AJ45/AJ42)</f>
        <v xml:space="preserve"> </v>
      </c>
      <c r="AL45" s="45">
        <f>IF(ISERROR(AL42-AL43-AL44)," ",AL42-AL43-AL44)</f>
        <v>0</v>
      </c>
      <c r="AM45" s="46" t="str">
        <f>IF(ISERROR(AL45/AL42)," ",AL45/AL42)</f>
        <v xml:space="preserve"> </v>
      </c>
      <c r="AN45" s="47">
        <f t="shared" si="3"/>
        <v>0</v>
      </c>
      <c r="AO45" s="46" t="str">
        <f>IF(ISERROR(AN45/AN42)," ",AN45/AN42)</f>
        <v xml:space="preserve"> </v>
      </c>
      <c r="AP45" s="45">
        <f>AP42-AP43-AP44</f>
        <v>0</v>
      </c>
      <c r="AQ45" s="46" t="str">
        <f>IF(ISERROR(AP45/AP42)," ",AP45/AP42)</f>
        <v xml:space="preserve"> </v>
      </c>
      <c r="AR45" s="45">
        <f>AR42-AR43-AR44</f>
        <v>0</v>
      </c>
      <c r="AS45" s="46" t="str">
        <f>IF(ISERROR(AR45/AR42)," ",AR45/AR42)</f>
        <v xml:space="preserve"> </v>
      </c>
      <c r="AT45" s="47">
        <f t="shared" si="5"/>
        <v>0</v>
      </c>
      <c r="AU45" s="46" t="str">
        <f>IF(ISERROR(AT45/AT42)," ",AT45/AT42)</f>
        <v xml:space="preserve"> </v>
      </c>
      <c r="AV45" s="51" t="str">
        <f t="shared" si="6"/>
        <v xml:space="preserve"> </v>
      </c>
      <c r="AW45" s="45">
        <f>IF(ISERROR(AW42-AW43-AW44)," ",AW42-AW43-AW44)</f>
        <v>0</v>
      </c>
      <c r="AX45" s="46" t="str">
        <f>IF(ISERROR(AW45/AW42)," ",AW45/AW42)</f>
        <v xml:space="preserve"> </v>
      </c>
      <c r="AY45" s="45">
        <f>IF(ISERROR(AY42-AY43-AY44)," ",AY42-AY43-AY44)</f>
        <v>0</v>
      </c>
      <c r="AZ45" s="46" t="str">
        <f>IF(ISERROR(AY45/AY42)," ",AY45/AY42)</f>
        <v xml:space="preserve"> </v>
      </c>
      <c r="BA45" s="47">
        <f t="shared" si="7"/>
        <v>0</v>
      </c>
      <c r="BB45" s="46" t="str">
        <f>IF(ISERROR(BA45/BA42)," ",BA45/BA42)</f>
        <v xml:space="preserve"> </v>
      </c>
      <c r="BC45" s="45">
        <f>IF(ISERROR(BC42-BC43-BC44)," ",BC42-BC43-BC44)</f>
        <v>0</v>
      </c>
      <c r="BD45" s="46" t="str">
        <f>IF(ISERROR(BC45/BC42)," ",BC45/BC42)</f>
        <v xml:space="preserve"> </v>
      </c>
      <c r="BE45" s="45">
        <f>IF(ISERROR(BE42-BE43-BE44)," ",BE42-BE43-BE44)</f>
        <v>0</v>
      </c>
      <c r="BF45" s="46" t="str">
        <f>IF(ISERROR(BE45/BE42)," ",BE45/BE42)</f>
        <v xml:space="preserve"> </v>
      </c>
      <c r="BG45" s="47">
        <f t="shared" si="8"/>
        <v>0</v>
      </c>
      <c r="BH45" s="46" t="str">
        <f>IF(ISERROR(BG45/BG42)," ",BG45/BG42)</f>
        <v xml:space="preserve"> </v>
      </c>
      <c r="BI45" s="45">
        <f>IF(ISERROR(BI42-BI43-BI44)," ",BI42-BI43-BI44)</f>
        <v>0</v>
      </c>
      <c r="BJ45" s="46" t="str">
        <f>IF(ISERROR(BI45/BI42)," ",BI45/BI42)</f>
        <v xml:space="preserve"> </v>
      </c>
      <c r="BK45" s="45">
        <f>IF(ISERROR(BK42-BK43-BK44)," ",BK42-BK43-BK44)</f>
        <v>0</v>
      </c>
      <c r="BL45" s="46" t="str">
        <f>IF(ISERROR(BK45/BK42)," ",BK45/BK42)</f>
        <v xml:space="preserve"> </v>
      </c>
      <c r="BM45" s="47">
        <f t="shared" si="9"/>
        <v>0</v>
      </c>
      <c r="BN45" s="46" t="str">
        <f>IF(ISERROR(BM45/BM42)," ",BM45/BM42)</f>
        <v xml:space="preserve"> </v>
      </c>
      <c r="BO45" s="45">
        <f>IF(ISERROR(BO42-BO43-BO44)," ",BO42-BO43-BO44)</f>
        <v>0</v>
      </c>
      <c r="BP45" s="46" t="str">
        <f>IF(ISERROR(BO45/BO42)," ",BO45/BO42)</f>
        <v xml:space="preserve"> </v>
      </c>
      <c r="BQ45" s="45">
        <f>IF(ISERROR(BQ42-BQ43-BQ44)," ",BQ42-BQ43-BQ44)</f>
        <v>0</v>
      </c>
      <c r="BR45" s="46" t="str">
        <f>IF(ISERROR(BQ45/BQ42)," ",BQ45/BQ42)</f>
        <v xml:space="preserve"> </v>
      </c>
      <c r="BS45" s="47">
        <f t="shared" si="10"/>
        <v>0</v>
      </c>
      <c r="BT45" s="46" t="str">
        <f>IF(ISERROR(BS45/BS42)," ",BS45/BS42)</f>
        <v xml:space="preserve"> </v>
      </c>
      <c r="BU45" s="45">
        <f>IF(ISERROR(BU42-BU43-BU44)," ",BU42-BU43-BU44)</f>
        <v>0</v>
      </c>
      <c r="BV45" s="46" t="str">
        <f>IF(ISERROR(BU45/BU42)," ",BU45/BU42)</f>
        <v xml:space="preserve"> </v>
      </c>
      <c r="BW45" s="45">
        <f>IF(ISERROR(BW42-BW43-BW44)," ",BW42-BW43-BW44)</f>
        <v>0</v>
      </c>
      <c r="BX45" s="46" t="str">
        <f>IF(ISERROR(BW45/BW42)," ",BW45/BW42)</f>
        <v xml:space="preserve"> </v>
      </c>
      <c r="BY45" s="47">
        <f t="shared" si="11"/>
        <v>0</v>
      </c>
      <c r="BZ45" s="46" t="str">
        <f>IF(ISERROR(BY45/BY42)," ",BY45/BY42)</f>
        <v xml:space="preserve"> </v>
      </c>
      <c r="CA45" s="45">
        <f>IF(ISERROR(CA42-CA43-CA44)," ",CA42-CA43-CA44)</f>
        <v>0</v>
      </c>
      <c r="CB45" s="46" t="str">
        <f>IF(ISERROR(CA45/CA42)," ",CA45/CA42)</f>
        <v xml:space="preserve"> </v>
      </c>
      <c r="CC45" s="45">
        <f>IF(ISERROR(CC42-CC43-CC44)," ",CC42-CC43-CC44)</f>
        <v>0</v>
      </c>
      <c r="CD45" s="46" t="str">
        <f>IF(ISERROR(CC45/CC42)," ",CC45/CC42)</f>
        <v xml:space="preserve"> </v>
      </c>
      <c r="CE45" s="47">
        <f t="shared" si="12"/>
        <v>0</v>
      </c>
      <c r="CF45" s="46" t="str">
        <f>IF(ISERROR(CE45/CE42)," ",CE45/CE42)</f>
        <v xml:space="preserve"> </v>
      </c>
      <c r="CG45" s="45">
        <f>CG42-CG43-CG44</f>
        <v>0</v>
      </c>
      <c r="CH45" s="46" t="str">
        <f>IF(ISERROR(CG45/CG42)," ",CG45/CG42)</f>
        <v xml:space="preserve"> </v>
      </c>
      <c r="CI45" s="45">
        <f>CI42-CI43-CI44</f>
        <v>0</v>
      </c>
      <c r="CJ45" s="46" t="str">
        <f>IF(ISERROR(CI45/CI42)," ",CI45/CI42)</f>
        <v xml:space="preserve"> </v>
      </c>
      <c r="CK45" s="47">
        <f t="shared" si="14"/>
        <v>0</v>
      </c>
      <c r="CL45" s="46" t="str">
        <f>IF(ISERROR(CK45/CK42)," ",CK45/CK42)</f>
        <v xml:space="preserve"> </v>
      </c>
      <c r="CM45" s="51" t="str">
        <f t="shared" si="15"/>
        <v xml:space="preserve"> </v>
      </c>
      <c r="CN45" s="45">
        <f>CN42-CN43-CN44</f>
        <v>0</v>
      </c>
      <c r="CO45" s="46" t="str">
        <f>IF(ISERROR(CN45/CN42)," ",CN45/CN42)</f>
        <v xml:space="preserve"> </v>
      </c>
      <c r="CP45" s="45">
        <f>CP42-CP43-CP44</f>
        <v>0</v>
      </c>
      <c r="CQ45" s="46" t="str">
        <f>IF(ISERROR(CP45/CP42)," ",CP45/CP42)</f>
        <v xml:space="preserve"> </v>
      </c>
      <c r="CR45" s="47">
        <f t="shared" si="137"/>
        <v>0</v>
      </c>
      <c r="CS45" s="46" t="str">
        <f>IF(ISERROR(CQ45-CO45)," ",CQ45-CO45)</f>
        <v xml:space="preserve"> </v>
      </c>
      <c r="CT45" s="51" t="str">
        <f t="shared" si="17"/>
        <v xml:space="preserve"> </v>
      </c>
      <c r="CU45" s="161"/>
    </row>
    <row r="46" spans="1:99" ht="18" customHeight="1">
      <c r="A46" s="573" t="s">
        <v>61</v>
      </c>
      <c r="B46" s="574"/>
      <c r="C46" s="52" t="s">
        <v>18</v>
      </c>
      <c r="D46" s="54">
        <v>2932109</v>
      </c>
      <c r="E46" s="38"/>
      <c r="F46" s="53">
        <f>F18+F38+F42</f>
        <v>0</v>
      </c>
      <c r="G46" s="38"/>
      <c r="H46" s="54">
        <f>H18+H38+H42</f>
        <v>0</v>
      </c>
      <c r="I46" s="38"/>
      <c r="J46" s="54">
        <f t="shared" ref="J46:J53" si="140">H46-F46</f>
        <v>0</v>
      </c>
      <c r="K46" s="38"/>
      <c r="L46" s="53">
        <f>L18+L38+L42</f>
        <v>0</v>
      </c>
      <c r="M46" s="38"/>
      <c r="N46" s="54">
        <f>N18+N38+N42</f>
        <v>0</v>
      </c>
      <c r="O46" s="38"/>
      <c r="P46" s="54">
        <f t="shared" si="18"/>
        <v>0</v>
      </c>
      <c r="Q46" s="38"/>
      <c r="R46" s="53">
        <f>R18+R38+R42</f>
        <v>0</v>
      </c>
      <c r="S46" s="38"/>
      <c r="T46" s="54">
        <f>T18+T38+T42</f>
        <v>0</v>
      </c>
      <c r="U46" s="38"/>
      <c r="V46" s="54">
        <f t="shared" si="88"/>
        <v>0</v>
      </c>
      <c r="W46" s="38"/>
      <c r="X46" s="53">
        <f>X18+X38+X42</f>
        <v>0</v>
      </c>
      <c r="Y46" s="38"/>
      <c r="Z46" s="54">
        <f>Z18+Z38+Z42</f>
        <v>0</v>
      </c>
      <c r="AA46" s="38"/>
      <c r="AB46" s="54">
        <f t="shared" ref="AB46:AB49" si="141">Z46-X46</f>
        <v>0</v>
      </c>
      <c r="AC46" s="38"/>
      <c r="AD46" s="53">
        <f>AD18+AD38+AD42</f>
        <v>0</v>
      </c>
      <c r="AE46" s="38"/>
      <c r="AF46" s="54">
        <f>AF18+AF38+AF42</f>
        <v>0</v>
      </c>
      <c r="AG46" s="38"/>
      <c r="AH46" s="54">
        <f t="shared" ref="AH46:AH49" si="142">AF46-AD46</f>
        <v>0</v>
      </c>
      <c r="AI46" s="38"/>
      <c r="AJ46" s="53">
        <f>AJ18+AJ38+AJ42</f>
        <v>0</v>
      </c>
      <c r="AK46" s="38"/>
      <c r="AL46" s="54">
        <f>AL18+AL38+AL42</f>
        <v>0</v>
      </c>
      <c r="AM46" s="38"/>
      <c r="AN46" s="54">
        <f t="shared" ref="AN46:AN49" si="143">AL46-AJ46</f>
        <v>0</v>
      </c>
      <c r="AO46" s="38"/>
      <c r="AP46" s="53">
        <f>AP18+AP38+AP42</f>
        <v>0</v>
      </c>
      <c r="AQ46" s="38"/>
      <c r="AR46" s="54">
        <f>AR18+AR38+AR42</f>
        <v>0</v>
      </c>
      <c r="AS46" s="38"/>
      <c r="AT46" s="54">
        <f t="shared" si="5"/>
        <v>0</v>
      </c>
      <c r="AU46" s="38"/>
      <c r="AV46" s="55" t="str">
        <f t="shared" ref="AV46:AV49" si="144">IF(ISERROR(AR46/AP46)," ",AR46/AP46)</f>
        <v xml:space="preserve"> </v>
      </c>
      <c r="AW46" s="53">
        <f>AW18+AW38+AW42</f>
        <v>0</v>
      </c>
      <c r="AX46" s="38"/>
      <c r="AY46" s="54">
        <f>AY18+AY38+AY42</f>
        <v>0</v>
      </c>
      <c r="AZ46" s="38"/>
      <c r="BA46" s="54">
        <f t="shared" ref="BA46:BA49" si="145">AY46-AW46</f>
        <v>0</v>
      </c>
      <c r="BB46" s="38"/>
      <c r="BC46" s="53">
        <f>BC18+BC38+BC42</f>
        <v>0</v>
      </c>
      <c r="BD46" s="38"/>
      <c r="BE46" s="54">
        <f>BE18+BE38+BE42</f>
        <v>0</v>
      </c>
      <c r="BF46" s="38"/>
      <c r="BG46" s="54">
        <f t="shared" ref="BG46:BG49" si="146">BE46-BC46</f>
        <v>0</v>
      </c>
      <c r="BH46" s="38"/>
      <c r="BI46" s="53">
        <f>BI18+BI38+BI42</f>
        <v>0</v>
      </c>
      <c r="BJ46" s="38"/>
      <c r="BK46" s="54">
        <f>BK18+BK38+BK42</f>
        <v>0</v>
      </c>
      <c r="BL46" s="38"/>
      <c r="BM46" s="54">
        <f t="shared" ref="BM46:BM49" si="147">BK46-BI46</f>
        <v>0</v>
      </c>
      <c r="BN46" s="38"/>
      <c r="BO46" s="53">
        <f>BO18+BO38+BO42</f>
        <v>0</v>
      </c>
      <c r="BP46" s="38"/>
      <c r="BQ46" s="54">
        <f>BQ18+BQ38+BQ42</f>
        <v>0</v>
      </c>
      <c r="BR46" s="38"/>
      <c r="BS46" s="54">
        <f t="shared" ref="BS46:BS49" si="148">BQ46-BO46</f>
        <v>0</v>
      </c>
      <c r="BT46" s="38"/>
      <c r="BU46" s="53">
        <f>BU18+BU38+BU42</f>
        <v>0</v>
      </c>
      <c r="BV46" s="38"/>
      <c r="BW46" s="54">
        <f>BW18+BW38+BW42</f>
        <v>0</v>
      </c>
      <c r="BX46" s="38"/>
      <c r="BY46" s="54">
        <f t="shared" ref="BY46:BY49" si="149">BW46-BU46</f>
        <v>0</v>
      </c>
      <c r="BZ46" s="38"/>
      <c r="CA46" s="53">
        <f>CA18+CA38+CA42</f>
        <v>0</v>
      </c>
      <c r="CB46" s="38"/>
      <c r="CC46" s="54">
        <f>CC18+CC38+CC42</f>
        <v>0</v>
      </c>
      <c r="CD46" s="38"/>
      <c r="CE46" s="54">
        <f t="shared" ref="CE46:CE49" si="150">CC46-CA46</f>
        <v>0</v>
      </c>
      <c r="CF46" s="38"/>
      <c r="CG46" s="53">
        <f>CG18+CG38+CG42</f>
        <v>0</v>
      </c>
      <c r="CH46" s="38"/>
      <c r="CI46" s="54">
        <f>CI18+CI38+CI42</f>
        <v>0</v>
      </c>
      <c r="CJ46" s="38"/>
      <c r="CK46" s="54">
        <f t="shared" si="14"/>
        <v>0</v>
      </c>
      <c r="CL46" s="38"/>
      <c r="CM46" s="55" t="str">
        <f t="shared" ref="CM46:CM49" si="151">IF(ISERROR(CI46/CG46)," ",CI46/CG46)</f>
        <v xml:space="preserve"> </v>
      </c>
      <c r="CN46" s="53">
        <f>AP46+CG46</f>
        <v>0</v>
      </c>
      <c r="CO46" s="38"/>
      <c r="CP46" s="54">
        <f>AR46+CI46</f>
        <v>0</v>
      </c>
      <c r="CQ46" s="38"/>
      <c r="CR46" s="54">
        <f t="shared" ref="CR46:CR49" si="152">CP46-CN46</f>
        <v>0</v>
      </c>
      <c r="CS46" s="38"/>
      <c r="CT46" s="55" t="str">
        <f t="shared" ref="CT46:CT49" si="153">IF(ISERROR(CP46/CN46)," ",CP46/CN46)</f>
        <v xml:space="preserve"> </v>
      </c>
    </row>
    <row r="47" spans="1:99" ht="18" customHeight="1">
      <c r="A47" s="575"/>
      <c r="B47" s="576"/>
      <c r="C47" s="56" t="s">
        <v>19</v>
      </c>
      <c r="D47" s="59">
        <v>413914</v>
      </c>
      <c r="E47" s="58">
        <v>0.1411659662038485</v>
      </c>
      <c r="F47" s="57">
        <f>F19+F39+F43</f>
        <v>0</v>
      </c>
      <c r="G47" s="58" t="str">
        <f>IF(ISERROR(F47/F46)," ",F47/F46)</f>
        <v xml:space="preserve"> </v>
      </c>
      <c r="H47" s="59">
        <f>H19+H39+H43</f>
        <v>0</v>
      </c>
      <c r="I47" s="58" t="str">
        <f>IF(ISERROR(H47/H46)," ",H47/H46)</f>
        <v xml:space="preserve"> </v>
      </c>
      <c r="J47" s="59">
        <f>H47-F47</f>
        <v>0</v>
      </c>
      <c r="K47" s="58" t="str">
        <f>IF(ISERROR(I47-G47)," ",I47-G47)</f>
        <v xml:space="preserve"> </v>
      </c>
      <c r="L47" s="57">
        <f>L19+L39+L43</f>
        <v>0</v>
      </c>
      <c r="M47" s="58" t="str">
        <f>IF(ISERROR(L47/L46)," ",L47/L46)</f>
        <v xml:space="preserve"> </v>
      </c>
      <c r="N47" s="59">
        <f>N19+N39+N43</f>
        <v>0</v>
      </c>
      <c r="O47" s="58" t="str">
        <f>IF(ISERROR(N47/N46)," ",N47/N46)</f>
        <v xml:space="preserve"> </v>
      </c>
      <c r="P47" s="59">
        <f t="shared" ref="P47:P49" si="154">N47-L47</f>
        <v>0</v>
      </c>
      <c r="Q47" s="58" t="str">
        <f>IF(ISERROR(O47-M47)," ",O47-M47)</f>
        <v xml:space="preserve"> </v>
      </c>
      <c r="R47" s="57">
        <f>R19+R39+R43</f>
        <v>0</v>
      </c>
      <c r="S47" s="58" t="str">
        <f>IF(ISERROR(R47/R46)," ",R47/R46)</f>
        <v xml:space="preserve"> </v>
      </c>
      <c r="T47" s="59">
        <f>T19+T39+T43</f>
        <v>0</v>
      </c>
      <c r="U47" s="58" t="str">
        <f>IF(ISERROR(T47/T46)," ",T47/T46)</f>
        <v xml:space="preserve"> </v>
      </c>
      <c r="V47" s="59">
        <f t="shared" ref="V47:V49" si="155">T47-R47</f>
        <v>0</v>
      </c>
      <c r="W47" s="58" t="str">
        <f>IF(ISERROR(U47-S47)," ",U47-S47)</f>
        <v xml:space="preserve"> </v>
      </c>
      <c r="X47" s="57">
        <f>X19+X39+X43</f>
        <v>0</v>
      </c>
      <c r="Y47" s="58" t="str">
        <f>IF(ISERROR(X47/X46)," ",X47/X46)</f>
        <v xml:space="preserve"> </v>
      </c>
      <c r="Z47" s="59">
        <f>Z19+Z39+Z43</f>
        <v>0</v>
      </c>
      <c r="AA47" s="58" t="str">
        <f>IF(ISERROR(Z47/Z46)," ",Z47/Z46)</f>
        <v xml:space="preserve"> </v>
      </c>
      <c r="AB47" s="59">
        <f t="shared" si="141"/>
        <v>0</v>
      </c>
      <c r="AC47" s="58" t="str">
        <f>IF(ISERROR(AA47-Y47)," ",AA47-Y47)</f>
        <v xml:space="preserve"> </v>
      </c>
      <c r="AD47" s="57">
        <f>AD19+AD39+AD43</f>
        <v>0</v>
      </c>
      <c r="AE47" s="58" t="str">
        <f>IF(ISERROR(AD47/AD46)," ",AD47/AD46)</f>
        <v xml:space="preserve"> </v>
      </c>
      <c r="AF47" s="59">
        <f>AF19+AF39+AF43</f>
        <v>0</v>
      </c>
      <c r="AG47" s="58" t="str">
        <f>IF(ISERROR(AF47/AF46)," ",AF47/AF46)</f>
        <v xml:space="preserve"> </v>
      </c>
      <c r="AH47" s="59">
        <f t="shared" si="142"/>
        <v>0</v>
      </c>
      <c r="AI47" s="58" t="str">
        <f>IF(ISERROR(AG47-AE47)," ",AG47-AE47)</f>
        <v xml:space="preserve"> </v>
      </c>
      <c r="AJ47" s="57">
        <f>AJ19+AJ39+AJ43</f>
        <v>0</v>
      </c>
      <c r="AK47" s="58" t="str">
        <f>IF(ISERROR(AJ47/AJ46)," ",AJ47/AJ46)</f>
        <v xml:space="preserve"> </v>
      </c>
      <c r="AL47" s="59">
        <f>AL19+AL39+AL43</f>
        <v>0</v>
      </c>
      <c r="AM47" s="58" t="str">
        <f>IF(ISERROR(AL47/AL46)," ",AL47/AL46)</f>
        <v xml:space="preserve"> </v>
      </c>
      <c r="AN47" s="59">
        <f t="shared" si="143"/>
        <v>0</v>
      </c>
      <c r="AO47" s="58" t="str">
        <f>IF(ISERROR(AM47-AK47)," ",AM47-AK47)</f>
        <v xml:space="preserve"> </v>
      </c>
      <c r="AP47" s="57">
        <f>AP19+AP39+AP43</f>
        <v>0</v>
      </c>
      <c r="AQ47" s="58" t="str">
        <f>IF(ISERROR(AP47/AP46)," ",AP47/AP46)</f>
        <v xml:space="preserve"> </v>
      </c>
      <c r="AR47" s="59">
        <f>AR19+AR39+AR43</f>
        <v>0</v>
      </c>
      <c r="AS47" s="58" t="str">
        <f>IF(ISERROR(AR47/AR46)," ",AR47/AR46)</f>
        <v xml:space="preserve"> </v>
      </c>
      <c r="AT47" s="59">
        <f t="shared" si="5"/>
        <v>0</v>
      </c>
      <c r="AU47" s="58" t="str">
        <f>IF(ISERROR(AS47-AQ47)," ",AS47-AQ47)</f>
        <v xml:space="preserve"> </v>
      </c>
      <c r="AV47" s="58" t="str">
        <f t="shared" si="144"/>
        <v xml:space="preserve"> </v>
      </c>
      <c r="AW47" s="57">
        <f>AW19+AW39+AW43</f>
        <v>0</v>
      </c>
      <c r="AX47" s="58" t="str">
        <f>IF(ISERROR(AW47/AW46)," ",AW47/AW46)</f>
        <v xml:space="preserve"> </v>
      </c>
      <c r="AY47" s="59">
        <f>AY19+AY39+AY43</f>
        <v>0</v>
      </c>
      <c r="AZ47" s="58" t="str">
        <f>IF(ISERROR(AY47/AY46)," ",AY47/AY46)</f>
        <v xml:space="preserve"> </v>
      </c>
      <c r="BA47" s="59">
        <f t="shared" si="145"/>
        <v>0</v>
      </c>
      <c r="BB47" s="58" t="str">
        <f>IF(ISERROR(AZ47-AX47)," ",AZ47-AX47)</f>
        <v xml:space="preserve"> </v>
      </c>
      <c r="BC47" s="57">
        <f>BC19+BC39+BC43</f>
        <v>0</v>
      </c>
      <c r="BD47" s="58" t="str">
        <f>IF(ISERROR(BC47/BC46)," ",BC47/BC46)</f>
        <v xml:space="preserve"> </v>
      </c>
      <c r="BE47" s="59">
        <f>BE19+BE39+BE43</f>
        <v>0</v>
      </c>
      <c r="BF47" s="58" t="str">
        <f>IF(ISERROR(BE47/BE46)," ",BE47/BE46)</f>
        <v xml:space="preserve"> </v>
      </c>
      <c r="BG47" s="59">
        <f t="shared" si="146"/>
        <v>0</v>
      </c>
      <c r="BH47" s="58" t="str">
        <f>IF(ISERROR(BF47-BD47)," ",BF47-BD47)</f>
        <v xml:space="preserve"> </v>
      </c>
      <c r="BI47" s="57">
        <f>BI19+BI39+BI43</f>
        <v>0</v>
      </c>
      <c r="BJ47" s="58" t="str">
        <f>IF(ISERROR(BI47/BI46)," ",BI47/BI46)</f>
        <v xml:space="preserve"> </v>
      </c>
      <c r="BK47" s="59">
        <f>BK19+BK39+BK43</f>
        <v>0</v>
      </c>
      <c r="BL47" s="58" t="str">
        <f>IF(ISERROR(BK47/BK46)," ",BK47/BK46)</f>
        <v xml:space="preserve"> </v>
      </c>
      <c r="BM47" s="59">
        <f t="shared" si="147"/>
        <v>0</v>
      </c>
      <c r="BN47" s="58" t="str">
        <f>IF(ISERROR(BL47-BJ47)," ",BL47-BJ47)</f>
        <v xml:space="preserve"> </v>
      </c>
      <c r="BO47" s="57">
        <f>BO19+BO39+BO43</f>
        <v>0</v>
      </c>
      <c r="BP47" s="58" t="str">
        <f>IF(ISERROR(BO47/BO46)," ",BO47/BO46)</f>
        <v xml:space="preserve"> </v>
      </c>
      <c r="BQ47" s="59">
        <f>BQ19+BQ39+BQ43</f>
        <v>0</v>
      </c>
      <c r="BR47" s="58" t="str">
        <f>IF(ISERROR(BQ47/BQ46)," ",BQ47/BQ46)</f>
        <v xml:space="preserve"> </v>
      </c>
      <c r="BS47" s="59">
        <f t="shared" si="148"/>
        <v>0</v>
      </c>
      <c r="BT47" s="58" t="str">
        <f>IF(ISERROR(BR47-BP47)," ",BR47-BP47)</f>
        <v xml:space="preserve"> </v>
      </c>
      <c r="BU47" s="57">
        <f>BU19+BU39+BU43</f>
        <v>0</v>
      </c>
      <c r="BV47" s="58" t="str">
        <f>IF(ISERROR(BU47/BU46)," ",BU47/BU46)</f>
        <v xml:space="preserve"> </v>
      </c>
      <c r="BW47" s="59">
        <f>BW19+BW39+BW43</f>
        <v>0</v>
      </c>
      <c r="BX47" s="58" t="str">
        <f>IF(ISERROR(BW47/BW46)," ",BW47/BW46)</f>
        <v xml:space="preserve"> </v>
      </c>
      <c r="BY47" s="59">
        <f t="shared" si="149"/>
        <v>0</v>
      </c>
      <c r="BZ47" s="58" t="str">
        <f>IF(ISERROR(BX47-BV47)," ",BX47-BV47)</f>
        <v xml:space="preserve"> </v>
      </c>
      <c r="CA47" s="57">
        <f>CA19+CA39+CA43</f>
        <v>0</v>
      </c>
      <c r="CB47" s="58" t="str">
        <f>IF(ISERROR(CA47/CA46)," ",CA47/CA46)</f>
        <v xml:space="preserve"> </v>
      </c>
      <c r="CC47" s="59">
        <f>CC19+CC39+CC43</f>
        <v>0</v>
      </c>
      <c r="CD47" s="58" t="str">
        <f>IF(ISERROR(CC47/CC46)," ",CC47/CC46)</f>
        <v xml:space="preserve"> </v>
      </c>
      <c r="CE47" s="59">
        <f t="shared" si="150"/>
        <v>0</v>
      </c>
      <c r="CF47" s="58" t="str">
        <f>IF(ISERROR(CD47-CB47)," ",CD47-CB47)</f>
        <v xml:space="preserve"> </v>
      </c>
      <c r="CG47" s="57">
        <f>CG19+CG39+CG43</f>
        <v>0</v>
      </c>
      <c r="CH47" s="58" t="str">
        <f>IF(ISERROR(CG47/CG46)," ",CG47/CG46)</f>
        <v xml:space="preserve"> </v>
      </c>
      <c r="CI47" s="59">
        <f>CI19+CI39+CI43</f>
        <v>0</v>
      </c>
      <c r="CJ47" s="58" t="str">
        <f>IF(ISERROR(CI47/CI46)," ",CI47/CI46)</f>
        <v xml:space="preserve"> </v>
      </c>
      <c r="CK47" s="59">
        <f t="shared" si="14"/>
        <v>0</v>
      </c>
      <c r="CL47" s="58" t="str">
        <f>IF(ISERROR(CJ47-CH47)," ",CJ47-CH47)</f>
        <v xml:space="preserve"> </v>
      </c>
      <c r="CM47" s="58" t="str">
        <f t="shared" si="151"/>
        <v xml:space="preserve"> </v>
      </c>
      <c r="CN47" s="57">
        <f t="shared" ref="CN47:CN48" si="156">AP47+CG47</f>
        <v>0</v>
      </c>
      <c r="CO47" s="58" t="str">
        <f>IF(ISERROR(CN47/CN46)," ",CN47/CN46)</f>
        <v xml:space="preserve"> </v>
      </c>
      <c r="CP47" s="59">
        <f t="shared" ref="CP47:CP48" si="157">AR47+CI47</f>
        <v>0</v>
      </c>
      <c r="CQ47" s="58" t="str">
        <f>IF(ISERROR(CP47/CP46)," ",CP47/CP46)</f>
        <v xml:space="preserve"> </v>
      </c>
      <c r="CR47" s="59">
        <f t="shared" si="152"/>
        <v>0</v>
      </c>
      <c r="CS47" s="58" t="str">
        <f>IF(ISERROR(CQ47-CO47)," ",CQ47-CO47)</f>
        <v xml:space="preserve"> </v>
      </c>
      <c r="CT47" s="58" t="str">
        <f t="shared" si="153"/>
        <v xml:space="preserve"> </v>
      </c>
    </row>
    <row r="48" spans="1:99" ht="18" customHeight="1">
      <c r="A48" s="575"/>
      <c r="B48" s="576"/>
      <c r="C48" s="56" t="s">
        <v>20</v>
      </c>
      <c r="D48" s="59">
        <v>266563</v>
      </c>
      <c r="E48" s="58">
        <v>9.0911695301914078E-2</v>
      </c>
      <c r="F48" s="57">
        <f>F20+F40+F44</f>
        <v>0</v>
      </c>
      <c r="G48" s="58" t="str">
        <f>IF(ISERROR(F48/F46)," ",F48/F46)</f>
        <v xml:space="preserve"> </v>
      </c>
      <c r="H48" s="59">
        <f>H20+H40+H44</f>
        <v>0</v>
      </c>
      <c r="I48" s="58" t="str">
        <f>IF(ISERROR(H48/H46)," ",H48/H46)</f>
        <v xml:space="preserve"> </v>
      </c>
      <c r="J48" s="59">
        <f t="shared" si="140"/>
        <v>0</v>
      </c>
      <c r="K48" s="58" t="str">
        <f>IF(ISERROR(I48-G48)," ",I48-G48)</f>
        <v xml:space="preserve"> </v>
      </c>
      <c r="L48" s="57">
        <f>L20+L40+L44</f>
        <v>0</v>
      </c>
      <c r="M48" s="58" t="str">
        <f>IF(ISERROR(L48/L46)," ",L48/L46)</f>
        <v xml:space="preserve"> </v>
      </c>
      <c r="N48" s="59">
        <f>N20+N40+N44</f>
        <v>0</v>
      </c>
      <c r="O48" s="58" t="str">
        <f>IF(ISERROR(N48/N46)," ",N48/N46)</f>
        <v xml:space="preserve"> </v>
      </c>
      <c r="P48" s="59">
        <f t="shared" si="154"/>
        <v>0</v>
      </c>
      <c r="Q48" s="58" t="str">
        <f>IF(ISERROR(O48-M48)," ",O48-M48)</f>
        <v xml:space="preserve"> </v>
      </c>
      <c r="R48" s="57">
        <f>R20+R40+R44</f>
        <v>0</v>
      </c>
      <c r="S48" s="58" t="str">
        <f>IF(ISERROR(R48/R46)," ",R48/R46)</f>
        <v xml:space="preserve"> </v>
      </c>
      <c r="T48" s="59">
        <f>T20+T40+T44</f>
        <v>0</v>
      </c>
      <c r="U48" s="58" t="str">
        <f>IF(ISERROR(T48/T46)," ",T48/T46)</f>
        <v xml:space="preserve"> </v>
      </c>
      <c r="V48" s="59">
        <f t="shared" si="155"/>
        <v>0</v>
      </c>
      <c r="W48" s="58" t="str">
        <f>IF(ISERROR(U48-S48)," ",U48-S48)</f>
        <v xml:space="preserve"> </v>
      </c>
      <c r="X48" s="57">
        <f>X20+X40+X44</f>
        <v>0</v>
      </c>
      <c r="Y48" s="58" t="str">
        <f>IF(ISERROR(X48/X46)," ",X48/X46)</f>
        <v xml:space="preserve"> </v>
      </c>
      <c r="Z48" s="59">
        <f>Z20+Z40+Z44</f>
        <v>0</v>
      </c>
      <c r="AA48" s="58" t="str">
        <f>IF(ISERROR(Z48/Z46)," ",Z48/Z46)</f>
        <v xml:space="preserve"> </v>
      </c>
      <c r="AB48" s="59">
        <f t="shared" si="141"/>
        <v>0</v>
      </c>
      <c r="AC48" s="58" t="str">
        <f>IF(ISERROR(AA48-Y48)," ",AA48-Y48)</f>
        <v xml:space="preserve"> </v>
      </c>
      <c r="AD48" s="57">
        <f>AD20+AD40+AD44</f>
        <v>0</v>
      </c>
      <c r="AE48" s="58" t="str">
        <f>IF(ISERROR(AD48/AD46)," ",AD48/AD46)</f>
        <v xml:space="preserve"> </v>
      </c>
      <c r="AF48" s="59">
        <f>AF20+AF40+AF44</f>
        <v>0</v>
      </c>
      <c r="AG48" s="58" t="str">
        <f>IF(ISERROR(AF48/AF46)," ",AF48/AF46)</f>
        <v xml:space="preserve"> </v>
      </c>
      <c r="AH48" s="59">
        <f t="shared" si="142"/>
        <v>0</v>
      </c>
      <c r="AI48" s="58" t="str">
        <f>IF(ISERROR(AG48-AE48)," ",AG48-AE48)</f>
        <v xml:space="preserve"> </v>
      </c>
      <c r="AJ48" s="57">
        <f>AJ20+AJ40+AJ44</f>
        <v>0</v>
      </c>
      <c r="AK48" s="58" t="str">
        <f>IF(ISERROR(AJ48/AJ46)," ",AJ48/AJ46)</f>
        <v xml:space="preserve"> </v>
      </c>
      <c r="AL48" s="59">
        <f>AL20+AL40+AL44</f>
        <v>0</v>
      </c>
      <c r="AM48" s="58" t="str">
        <f>IF(ISERROR(AL48/AL46)," ",AL48/AL46)</f>
        <v xml:space="preserve"> </v>
      </c>
      <c r="AN48" s="59">
        <f t="shared" si="143"/>
        <v>0</v>
      </c>
      <c r="AO48" s="58" t="str">
        <f>IF(ISERROR(AM48-AK48)," ",AM48-AK48)</f>
        <v xml:space="preserve"> </v>
      </c>
      <c r="AP48" s="57">
        <f>AP20+AP40+AP44</f>
        <v>0</v>
      </c>
      <c r="AQ48" s="58" t="str">
        <f>IF(ISERROR(AP48/AP46)," ",AP48/AP46)</f>
        <v xml:space="preserve"> </v>
      </c>
      <c r="AR48" s="59">
        <f>AR20+AR40+AR44</f>
        <v>0</v>
      </c>
      <c r="AS48" s="58" t="str">
        <f>IF(ISERROR(AR48/AR46)," ",AR48/AR46)</f>
        <v xml:space="preserve"> </v>
      </c>
      <c r="AT48" s="59">
        <f t="shared" si="5"/>
        <v>0</v>
      </c>
      <c r="AU48" s="58" t="str">
        <f>IF(ISERROR(AS48-AQ48)," ",AS48-AQ48)</f>
        <v xml:space="preserve"> </v>
      </c>
      <c r="AV48" s="58" t="str">
        <f t="shared" si="144"/>
        <v xml:space="preserve"> </v>
      </c>
      <c r="AW48" s="57">
        <f>AW20+AW40+AW44</f>
        <v>0</v>
      </c>
      <c r="AX48" s="58" t="str">
        <f>IF(ISERROR(AW48/AW46)," ",AW48/AW46)</f>
        <v xml:space="preserve"> </v>
      </c>
      <c r="AY48" s="59">
        <f>AY20+AY40+AY44</f>
        <v>0</v>
      </c>
      <c r="AZ48" s="58" t="str">
        <f>IF(ISERROR(AY48/AY46)," ",AY48/AY46)</f>
        <v xml:space="preserve"> </v>
      </c>
      <c r="BA48" s="59">
        <f t="shared" si="145"/>
        <v>0</v>
      </c>
      <c r="BB48" s="58" t="str">
        <f>IF(ISERROR(AZ48-AX48)," ",AZ48-AX48)</f>
        <v xml:space="preserve"> </v>
      </c>
      <c r="BC48" s="57">
        <f>BC20+BC40+BC44</f>
        <v>0</v>
      </c>
      <c r="BD48" s="58" t="str">
        <f>IF(ISERROR(BC48/BC46)," ",BC48/BC46)</f>
        <v xml:space="preserve"> </v>
      </c>
      <c r="BE48" s="59">
        <f>BE20+BE40+BE44</f>
        <v>0</v>
      </c>
      <c r="BF48" s="58" t="str">
        <f>IF(ISERROR(BE48/BE46)," ",BE48/BE46)</f>
        <v xml:space="preserve"> </v>
      </c>
      <c r="BG48" s="59">
        <f t="shared" si="146"/>
        <v>0</v>
      </c>
      <c r="BH48" s="58" t="str">
        <f>IF(ISERROR(BF48-BD48)," ",BF48-BD48)</f>
        <v xml:space="preserve"> </v>
      </c>
      <c r="BI48" s="57">
        <f>BI20+BI40+BI44</f>
        <v>0</v>
      </c>
      <c r="BJ48" s="58" t="str">
        <f>IF(ISERROR(BI48/BI46)," ",BI48/BI46)</f>
        <v xml:space="preserve"> </v>
      </c>
      <c r="BK48" s="59">
        <f>BK20+BK40+BK44</f>
        <v>0</v>
      </c>
      <c r="BL48" s="58" t="str">
        <f>IF(ISERROR(BK48/BK46)," ",BK48/BK46)</f>
        <v xml:space="preserve"> </v>
      </c>
      <c r="BM48" s="59">
        <f t="shared" si="147"/>
        <v>0</v>
      </c>
      <c r="BN48" s="58" t="str">
        <f>IF(ISERROR(BL48-BJ48)," ",BL48-BJ48)</f>
        <v xml:space="preserve"> </v>
      </c>
      <c r="BO48" s="57">
        <f>BO20+BO40+BO44</f>
        <v>0</v>
      </c>
      <c r="BP48" s="58" t="str">
        <f>IF(ISERROR(BO48/BO46)," ",BO48/BO46)</f>
        <v xml:space="preserve"> </v>
      </c>
      <c r="BQ48" s="59">
        <f>BQ20+BQ40+BQ44</f>
        <v>0</v>
      </c>
      <c r="BR48" s="58" t="str">
        <f>IF(ISERROR(BQ48/BQ46)," ",BQ48/BQ46)</f>
        <v xml:space="preserve"> </v>
      </c>
      <c r="BS48" s="59">
        <f t="shared" si="148"/>
        <v>0</v>
      </c>
      <c r="BT48" s="58" t="str">
        <f>IF(ISERROR(BR48-BP48)," ",BR48-BP48)</f>
        <v xml:space="preserve"> </v>
      </c>
      <c r="BU48" s="57">
        <f>BU20+BU40+BU44</f>
        <v>0</v>
      </c>
      <c r="BV48" s="58" t="str">
        <f>IF(ISERROR(BU48/BU46)," ",BU48/BU46)</f>
        <v xml:space="preserve"> </v>
      </c>
      <c r="BW48" s="59">
        <f>BW20+BW40+BW44</f>
        <v>0</v>
      </c>
      <c r="BX48" s="58" t="str">
        <f>IF(ISERROR(BW48/BW46)," ",BW48/BW46)</f>
        <v xml:space="preserve"> </v>
      </c>
      <c r="BY48" s="59">
        <f t="shared" si="149"/>
        <v>0</v>
      </c>
      <c r="BZ48" s="58" t="str">
        <f>IF(ISERROR(BX48-BV48)," ",BX48-BV48)</f>
        <v xml:space="preserve"> </v>
      </c>
      <c r="CA48" s="57">
        <f>CA20+CA40+CA44</f>
        <v>0</v>
      </c>
      <c r="CB48" s="58" t="str">
        <f>IF(ISERROR(CA48/CA46)," ",CA48/CA46)</f>
        <v xml:space="preserve"> </v>
      </c>
      <c r="CC48" s="59">
        <f>CC20+CC40+CC44</f>
        <v>0</v>
      </c>
      <c r="CD48" s="58" t="str">
        <f>IF(ISERROR(CC48/CC46)," ",CC48/CC46)</f>
        <v xml:space="preserve"> </v>
      </c>
      <c r="CE48" s="59">
        <f t="shared" si="150"/>
        <v>0</v>
      </c>
      <c r="CF48" s="58" t="str">
        <f>IF(ISERROR(CD48-CB48)," ",CD48-CB48)</f>
        <v xml:space="preserve"> </v>
      </c>
      <c r="CG48" s="57">
        <f>CG20+CG40+CG44</f>
        <v>0</v>
      </c>
      <c r="CH48" s="58" t="str">
        <f>IF(ISERROR(CG48/CG46)," ",CG48/CG46)</f>
        <v xml:space="preserve"> </v>
      </c>
      <c r="CI48" s="59">
        <f>CI20+CI40+CI44</f>
        <v>0</v>
      </c>
      <c r="CJ48" s="58" t="str">
        <f>IF(ISERROR(CI48/CI46)," ",CI48/CI46)</f>
        <v xml:space="preserve"> </v>
      </c>
      <c r="CK48" s="59">
        <f t="shared" si="14"/>
        <v>0</v>
      </c>
      <c r="CL48" s="58" t="str">
        <f>IF(ISERROR(CJ48-CH48)," ",CJ48-CH48)</f>
        <v xml:space="preserve"> </v>
      </c>
      <c r="CM48" s="58" t="str">
        <f t="shared" si="151"/>
        <v xml:space="preserve"> </v>
      </c>
      <c r="CN48" s="57">
        <f t="shared" si="156"/>
        <v>0</v>
      </c>
      <c r="CO48" s="58" t="str">
        <f>IF(ISERROR(CN48/CN46)," ",CN48/CN46)</f>
        <v xml:space="preserve"> </v>
      </c>
      <c r="CP48" s="59">
        <f t="shared" si="157"/>
        <v>0</v>
      </c>
      <c r="CQ48" s="58" t="str">
        <f>IF(ISERROR(CP48/CP46)," ",CP48/CP46)</f>
        <v xml:space="preserve"> </v>
      </c>
      <c r="CR48" s="59">
        <f t="shared" si="152"/>
        <v>0</v>
      </c>
      <c r="CS48" s="58" t="str">
        <f>IF(ISERROR(CQ48-CO48)," ",CQ48-CO48)</f>
        <v xml:space="preserve"> </v>
      </c>
      <c r="CT48" s="58" t="str">
        <f t="shared" si="153"/>
        <v xml:space="preserve"> </v>
      </c>
    </row>
    <row r="49" spans="1:98" ht="18" customHeight="1" thickBot="1">
      <c r="A49" s="577"/>
      <c r="B49" s="578"/>
      <c r="C49" s="60" t="s">
        <v>21</v>
      </c>
      <c r="D49" s="63">
        <v>2251632</v>
      </c>
      <c r="E49" s="62">
        <v>0.76792233849423741</v>
      </c>
      <c r="F49" s="61">
        <f>F21+F41+F45</f>
        <v>0</v>
      </c>
      <c r="G49" s="62" t="str">
        <f>IF(ISERROR(F49/F46)," ",F49/F46)</f>
        <v xml:space="preserve"> </v>
      </c>
      <c r="H49" s="63">
        <f>H21+H41+H45</f>
        <v>0</v>
      </c>
      <c r="I49" s="62" t="str">
        <f>IF(ISERROR(H49/H46)," ",H49/H46)</f>
        <v xml:space="preserve"> </v>
      </c>
      <c r="J49" s="63">
        <f t="shared" si="140"/>
        <v>0</v>
      </c>
      <c r="K49" s="62" t="str">
        <f>IF(ISERROR(I49-G49)," ",I49-G49)</f>
        <v xml:space="preserve"> </v>
      </c>
      <c r="L49" s="61">
        <f>L21+L41+L45</f>
        <v>0</v>
      </c>
      <c r="M49" s="62" t="str">
        <f>IF(ISERROR(L49/L46)," ",L49/L46)</f>
        <v xml:space="preserve"> </v>
      </c>
      <c r="N49" s="63">
        <f>N21+N41+N45</f>
        <v>0</v>
      </c>
      <c r="O49" s="62" t="str">
        <f>IF(ISERROR(N49/N46)," ",N49/N46)</f>
        <v xml:space="preserve"> </v>
      </c>
      <c r="P49" s="63">
        <f t="shared" si="154"/>
        <v>0</v>
      </c>
      <c r="Q49" s="62" t="str">
        <f>IF(ISERROR(O49-M49)," ",O49-M49)</f>
        <v xml:space="preserve"> </v>
      </c>
      <c r="R49" s="61">
        <f>R21+R41+R45</f>
        <v>0</v>
      </c>
      <c r="S49" s="62" t="str">
        <f>IF(ISERROR(R49/R46)," ",R49/R46)</f>
        <v xml:space="preserve"> </v>
      </c>
      <c r="T49" s="63">
        <f>T21+T41+T45</f>
        <v>0</v>
      </c>
      <c r="U49" s="62" t="str">
        <f>IF(ISERROR(T49/T46)," ",T49/T46)</f>
        <v xml:space="preserve"> </v>
      </c>
      <c r="V49" s="63">
        <f t="shared" si="155"/>
        <v>0</v>
      </c>
      <c r="W49" s="62" t="str">
        <f>IF(ISERROR(U49-S49)," ",U49-S49)</f>
        <v xml:space="preserve"> </v>
      </c>
      <c r="X49" s="61">
        <f>X21+X41+X45</f>
        <v>0</v>
      </c>
      <c r="Y49" s="62" t="str">
        <f>IF(ISERROR(X49/X46)," ",X49/X46)</f>
        <v xml:space="preserve"> </v>
      </c>
      <c r="Z49" s="63">
        <f>Z21+Z41+Z45</f>
        <v>0</v>
      </c>
      <c r="AA49" s="62" t="str">
        <f>IF(ISERROR(Z49/Z46)," ",Z49/Z46)</f>
        <v xml:space="preserve"> </v>
      </c>
      <c r="AB49" s="63">
        <f t="shared" si="141"/>
        <v>0</v>
      </c>
      <c r="AC49" s="62" t="str">
        <f>IF(ISERROR(AA49-Y49)," ",AA49-Y49)</f>
        <v xml:space="preserve"> </v>
      </c>
      <c r="AD49" s="61">
        <f>AD21+AD41+AD45</f>
        <v>0</v>
      </c>
      <c r="AE49" s="62" t="str">
        <f>IF(ISERROR(AD49/AD46)," ",AD49/AD46)</f>
        <v xml:space="preserve"> </v>
      </c>
      <c r="AF49" s="63">
        <f>AF21+AF41+AF45</f>
        <v>0</v>
      </c>
      <c r="AG49" s="62" t="str">
        <f>IF(ISERROR(AF49/AF46)," ",AF49/AF46)</f>
        <v xml:space="preserve"> </v>
      </c>
      <c r="AH49" s="63">
        <f t="shared" si="142"/>
        <v>0</v>
      </c>
      <c r="AI49" s="62" t="str">
        <f>IF(ISERROR(AG49-AE49)," ",AG49-AE49)</f>
        <v xml:space="preserve"> </v>
      </c>
      <c r="AJ49" s="61">
        <f>AJ21+AJ41+AJ45</f>
        <v>0</v>
      </c>
      <c r="AK49" s="62" t="str">
        <f>IF(ISERROR(AJ49/AJ46)," ",AJ49/AJ46)</f>
        <v xml:space="preserve"> </v>
      </c>
      <c r="AL49" s="63">
        <f>AL21+AL41+AL45</f>
        <v>0</v>
      </c>
      <c r="AM49" s="62" t="str">
        <f>IF(ISERROR(AL49/AL46)," ",AL49/AL46)</f>
        <v xml:space="preserve"> </v>
      </c>
      <c r="AN49" s="63">
        <f t="shared" si="143"/>
        <v>0</v>
      </c>
      <c r="AO49" s="62" t="str">
        <f>IF(ISERROR(AM49-AK49)," ",AM49-AK49)</f>
        <v xml:space="preserve"> </v>
      </c>
      <c r="AP49" s="61">
        <f>AP46-AP47-AP48</f>
        <v>0</v>
      </c>
      <c r="AQ49" s="62" t="str">
        <f>IF(ISERROR(AP49/AP46)," ",AP49/AP46)</f>
        <v xml:space="preserve"> </v>
      </c>
      <c r="AR49" s="63">
        <f>AR46-AR47-AR48</f>
        <v>0</v>
      </c>
      <c r="AS49" s="62" t="str">
        <f>IF(ISERROR(AR49/AR46)," ",AR49/AR46)</f>
        <v xml:space="preserve"> </v>
      </c>
      <c r="AT49" s="63">
        <f t="shared" si="5"/>
        <v>0</v>
      </c>
      <c r="AU49" s="62" t="str">
        <f>IF(ISERROR(AS49-AQ49)," ",AS49-AQ49)</f>
        <v xml:space="preserve"> </v>
      </c>
      <c r="AV49" s="62" t="str">
        <f t="shared" si="144"/>
        <v xml:space="preserve"> </v>
      </c>
      <c r="AW49" s="61">
        <f>AW21+AW41+AW45</f>
        <v>0</v>
      </c>
      <c r="AX49" s="62" t="str">
        <f>IF(ISERROR(AW49/AW46)," ",AW49/AW46)</f>
        <v xml:space="preserve"> </v>
      </c>
      <c r="AY49" s="63">
        <f>AY21+AY41+AY45</f>
        <v>0</v>
      </c>
      <c r="AZ49" s="62" t="str">
        <f>IF(ISERROR(AY49/AY46)," ",AY49/AY46)</f>
        <v xml:space="preserve"> </v>
      </c>
      <c r="BA49" s="63">
        <f t="shared" si="145"/>
        <v>0</v>
      </c>
      <c r="BB49" s="62" t="str">
        <f>IF(ISERROR(AZ49-AX49)," ",AZ49-AX49)</f>
        <v xml:space="preserve"> </v>
      </c>
      <c r="BC49" s="61">
        <f>BC21+BC41+BC45</f>
        <v>0</v>
      </c>
      <c r="BD49" s="62" t="str">
        <f>IF(ISERROR(BC49/BC46)," ",BC49/BC46)</f>
        <v xml:space="preserve"> </v>
      </c>
      <c r="BE49" s="63">
        <f>BE21+BE41+BE45</f>
        <v>0</v>
      </c>
      <c r="BF49" s="62" t="str">
        <f>IF(ISERROR(BE49/BE46)," ",BE49/BE46)</f>
        <v xml:space="preserve"> </v>
      </c>
      <c r="BG49" s="63">
        <f t="shared" si="146"/>
        <v>0</v>
      </c>
      <c r="BH49" s="62" t="str">
        <f>IF(ISERROR(BF49-BD49)," ",BF49-BD49)</f>
        <v xml:space="preserve"> </v>
      </c>
      <c r="BI49" s="61">
        <f>BI21+BI41+BI45</f>
        <v>0</v>
      </c>
      <c r="BJ49" s="62" t="str">
        <f>IF(ISERROR(BI49/BI46)," ",BI49/BI46)</f>
        <v xml:space="preserve"> </v>
      </c>
      <c r="BK49" s="63">
        <f>BK21+BK41+BK45</f>
        <v>0</v>
      </c>
      <c r="BL49" s="62" t="str">
        <f>IF(ISERROR(BK49/BK46)," ",BK49/BK46)</f>
        <v xml:space="preserve"> </v>
      </c>
      <c r="BM49" s="63">
        <f t="shared" si="147"/>
        <v>0</v>
      </c>
      <c r="BN49" s="62" t="str">
        <f>IF(ISERROR(BL49-BJ49)," ",BL49-BJ49)</f>
        <v xml:space="preserve"> </v>
      </c>
      <c r="BO49" s="61">
        <f>BO21+BO41+BO45</f>
        <v>0</v>
      </c>
      <c r="BP49" s="62" t="str">
        <f>IF(ISERROR(BO49/BO46)," ",BO49/BO46)</f>
        <v xml:space="preserve"> </v>
      </c>
      <c r="BQ49" s="63">
        <f>BQ21+BQ41+BQ45</f>
        <v>0</v>
      </c>
      <c r="BR49" s="62" t="str">
        <f>IF(ISERROR(BQ49/BQ46)," ",BQ49/BQ46)</f>
        <v xml:space="preserve"> </v>
      </c>
      <c r="BS49" s="63">
        <f t="shared" si="148"/>
        <v>0</v>
      </c>
      <c r="BT49" s="62" t="str">
        <f>IF(ISERROR(BR49-BP49)," ",BR49-BP49)</f>
        <v xml:space="preserve"> </v>
      </c>
      <c r="BU49" s="61">
        <f>BU21+BU41+BU45</f>
        <v>0</v>
      </c>
      <c r="BV49" s="62" t="str">
        <f>IF(ISERROR(BU49/BU46)," ",BU49/BU46)</f>
        <v xml:space="preserve"> </v>
      </c>
      <c r="BW49" s="63">
        <f>BW21+BW41+BW45</f>
        <v>0</v>
      </c>
      <c r="BX49" s="62" t="str">
        <f>IF(ISERROR(BW49/BW46)," ",BW49/BW46)</f>
        <v xml:space="preserve"> </v>
      </c>
      <c r="BY49" s="63">
        <f t="shared" si="149"/>
        <v>0</v>
      </c>
      <c r="BZ49" s="62" t="str">
        <f>IF(ISERROR(BX49-BV49)," ",BX49-BV49)</f>
        <v xml:space="preserve"> </v>
      </c>
      <c r="CA49" s="61">
        <f>CA21+CA41+CA45</f>
        <v>0</v>
      </c>
      <c r="CB49" s="62" t="str">
        <f>IF(ISERROR(CA49/CA46)," ",CA49/CA46)</f>
        <v xml:space="preserve"> </v>
      </c>
      <c r="CC49" s="63">
        <f>CC21+CC41+CC45</f>
        <v>0</v>
      </c>
      <c r="CD49" s="62" t="str">
        <f>IF(ISERROR(CC49/CC46)," ",CC49/CC46)</f>
        <v xml:space="preserve"> </v>
      </c>
      <c r="CE49" s="63">
        <f t="shared" si="150"/>
        <v>0</v>
      </c>
      <c r="CF49" s="62" t="str">
        <f>IF(ISERROR(CD49-CB49)," ",CD49-CB49)</f>
        <v xml:space="preserve"> </v>
      </c>
      <c r="CG49" s="61">
        <f>CG46-CG47-CG48</f>
        <v>0</v>
      </c>
      <c r="CH49" s="62" t="str">
        <f>IF(ISERROR(CG49/CG46)," ",CG49/CG46)</f>
        <v xml:space="preserve"> </v>
      </c>
      <c r="CI49" s="63">
        <f>CI46-CI47-CI48</f>
        <v>0</v>
      </c>
      <c r="CJ49" s="62" t="str">
        <f>IF(ISERROR(CI49/CI46)," ",CI49/CI46)</f>
        <v xml:space="preserve"> </v>
      </c>
      <c r="CK49" s="63">
        <f t="shared" si="14"/>
        <v>0</v>
      </c>
      <c r="CL49" s="62" t="str">
        <f>IF(ISERROR(CJ49-CH49)," ",CJ49-CH49)</f>
        <v xml:space="preserve"> </v>
      </c>
      <c r="CM49" s="62" t="str">
        <f t="shared" si="151"/>
        <v xml:space="preserve"> </v>
      </c>
      <c r="CN49" s="61">
        <f>CN46-CN47-CN48</f>
        <v>0</v>
      </c>
      <c r="CO49" s="62" t="str">
        <f>IF(ISERROR(CN49/CN46)," ",CN49/CN46)</f>
        <v xml:space="preserve"> </v>
      </c>
      <c r="CP49" s="63">
        <f>CP46-CP47-CP48</f>
        <v>0</v>
      </c>
      <c r="CQ49" s="62" t="str">
        <f>IF(ISERROR(CP49/CP46)," ",CP49/CP46)</f>
        <v xml:space="preserve"> </v>
      </c>
      <c r="CR49" s="63">
        <f t="shared" si="152"/>
        <v>0</v>
      </c>
      <c r="CS49" s="62" t="str">
        <f>IF(ISERROR(CQ49-CO49)," ",CQ49-CO49)</f>
        <v xml:space="preserve"> </v>
      </c>
      <c r="CT49" s="62" t="str">
        <f t="shared" si="153"/>
        <v xml:space="preserve"> </v>
      </c>
    </row>
    <row r="50" spans="1:98" ht="15" customHeight="1">
      <c r="A50" s="573" t="s">
        <v>62</v>
      </c>
      <c r="B50" s="574"/>
      <c r="C50" s="52" t="s">
        <v>18</v>
      </c>
      <c r="D50" s="162"/>
      <c r="E50" s="163"/>
      <c r="F50" s="164">
        <f>F46</f>
        <v>0</v>
      </c>
      <c r="G50" s="163"/>
      <c r="H50" s="165">
        <f>H46</f>
        <v>0</v>
      </c>
      <c r="I50" s="163"/>
      <c r="J50" s="165">
        <f t="shared" si="140"/>
        <v>0</v>
      </c>
      <c r="K50" s="163"/>
      <c r="L50" s="164">
        <f>F50+L46</f>
        <v>0</v>
      </c>
      <c r="M50" s="163"/>
      <c r="N50" s="165">
        <f>H50+N46</f>
        <v>0</v>
      </c>
      <c r="O50" s="163"/>
      <c r="P50" s="165">
        <f>N50-L50</f>
        <v>0</v>
      </c>
      <c r="Q50" s="163"/>
      <c r="R50" s="164">
        <f>L50+R46</f>
        <v>0</v>
      </c>
      <c r="S50" s="163"/>
      <c r="T50" s="165">
        <f>N50+T46</f>
        <v>0</v>
      </c>
      <c r="U50" s="163"/>
      <c r="V50" s="165">
        <f>T50-R50</f>
        <v>0</v>
      </c>
      <c r="W50" s="163"/>
      <c r="X50" s="164">
        <f>R50+X46</f>
        <v>0</v>
      </c>
      <c r="Y50" s="163"/>
      <c r="Z50" s="165">
        <f>T50+Z46</f>
        <v>0</v>
      </c>
      <c r="AA50" s="163"/>
      <c r="AB50" s="165">
        <f>Z50-X50</f>
        <v>0</v>
      </c>
      <c r="AC50" s="163"/>
      <c r="AD50" s="164">
        <f>X50+AD46</f>
        <v>0</v>
      </c>
      <c r="AE50" s="163"/>
      <c r="AF50" s="165">
        <f>Z50+AF46</f>
        <v>0</v>
      </c>
      <c r="AG50" s="163"/>
      <c r="AH50" s="165">
        <f>AF50-AD50</f>
        <v>0</v>
      </c>
      <c r="AI50" s="163"/>
      <c r="AJ50" s="164">
        <f>AD50+AJ46</f>
        <v>0</v>
      </c>
      <c r="AK50" s="163"/>
      <c r="AL50" s="165">
        <f>AF50+AL46</f>
        <v>0</v>
      </c>
      <c r="AM50" s="163"/>
      <c r="AN50" s="165">
        <f>AL50-AJ50</f>
        <v>0</v>
      </c>
      <c r="AO50" s="163"/>
      <c r="AP50" s="166"/>
      <c r="AQ50" s="163"/>
      <c r="AR50" s="162"/>
      <c r="AS50" s="163"/>
      <c r="AT50" s="162"/>
      <c r="AU50" s="163"/>
      <c r="AV50" s="167"/>
      <c r="AW50" s="164">
        <f>AJ50+AW46</f>
        <v>0</v>
      </c>
      <c r="AX50" s="163"/>
      <c r="AY50" s="165">
        <f>AS50+AY46</f>
        <v>0</v>
      </c>
      <c r="AZ50" s="163"/>
      <c r="BA50" s="165">
        <f>AY50-AW50</f>
        <v>0</v>
      </c>
      <c r="BB50" s="163"/>
      <c r="BC50" s="164">
        <f>AW50+BC46</f>
        <v>0</v>
      </c>
      <c r="BD50" s="163"/>
      <c r="BE50" s="165">
        <f>AY50+BE46</f>
        <v>0</v>
      </c>
      <c r="BF50" s="163"/>
      <c r="BG50" s="165">
        <f>BE50-BC50</f>
        <v>0</v>
      </c>
      <c r="BH50" s="163"/>
      <c r="BI50" s="164">
        <f>BC50+BI46</f>
        <v>0</v>
      </c>
      <c r="BJ50" s="163"/>
      <c r="BK50" s="165">
        <f>BE50+BK46</f>
        <v>0</v>
      </c>
      <c r="BL50" s="163"/>
      <c r="BM50" s="165">
        <f>BK50-BI50</f>
        <v>0</v>
      </c>
      <c r="BN50" s="163"/>
      <c r="BO50" s="164">
        <f>BI50+BO46</f>
        <v>0</v>
      </c>
      <c r="BP50" s="163"/>
      <c r="BQ50" s="165">
        <f>BK50+BQ46</f>
        <v>0</v>
      </c>
      <c r="BR50" s="163"/>
      <c r="BS50" s="165">
        <f>BQ50-BO50</f>
        <v>0</v>
      </c>
      <c r="BT50" s="163"/>
      <c r="BU50" s="164">
        <f>BO50+BU46</f>
        <v>0</v>
      </c>
      <c r="BV50" s="163"/>
      <c r="BW50" s="165">
        <f>BQ50+BW46</f>
        <v>0</v>
      </c>
      <c r="BX50" s="163"/>
      <c r="BY50" s="165">
        <f>BW50-BU50</f>
        <v>0</v>
      </c>
      <c r="BZ50" s="163"/>
      <c r="CA50" s="164">
        <f>BU50+CA46</f>
        <v>0</v>
      </c>
      <c r="CB50" s="163"/>
      <c r="CC50" s="165">
        <f>BW50+CC46</f>
        <v>0</v>
      </c>
      <c r="CD50" s="163"/>
      <c r="CE50" s="165">
        <f>CC50-CA50</f>
        <v>0</v>
      </c>
      <c r="CF50" s="163"/>
      <c r="CG50" s="186"/>
      <c r="CH50" s="187"/>
      <c r="CI50" s="188"/>
      <c r="CJ50" s="187"/>
      <c r="CK50" s="188"/>
      <c r="CL50" s="187"/>
      <c r="CM50" s="189"/>
      <c r="CN50" s="166"/>
      <c r="CO50" s="163"/>
      <c r="CP50" s="162"/>
      <c r="CQ50" s="163"/>
      <c r="CR50" s="162"/>
      <c r="CS50" s="163"/>
      <c r="CT50" s="168"/>
    </row>
    <row r="51" spans="1:98" ht="15" customHeight="1">
      <c r="A51" s="575"/>
      <c r="B51" s="576"/>
      <c r="C51" s="56" t="s">
        <v>19</v>
      </c>
      <c r="D51" s="169"/>
      <c r="E51" s="170"/>
      <c r="F51" s="171">
        <f>F47</f>
        <v>0</v>
      </c>
      <c r="G51" s="172" t="str">
        <f>IF(ISERROR(F51/F50)," ",F51/F50)</f>
        <v xml:space="preserve"> </v>
      </c>
      <c r="H51" s="173">
        <f t="shared" ref="F51:H53" si="158">H47</f>
        <v>0</v>
      </c>
      <c r="I51" s="172" t="str">
        <f>IF(ISERROR(H51/H50)," ",H51/H50)</f>
        <v xml:space="preserve"> </v>
      </c>
      <c r="J51" s="173">
        <f t="shared" si="140"/>
        <v>0</v>
      </c>
      <c r="K51" s="172" t="str">
        <f>IF(ISERROR(I51-G51)," ",I51-G51)</f>
        <v xml:space="preserve"> </v>
      </c>
      <c r="L51" s="171">
        <f t="shared" ref="L51:N53" si="159">F51+L47</f>
        <v>0</v>
      </c>
      <c r="M51" s="172" t="str">
        <f>IF(ISERROR(L51/L50)," ",L51/L50)</f>
        <v xml:space="preserve"> </v>
      </c>
      <c r="N51" s="173">
        <f t="shared" si="159"/>
        <v>0</v>
      </c>
      <c r="O51" s="172" t="str">
        <f>IF(ISERROR(N51/N50)," ",N51/N50)</f>
        <v xml:space="preserve"> </v>
      </c>
      <c r="P51" s="173">
        <f>N51-L51</f>
        <v>0</v>
      </c>
      <c r="Q51" s="172" t="str">
        <f>IF(ISERROR(O51-M51)," ",O51-M51)</f>
        <v xml:space="preserve"> </v>
      </c>
      <c r="R51" s="171">
        <f>L51+R47</f>
        <v>0</v>
      </c>
      <c r="S51" s="172" t="str">
        <f>IF(ISERROR(R51/R50)," ",R51/R50)</f>
        <v xml:space="preserve"> </v>
      </c>
      <c r="T51" s="173">
        <f t="shared" ref="T51:T53" si="160">N51+T47</f>
        <v>0</v>
      </c>
      <c r="U51" s="172" t="str">
        <f>IF(ISERROR(T51/T50)," ",T51/T50)</f>
        <v xml:space="preserve"> </v>
      </c>
      <c r="V51" s="173">
        <f>T51-R51</f>
        <v>0</v>
      </c>
      <c r="W51" s="172" t="str">
        <f>IF(ISERROR(U51-S51)," ",U51-S51)</f>
        <v xml:space="preserve"> </v>
      </c>
      <c r="X51" s="171">
        <f>R51+X47</f>
        <v>0</v>
      </c>
      <c r="Y51" s="172" t="str">
        <f>IF(ISERROR(X51/X50)," ",X51/X50)</f>
        <v xml:space="preserve"> </v>
      </c>
      <c r="Z51" s="173">
        <f t="shared" ref="Z51:Z53" si="161">T51+Z47</f>
        <v>0</v>
      </c>
      <c r="AA51" s="172" t="str">
        <f>IF(ISERROR(Z51/Z50)," ",Z51/Z50)</f>
        <v xml:space="preserve"> </v>
      </c>
      <c r="AB51" s="173">
        <f>Z51-X51</f>
        <v>0</v>
      </c>
      <c r="AC51" s="172" t="str">
        <f>IF(ISERROR(AA51-Y51)," ",AA51-Y51)</f>
        <v xml:space="preserve"> </v>
      </c>
      <c r="AD51" s="171">
        <f>X51+AD47</f>
        <v>0</v>
      </c>
      <c r="AE51" s="172" t="str">
        <f>IF(ISERROR(AD51/AD50)," ",AD51/AD50)</f>
        <v xml:space="preserve"> </v>
      </c>
      <c r="AF51" s="173">
        <f t="shared" ref="AF51:AF53" si="162">Z51+AF47</f>
        <v>0</v>
      </c>
      <c r="AG51" s="172" t="str">
        <f>IF(ISERROR(AF51/AF50)," ",AF51/AF50)</f>
        <v xml:space="preserve"> </v>
      </c>
      <c r="AH51" s="173">
        <f>AF51-AD51</f>
        <v>0</v>
      </c>
      <c r="AI51" s="172" t="str">
        <f>IF(ISERROR(AG51-AE51)," ",AG51-AE51)</f>
        <v xml:space="preserve"> </v>
      </c>
      <c r="AJ51" s="171">
        <f>AD51+AJ47</f>
        <v>0</v>
      </c>
      <c r="AK51" s="172" t="str">
        <f>IF(ISERROR(AJ51/AJ50)," ",AJ51/AJ50)</f>
        <v xml:space="preserve"> </v>
      </c>
      <c r="AL51" s="173">
        <f t="shared" ref="AL51:AL53" si="163">AF51+AL47</f>
        <v>0</v>
      </c>
      <c r="AM51" s="172" t="str">
        <f>IF(ISERROR(AL51/AL50)," ",AL51/AL50)</f>
        <v xml:space="preserve"> </v>
      </c>
      <c r="AN51" s="173">
        <f>AL51-AJ51</f>
        <v>0</v>
      </c>
      <c r="AO51" s="172" t="str">
        <f>IF(ISERROR(AM51-AK51)," ",AM51-AK51)</f>
        <v xml:space="preserve"> </v>
      </c>
      <c r="AP51" s="174"/>
      <c r="AQ51" s="170"/>
      <c r="AR51" s="169"/>
      <c r="AS51" s="170"/>
      <c r="AT51" s="169"/>
      <c r="AU51" s="170"/>
      <c r="AV51" s="175"/>
      <c r="AW51" s="171">
        <f>AJ51+AW47</f>
        <v>0</v>
      </c>
      <c r="AX51" s="172" t="str">
        <f>IF(ISERROR(AW51/AW50)," ",AW51/AW50)</f>
        <v xml:space="preserve"> </v>
      </c>
      <c r="AY51" s="173">
        <f t="shared" ref="AY51:AY53" si="164">AS51+AY47</f>
        <v>0</v>
      </c>
      <c r="AZ51" s="172" t="str">
        <f>IF(ISERROR(AY51/AY50)," ",AY51/AY50)</f>
        <v xml:space="preserve"> </v>
      </c>
      <c r="BA51" s="173">
        <f>AY51-AW51</f>
        <v>0</v>
      </c>
      <c r="BB51" s="172" t="str">
        <f>IF(ISERROR(AZ51-AX51)," ",AZ51-AX51)</f>
        <v xml:space="preserve"> </v>
      </c>
      <c r="BC51" s="171">
        <f>AW51+BC47</f>
        <v>0</v>
      </c>
      <c r="BD51" s="172" t="str">
        <f>IF(ISERROR(BC51/BC50)," ",BC51/BC50)</f>
        <v xml:space="preserve"> </v>
      </c>
      <c r="BE51" s="173">
        <f t="shared" ref="BE51:BE53" si="165">AY51+BE47</f>
        <v>0</v>
      </c>
      <c r="BF51" s="172" t="str">
        <f>IF(ISERROR(BE51/BE50)," ",BE51/BE50)</f>
        <v xml:space="preserve"> </v>
      </c>
      <c r="BG51" s="173">
        <f>BE51-BC51</f>
        <v>0</v>
      </c>
      <c r="BH51" s="172" t="str">
        <f>IF(ISERROR(BF51-BD51)," ",BF51-BD51)</f>
        <v xml:space="preserve"> </v>
      </c>
      <c r="BI51" s="171">
        <f>BC51+BI47</f>
        <v>0</v>
      </c>
      <c r="BJ51" s="172" t="str">
        <f>IF(ISERROR(BI51/BI50)," ",BI51/BI50)</f>
        <v xml:space="preserve"> </v>
      </c>
      <c r="BK51" s="173">
        <f>BE51+BK47</f>
        <v>0</v>
      </c>
      <c r="BL51" s="172" t="str">
        <f>IF(ISERROR(BK51/BK50)," ",BK51/BK50)</f>
        <v xml:space="preserve"> </v>
      </c>
      <c r="BM51" s="173">
        <f>BK51-BI51</f>
        <v>0</v>
      </c>
      <c r="BN51" s="172" t="str">
        <f>IF(ISERROR(BL51-BJ51)," ",BL51-BJ51)</f>
        <v xml:space="preserve"> </v>
      </c>
      <c r="BO51" s="171">
        <f>BI51+BO47</f>
        <v>0</v>
      </c>
      <c r="BP51" s="172" t="str">
        <f>IF(ISERROR(BO51/BO50)," ",BO51/BO50)</f>
        <v xml:space="preserve"> </v>
      </c>
      <c r="BQ51" s="173">
        <f>BK51+BQ47</f>
        <v>0</v>
      </c>
      <c r="BR51" s="172" t="str">
        <f>IF(ISERROR(BQ51/BQ50)," ",BQ51/BQ50)</f>
        <v xml:space="preserve"> </v>
      </c>
      <c r="BS51" s="173">
        <f>BQ51-BO51</f>
        <v>0</v>
      </c>
      <c r="BT51" s="172" t="str">
        <f>IF(ISERROR(BR51-BP51)," ",BR51-BP51)</f>
        <v xml:space="preserve"> </v>
      </c>
      <c r="BU51" s="171">
        <f>BO51+BU47</f>
        <v>0</v>
      </c>
      <c r="BV51" s="172" t="str">
        <f>IF(ISERROR(BU51/BU50)," ",BU51/BU50)</f>
        <v xml:space="preserve"> </v>
      </c>
      <c r="BW51" s="173">
        <f>BQ51+BW47</f>
        <v>0</v>
      </c>
      <c r="BX51" s="172" t="str">
        <f>IF(ISERROR(BW51/BW50)," ",BW51/BW50)</f>
        <v xml:space="preserve"> </v>
      </c>
      <c r="BY51" s="173">
        <f>BW51-BU51</f>
        <v>0</v>
      </c>
      <c r="BZ51" s="172" t="str">
        <f>IF(ISERROR(BX51-BV51)," ",BX51-BV51)</f>
        <v xml:space="preserve"> </v>
      </c>
      <c r="CA51" s="171">
        <f>BU51+CA47</f>
        <v>0</v>
      </c>
      <c r="CB51" s="172" t="str">
        <f>IF(ISERROR(CA51/CA50)," ",CA51/CA50)</f>
        <v xml:space="preserve"> </v>
      </c>
      <c r="CC51" s="173">
        <f>BW51+CC47</f>
        <v>0</v>
      </c>
      <c r="CD51" s="172" t="str">
        <f>IF(ISERROR(CC51/CC50)," ",CC51/CC50)</f>
        <v xml:space="preserve"> </v>
      </c>
      <c r="CE51" s="173">
        <f>CC51-CA51</f>
        <v>0</v>
      </c>
      <c r="CF51" s="172" t="str">
        <f>IF(ISERROR(CD51-CB51)," ",CD51-CB51)</f>
        <v xml:space="preserve"> </v>
      </c>
      <c r="CG51" s="190"/>
      <c r="CH51" s="191"/>
      <c r="CI51" s="192"/>
      <c r="CJ51" s="191"/>
      <c r="CK51" s="192"/>
      <c r="CL51" s="191"/>
      <c r="CM51" s="193"/>
      <c r="CN51" s="174"/>
      <c r="CO51" s="170"/>
      <c r="CP51" s="169"/>
      <c r="CQ51" s="170"/>
      <c r="CR51" s="169"/>
      <c r="CS51" s="170"/>
      <c r="CT51" s="176"/>
    </row>
    <row r="52" spans="1:98" ht="15" customHeight="1">
      <c r="A52" s="575"/>
      <c r="B52" s="576"/>
      <c r="C52" s="56" t="s">
        <v>20</v>
      </c>
      <c r="D52" s="169"/>
      <c r="E52" s="170"/>
      <c r="F52" s="171">
        <f t="shared" si="158"/>
        <v>0</v>
      </c>
      <c r="G52" s="172" t="str">
        <f>IF(ISERROR(F52/F50)," ",F52/F50)</f>
        <v xml:space="preserve"> </v>
      </c>
      <c r="H52" s="173">
        <f t="shared" si="158"/>
        <v>0</v>
      </c>
      <c r="I52" s="172" t="str">
        <f>IF(ISERROR(H52/H50)," ",H52/H50)</f>
        <v xml:space="preserve"> </v>
      </c>
      <c r="J52" s="173">
        <f t="shared" si="140"/>
        <v>0</v>
      </c>
      <c r="K52" s="172" t="str">
        <f>IF(ISERROR(I52-G52)," ",I52-G52)</f>
        <v xml:space="preserve"> </v>
      </c>
      <c r="L52" s="171">
        <f t="shared" si="159"/>
        <v>0</v>
      </c>
      <c r="M52" s="172" t="str">
        <f>IF(ISERROR(L52/L50)," ",L52/L50)</f>
        <v xml:space="preserve"> </v>
      </c>
      <c r="N52" s="173">
        <f t="shared" si="159"/>
        <v>0</v>
      </c>
      <c r="O52" s="172" t="str">
        <f>IF(ISERROR(N52/N50)," ",N52/N50)</f>
        <v xml:space="preserve"> </v>
      </c>
      <c r="P52" s="173">
        <f>N52-L52</f>
        <v>0</v>
      </c>
      <c r="Q52" s="172" t="str">
        <f>IF(ISERROR(O52-M52)," ",O52-M52)</f>
        <v xml:space="preserve"> </v>
      </c>
      <c r="R52" s="171">
        <f>L52+R48</f>
        <v>0</v>
      </c>
      <c r="S52" s="172" t="str">
        <f>IF(ISERROR(R52/R50)," ",R52/R50)</f>
        <v xml:space="preserve"> </v>
      </c>
      <c r="T52" s="173">
        <f t="shared" si="160"/>
        <v>0</v>
      </c>
      <c r="U52" s="172" t="str">
        <f>IF(ISERROR(T52/T50)," ",T52/T50)</f>
        <v xml:space="preserve"> </v>
      </c>
      <c r="V52" s="173">
        <f>T52-R52</f>
        <v>0</v>
      </c>
      <c r="W52" s="172" t="str">
        <f>IF(ISERROR(U52-S52)," ",U52-S52)</f>
        <v xml:space="preserve"> </v>
      </c>
      <c r="X52" s="171">
        <f>R52+X48</f>
        <v>0</v>
      </c>
      <c r="Y52" s="172" t="str">
        <f>IF(ISERROR(X52/X50)," ",X52/X50)</f>
        <v xml:space="preserve"> </v>
      </c>
      <c r="Z52" s="173">
        <f t="shared" si="161"/>
        <v>0</v>
      </c>
      <c r="AA52" s="172" t="str">
        <f>IF(ISERROR(Z52/Z50)," ",Z52/Z50)</f>
        <v xml:space="preserve"> </v>
      </c>
      <c r="AB52" s="173">
        <f>Z52-X52</f>
        <v>0</v>
      </c>
      <c r="AC52" s="172" t="str">
        <f>IF(ISERROR(AA52-Y52)," ",AA52-Y52)</f>
        <v xml:space="preserve"> </v>
      </c>
      <c r="AD52" s="171">
        <f>X52+AD48</f>
        <v>0</v>
      </c>
      <c r="AE52" s="172" t="str">
        <f>IF(ISERROR(AD52/AD50)," ",AD52/AD50)</f>
        <v xml:space="preserve"> </v>
      </c>
      <c r="AF52" s="173">
        <f t="shared" si="162"/>
        <v>0</v>
      </c>
      <c r="AG52" s="172" t="str">
        <f>IF(ISERROR(AF52/AF50)," ",AF52/AF50)</f>
        <v xml:space="preserve"> </v>
      </c>
      <c r="AH52" s="173">
        <f>AF52-AD52</f>
        <v>0</v>
      </c>
      <c r="AI52" s="172" t="str">
        <f>IF(ISERROR(AG52-AE52)," ",AG52-AE52)</f>
        <v xml:space="preserve"> </v>
      </c>
      <c r="AJ52" s="171">
        <f>AD52+AJ48</f>
        <v>0</v>
      </c>
      <c r="AK52" s="172" t="str">
        <f>IF(ISERROR(AJ52/AJ50)," ",AJ52/AJ50)</f>
        <v xml:space="preserve"> </v>
      </c>
      <c r="AL52" s="173">
        <f t="shared" si="163"/>
        <v>0</v>
      </c>
      <c r="AM52" s="172" t="str">
        <f>IF(ISERROR(AL52/AL50)," ",AL52/AL50)</f>
        <v xml:space="preserve"> </v>
      </c>
      <c r="AN52" s="173">
        <f>AL52-AJ52</f>
        <v>0</v>
      </c>
      <c r="AO52" s="172" t="str">
        <f>IF(ISERROR(AM52-AK52)," ",AM52-AK52)</f>
        <v xml:space="preserve"> </v>
      </c>
      <c r="AP52" s="174"/>
      <c r="AQ52" s="170"/>
      <c r="AR52" s="169"/>
      <c r="AS52" s="170"/>
      <c r="AT52" s="169"/>
      <c r="AU52" s="170"/>
      <c r="AV52" s="175"/>
      <c r="AW52" s="171">
        <f t="shared" ref="AW52:AW53" si="166">AJ52+AW48</f>
        <v>0</v>
      </c>
      <c r="AX52" s="172" t="str">
        <f>IF(ISERROR(AW52/AW50)," ",AW52/AW50)</f>
        <v xml:space="preserve"> </v>
      </c>
      <c r="AY52" s="173">
        <f t="shared" si="164"/>
        <v>0</v>
      </c>
      <c r="AZ52" s="172" t="str">
        <f>IF(ISERROR(AY52/AY50)," ",AY52/AY50)</f>
        <v xml:space="preserve"> </v>
      </c>
      <c r="BA52" s="173">
        <f>AY52-AW52</f>
        <v>0</v>
      </c>
      <c r="BB52" s="172" t="str">
        <f>IF(ISERROR(AZ52-AX52)," ",AZ52-AX52)</f>
        <v xml:space="preserve"> </v>
      </c>
      <c r="BC52" s="171">
        <f>AW52+BC48</f>
        <v>0</v>
      </c>
      <c r="BD52" s="172" t="str">
        <f>IF(ISERROR(BC52/BC50)," ",BC52/BC50)</f>
        <v xml:space="preserve"> </v>
      </c>
      <c r="BE52" s="173">
        <f t="shared" si="165"/>
        <v>0</v>
      </c>
      <c r="BF52" s="172" t="str">
        <f>IF(ISERROR(BE52/BE50)," ",BE52/BE50)</f>
        <v xml:space="preserve"> </v>
      </c>
      <c r="BG52" s="173">
        <f>BE52-BC52</f>
        <v>0</v>
      </c>
      <c r="BH52" s="172" t="str">
        <f>IF(ISERROR(BF52-BD52)," ",BF52-BD52)</f>
        <v xml:space="preserve"> </v>
      </c>
      <c r="BI52" s="171">
        <f>BC52+BI48</f>
        <v>0</v>
      </c>
      <c r="BJ52" s="172" t="str">
        <f>IF(ISERROR(BI52/BI50)," ",BI52/BI50)</f>
        <v xml:space="preserve"> </v>
      </c>
      <c r="BK52" s="173">
        <f>BE52+BK48</f>
        <v>0</v>
      </c>
      <c r="BL52" s="172" t="str">
        <f>IF(ISERROR(BK52/BK50)," ",BK52/BK50)</f>
        <v xml:space="preserve"> </v>
      </c>
      <c r="BM52" s="173">
        <f>BK52-BI52</f>
        <v>0</v>
      </c>
      <c r="BN52" s="172" t="str">
        <f>IF(ISERROR(BL52-BJ52)," ",BL52-BJ52)</f>
        <v xml:space="preserve"> </v>
      </c>
      <c r="BO52" s="171">
        <f>BI52+BO48</f>
        <v>0</v>
      </c>
      <c r="BP52" s="172" t="str">
        <f>IF(ISERROR(BO52/BO50)," ",BO52/BO50)</f>
        <v xml:space="preserve"> </v>
      </c>
      <c r="BQ52" s="173">
        <f>BK52+BQ48</f>
        <v>0</v>
      </c>
      <c r="BR52" s="172" t="str">
        <f>IF(ISERROR(BQ52/BQ50)," ",BQ52/BQ50)</f>
        <v xml:space="preserve"> </v>
      </c>
      <c r="BS52" s="173">
        <f>BQ52-BO52</f>
        <v>0</v>
      </c>
      <c r="BT52" s="172" t="str">
        <f>IF(ISERROR(BR52-BP52)," ",BR52-BP52)</f>
        <v xml:space="preserve"> </v>
      </c>
      <c r="BU52" s="171">
        <f>BO52+BU48</f>
        <v>0</v>
      </c>
      <c r="BV52" s="172" t="str">
        <f>IF(ISERROR(BU52/BU50)," ",BU52/BU50)</f>
        <v xml:space="preserve"> </v>
      </c>
      <c r="BW52" s="173">
        <f>BQ52+BW48</f>
        <v>0</v>
      </c>
      <c r="BX52" s="172" t="str">
        <f>IF(ISERROR(BW52/BW50)," ",BW52/BW50)</f>
        <v xml:space="preserve"> </v>
      </c>
      <c r="BY52" s="173">
        <f>BW52-BU52</f>
        <v>0</v>
      </c>
      <c r="BZ52" s="172" t="str">
        <f>IF(ISERROR(BX52-BV52)," ",BX52-BV52)</f>
        <v xml:space="preserve"> </v>
      </c>
      <c r="CA52" s="171">
        <f>BU52+CA48</f>
        <v>0</v>
      </c>
      <c r="CB52" s="172" t="str">
        <f>IF(ISERROR(CA52/CA50)," ",CA52/CA50)</f>
        <v xml:space="preserve"> </v>
      </c>
      <c r="CC52" s="173">
        <f>BW52+CC48</f>
        <v>0</v>
      </c>
      <c r="CD52" s="172" t="str">
        <f>IF(ISERROR(CC52/CC50)," ",CC52/CC50)</f>
        <v xml:space="preserve"> </v>
      </c>
      <c r="CE52" s="173">
        <f>CC52-CA52</f>
        <v>0</v>
      </c>
      <c r="CF52" s="172" t="str">
        <f>IF(ISERROR(CD52-CB52)," ",CD52-CB52)</f>
        <v xml:space="preserve"> </v>
      </c>
      <c r="CG52" s="190"/>
      <c r="CH52" s="191"/>
      <c r="CI52" s="192"/>
      <c r="CJ52" s="191"/>
      <c r="CK52" s="192"/>
      <c r="CL52" s="191"/>
      <c r="CM52" s="193"/>
      <c r="CN52" s="174"/>
      <c r="CO52" s="170"/>
      <c r="CP52" s="169"/>
      <c r="CQ52" s="170"/>
      <c r="CR52" s="169"/>
      <c r="CS52" s="170"/>
      <c r="CT52" s="176"/>
    </row>
    <row r="53" spans="1:98" ht="15" customHeight="1" thickBot="1">
      <c r="A53" s="577"/>
      <c r="B53" s="578"/>
      <c r="C53" s="60" t="s">
        <v>21</v>
      </c>
      <c r="D53" s="177"/>
      <c r="E53" s="178"/>
      <c r="F53" s="179">
        <f t="shared" si="158"/>
        <v>0</v>
      </c>
      <c r="G53" s="180" t="str">
        <f>IF(ISERROR(F53/F50)," ",F53/F50)</f>
        <v xml:space="preserve"> </v>
      </c>
      <c r="H53" s="181">
        <f t="shared" si="158"/>
        <v>0</v>
      </c>
      <c r="I53" s="180" t="str">
        <f>IF(ISERROR(H53/H50)," ",H53/H50)</f>
        <v xml:space="preserve"> </v>
      </c>
      <c r="J53" s="181">
        <f t="shared" si="140"/>
        <v>0</v>
      </c>
      <c r="K53" s="180" t="str">
        <f>IF(ISERROR(I53-G53)," ",I53-G53)</f>
        <v xml:space="preserve"> </v>
      </c>
      <c r="L53" s="179">
        <f t="shared" si="159"/>
        <v>0</v>
      </c>
      <c r="M53" s="180" t="str">
        <f>IF(ISERROR(L53/L50)," ",L53/L50)</f>
        <v xml:space="preserve"> </v>
      </c>
      <c r="N53" s="181">
        <f t="shared" si="159"/>
        <v>0</v>
      </c>
      <c r="O53" s="180" t="str">
        <f>IF(ISERROR(N53/N50)," ",N53/N50)</f>
        <v xml:space="preserve"> </v>
      </c>
      <c r="P53" s="181">
        <f>N53-L53</f>
        <v>0</v>
      </c>
      <c r="Q53" s="180" t="str">
        <f>IF(ISERROR(O53-M53)," ",O53-M53)</f>
        <v xml:space="preserve"> </v>
      </c>
      <c r="R53" s="179">
        <f>L53+R49</f>
        <v>0</v>
      </c>
      <c r="S53" s="180" t="str">
        <f>IF(ISERROR(R53/R50)," ",R53/R50)</f>
        <v xml:space="preserve"> </v>
      </c>
      <c r="T53" s="181">
        <f t="shared" si="160"/>
        <v>0</v>
      </c>
      <c r="U53" s="180" t="str">
        <f>IF(ISERROR(T53/T50)," ",T53/T50)</f>
        <v xml:space="preserve"> </v>
      </c>
      <c r="V53" s="181">
        <f>T53-R53</f>
        <v>0</v>
      </c>
      <c r="W53" s="180" t="str">
        <f>IF(ISERROR(U53-S53)," ",U53-S53)</f>
        <v xml:space="preserve"> </v>
      </c>
      <c r="X53" s="179">
        <f>R53+X49</f>
        <v>0</v>
      </c>
      <c r="Y53" s="180" t="str">
        <f>IF(ISERROR(X53/X50)," ",X53/X50)</f>
        <v xml:space="preserve"> </v>
      </c>
      <c r="Z53" s="181">
        <f t="shared" si="161"/>
        <v>0</v>
      </c>
      <c r="AA53" s="180" t="str">
        <f>IF(ISERROR(Z53/Z50)," ",Z53/Z50)</f>
        <v xml:space="preserve"> </v>
      </c>
      <c r="AB53" s="181">
        <f>Z53-X53</f>
        <v>0</v>
      </c>
      <c r="AC53" s="180" t="str">
        <f>IF(ISERROR(AA53-Y53)," ",AA53-Y53)</f>
        <v xml:space="preserve"> </v>
      </c>
      <c r="AD53" s="179">
        <f>X53+AD49</f>
        <v>0</v>
      </c>
      <c r="AE53" s="180" t="str">
        <f>IF(ISERROR(AD53/AD50)," ",AD53/AD50)</f>
        <v xml:space="preserve"> </v>
      </c>
      <c r="AF53" s="181">
        <f t="shared" si="162"/>
        <v>0</v>
      </c>
      <c r="AG53" s="180" t="str">
        <f>IF(ISERROR(AF53/AF50)," ",AF53/AF50)</f>
        <v xml:space="preserve"> </v>
      </c>
      <c r="AH53" s="181">
        <f>AF53-AD53</f>
        <v>0</v>
      </c>
      <c r="AI53" s="180" t="str">
        <f>IF(ISERROR(AG53-AE53)," ",AG53-AE53)</f>
        <v xml:space="preserve"> </v>
      </c>
      <c r="AJ53" s="179">
        <f>AD53+AJ49</f>
        <v>0</v>
      </c>
      <c r="AK53" s="180" t="str">
        <f>IF(ISERROR(AJ53/AJ50)," ",AJ53/AJ50)</f>
        <v xml:space="preserve"> </v>
      </c>
      <c r="AL53" s="181">
        <f t="shared" si="163"/>
        <v>0</v>
      </c>
      <c r="AM53" s="180" t="str">
        <f>IF(ISERROR(AL53/AL50)," ",AL53/AL50)</f>
        <v xml:space="preserve"> </v>
      </c>
      <c r="AN53" s="181">
        <f>AL53-AJ53</f>
        <v>0</v>
      </c>
      <c r="AO53" s="180" t="str">
        <f>IF(ISERROR(AM53-AK53)," ",AM53-AK53)</f>
        <v xml:space="preserve"> </v>
      </c>
      <c r="AP53" s="182"/>
      <c r="AQ53" s="178"/>
      <c r="AR53" s="177"/>
      <c r="AS53" s="178"/>
      <c r="AT53" s="177"/>
      <c r="AU53" s="178"/>
      <c r="AV53" s="183"/>
      <c r="AW53" s="179">
        <f t="shared" si="166"/>
        <v>0</v>
      </c>
      <c r="AX53" s="180" t="str">
        <f>IF(ISERROR(AW53/AW50)," ",AW53/AW50)</f>
        <v xml:space="preserve"> </v>
      </c>
      <c r="AY53" s="181">
        <f t="shared" si="164"/>
        <v>0</v>
      </c>
      <c r="AZ53" s="180" t="str">
        <f>IF(ISERROR(AY53/AY50)," ",AY53/AY50)</f>
        <v xml:space="preserve"> </v>
      </c>
      <c r="BA53" s="181">
        <f>AY53-AW53</f>
        <v>0</v>
      </c>
      <c r="BB53" s="180" t="str">
        <f>IF(ISERROR(AZ53-AX53)," ",AZ53-AX53)</f>
        <v xml:space="preserve"> </v>
      </c>
      <c r="BC53" s="179">
        <f>AW53+BC49</f>
        <v>0</v>
      </c>
      <c r="BD53" s="180" t="str">
        <f>IF(ISERROR(BC53/BC50)," ",BC53/BC50)</f>
        <v xml:space="preserve"> </v>
      </c>
      <c r="BE53" s="181">
        <f t="shared" si="165"/>
        <v>0</v>
      </c>
      <c r="BF53" s="180" t="str">
        <f>IF(ISERROR(BE53/BE50)," ",BE53/BE50)</f>
        <v xml:space="preserve"> </v>
      </c>
      <c r="BG53" s="181">
        <f>BE53-BC53</f>
        <v>0</v>
      </c>
      <c r="BH53" s="180" t="str">
        <f>IF(ISERROR(BF53-BD53)," ",BF53-BD53)</f>
        <v xml:space="preserve"> </v>
      </c>
      <c r="BI53" s="179">
        <f>BC53+BI49</f>
        <v>0</v>
      </c>
      <c r="BJ53" s="180" t="str">
        <f>IF(ISERROR(BI53/BI50)," ",BI53/BI50)</f>
        <v xml:space="preserve"> </v>
      </c>
      <c r="BK53" s="181">
        <f>BE53+BK49</f>
        <v>0</v>
      </c>
      <c r="BL53" s="180" t="str">
        <f>IF(ISERROR(BK53/BK50)," ",BK53/BK50)</f>
        <v xml:space="preserve"> </v>
      </c>
      <c r="BM53" s="181">
        <f>BK53-BI53</f>
        <v>0</v>
      </c>
      <c r="BN53" s="180" t="str">
        <f>IF(ISERROR(BL53-BJ53)," ",BL53-BJ53)</f>
        <v xml:space="preserve"> </v>
      </c>
      <c r="BO53" s="179">
        <f>BI53+BO49</f>
        <v>0</v>
      </c>
      <c r="BP53" s="180" t="str">
        <f>IF(ISERROR(BO53/BO50)," ",BO53/BO50)</f>
        <v xml:space="preserve"> </v>
      </c>
      <c r="BQ53" s="181">
        <f>BK53+BQ49</f>
        <v>0</v>
      </c>
      <c r="BR53" s="180" t="str">
        <f>IF(ISERROR(BQ53/BQ50)," ",BQ53/BQ50)</f>
        <v xml:space="preserve"> </v>
      </c>
      <c r="BS53" s="181">
        <f>BQ53-BO53</f>
        <v>0</v>
      </c>
      <c r="BT53" s="180" t="str">
        <f>IF(ISERROR(BR53-BP53)," ",BR53-BP53)</f>
        <v xml:space="preserve"> </v>
      </c>
      <c r="BU53" s="179">
        <f>BO53+BU49</f>
        <v>0</v>
      </c>
      <c r="BV53" s="180" t="str">
        <f>IF(ISERROR(BU53/BU50)," ",BU53/BU50)</f>
        <v xml:space="preserve"> </v>
      </c>
      <c r="BW53" s="181">
        <f>BQ53+BW49</f>
        <v>0</v>
      </c>
      <c r="BX53" s="180" t="str">
        <f>IF(ISERROR(BW53/BW50)," ",BW53/BW50)</f>
        <v xml:space="preserve"> </v>
      </c>
      <c r="BY53" s="181">
        <f>BW53-BU53</f>
        <v>0</v>
      </c>
      <c r="BZ53" s="180" t="str">
        <f>IF(ISERROR(BX53-BV53)," ",BX53-BV53)</f>
        <v xml:space="preserve"> </v>
      </c>
      <c r="CA53" s="179">
        <f>BU53+CA49</f>
        <v>0</v>
      </c>
      <c r="CB53" s="180" t="str">
        <f>IF(ISERROR(CA53/CA50)," ",CA53/CA50)</f>
        <v xml:space="preserve"> </v>
      </c>
      <c r="CC53" s="181">
        <f>BW53+CC49</f>
        <v>0</v>
      </c>
      <c r="CD53" s="180" t="str">
        <f>IF(ISERROR(CC53/CC50)," ",CC53/CC50)</f>
        <v xml:space="preserve"> </v>
      </c>
      <c r="CE53" s="181">
        <f>CC53-CA53</f>
        <v>0</v>
      </c>
      <c r="CF53" s="180" t="str">
        <f>IF(ISERROR(CD53-CB53)," ",CD53-CB53)</f>
        <v xml:space="preserve"> </v>
      </c>
      <c r="CG53" s="194"/>
      <c r="CH53" s="195"/>
      <c r="CI53" s="196"/>
      <c r="CJ53" s="195"/>
      <c r="CK53" s="196"/>
      <c r="CL53" s="195"/>
      <c r="CM53" s="197"/>
      <c r="CN53" s="182"/>
      <c r="CO53" s="178"/>
      <c r="CP53" s="177"/>
      <c r="CQ53" s="178"/>
      <c r="CR53" s="177"/>
      <c r="CS53" s="178"/>
      <c r="CT53" s="184"/>
    </row>
  </sheetData>
  <mergeCells count="82">
    <mergeCell ref="AV4:AV5"/>
    <mergeCell ref="A46:B49"/>
    <mergeCell ref="A50:B53"/>
    <mergeCell ref="AL4:AM4"/>
    <mergeCell ref="AN4:AO4"/>
    <mergeCell ref="AP4:AQ4"/>
    <mergeCell ref="AR4:AS4"/>
    <mergeCell ref="AT4:AU4"/>
    <mergeCell ref="A3:A5"/>
    <mergeCell ref="B3:C5"/>
    <mergeCell ref="F3:K3"/>
    <mergeCell ref="L3:Q3"/>
    <mergeCell ref="R3:W3"/>
    <mergeCell ref="F4:G4"/>
    <mergeCell ref="H4:I4"/>
    <mergeCell ref="J4:K4"/>
    <mergeCell ref="CR4:CS4"/>
    <mergeCell ref="CT4:CT5"/>
    <mergeCell ref="A6:A21"/>
    <mergeCell ref="B6:B9"/>
    <mergeCell ref="B10:B13"/>
    <mergeCell ref="B14:B17"/>
    <mergeCell ref="B18:B21"/>
    <mergeCell ref="CG4:CH4"/>
    <mergeCell ref="CI4:CJ4"/>
    <mergeCell ref="CK4:CL4"/>
    <mergeCell ref="CM4:CM5"/>
    <mergeCell ref="CN4:CO4"/>
    <mergeCell ref="CP4:CQ4"/>
    <mergeCell ref="BU4:BV4"/>
    <mergeCell ref="BW4:BX4"/>
    <mergeCell ref="BY4:BZ4"/>
    <mergeCell ref="BS4:BT4"/>
    <mergeCell ref="AW4:AX4"/>
    <mergeCell ref="AY4:AZ4"/>
    <mergeCell ref="BA4:BB4"/>
    <mergeCell ref="BC4:BD4"/>
    <mergeCell ref="BE4:BF4"/>
    <mergeCell ref="BG4:BH4"/>
    <mergeCell ref="CA3:CF3"/>
    <mergeCell ref="CG3:CM3"/>
    <mergeCell ref="CA4:CB4"/>
    <mergeCell ref="CC4:CD4"/>
    <mergeCell ref="CE4:CF4"/>
    <mergeCell ref="BI3:BN3"/>
    <mergeCell ref="BO3:BT3"/>
    <mergeCell ref="BU3:BZ3"/>
    <mergeCell ref="A42:A45"/>
    <mergeCell ref="B42:B45"/>
    <mergeCell ref="A22:A41"/>
    <mergeCell ref="B22:B25"/>
    <mergeCell ref="B26:B29"/>
    <mergeCell ref="B30:B33"/>
    <mergeCell ref="B34:B37"/>
    <mergeCell ref="B38:B41"/>
    <mergeCell ref="BI4:BJ4"/>
    <mergeCell ref="BK4:BL4"/>
    <mergeCell ref="BM4:BN4"/>
    <mergeCell ref="BO4:BP4"/>
    <mergeCell ref="BQ4:BR4"/>
    <mergeCell ref="N4:O4"/>
    <mergeCell ref="P4:Q4"/>
    <mergeCell ref="R4:S4"/>
    <mergeCell ref="T4:U4"/>
    <mergeCell ref="X4:Y4"/>
    <mergeCell ref="V4:W4"/>
    <mergeCell ref="D3:E4"/>
    <mergeCell ref="AD1:AF1"/>
    <mergeCell ref="CN3:CT3"/>
    <mergeCell ref="X3:AC3"/>
    <mergeCell ref="AD3:AI3"/>
    <mergeCell ref="AJ3:AO3"/>
    <mergeCell ref="AP3:AV3"/>
    <mergeCell ref="AW3:BB3"/>
    <mergeCell ref="BC3:BH3"/>
    <mergeCell ref="Z4:AA4"/>
    <mergeCell ref="AB4:AC4"/>
    <mergeCell ref="AD4:AE4"/>
    <mergeCell ref="AF4:AG4"/>
    <mergeCell ref="AH4:AI4"/>
    <mergeCell ref="AJ4:AK4"/>
    <mergeCell ref="L4:M4"/>
  </mergeCells>
  <phoneticPr fontId="4"/>
  <pageMargins left="0.98425196850393704" right="0" top="0.39370078740157483" bottom="0.39370078740157483" header="0.19685039370078741" footer="0.19685039370078741"/>
  <pageSetup paperSize="8" scale="56" fitToHeight="2" orientation="landscape" verticalDpi="300" r:id="rId1"/>
  <headerFooter alignWithMargins="0"/>
  <colBreaks count="1" manualBreakCount="1">
    <brk id="48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R69"/>
  <sheetViews>
    <sheetView tabSelected="1" zoomScale="120" zoomScaleNormal="120" zoomScaleSheetLayoutView="93" workbookViewId="0">
      <pane xSplit="3" ySplit="3" topLeftCell="D4" activePane="bottomRight" state="frozen"/>
      <selection activeCell="H40" sqref="H40:H41"/>
      <selection pane="topRight" activeCell="H40" sqref="H40:H41"/>
      <selection pane="bottomLeft" activeCell="H40" sqref="H40:H41"/>
      <selection pane="bottomRight" activeCell="D4" sqref="D4"/>
    </sheetView>
  </sheetViews>
  <sheetFormatPr defaultColWidth="9" defaultRowHeight="19.5" customHeight="1"/>
  <cols>
    <col min="1" max="1" width="11.875" style="123" customWidth="1"/>
    <col min="2" max="2" width="13.375" style="123" customWidth="1"/>
    <col min="3" max="3" width="11.875" style="123" bestFit="1" customWidth="1"/>
    <col min="4" max="4" width="11.125" style="64" customWidth="1"/>
    <col min="5" max="16" width="11.125" style="123" customWidth="1"/>
    <col min="17" max="17" width="47.375" style="142" customWidth="1"/>
    <col min="18" max="18" width="46.125" style="142" customWidth="1"/>
    <col min="19" max="16384" width="9" style="123"/>
  </cols>
  <sheetData>
    <row r="1" spans="1:18" s="121" customFormat="1" ht="34.5" customHeight="1">
      <c r="A1" s="1" t="s">
        <v>75</v>
      </c>
      <c r="B1" s="2"/>
      <c r="C1" s="2"/>
      <c r="D1" s="3"/>
      <c r="E1" s="5"/>
      <c r="F1" s="5"/>
      <c r="G1" s="149"/>
      <c r="H1" s="149"/>
      <c r="I1" s="5"/>
      <c r="J1" s="5"/>
      <c r="K1" s="5"/>
      <c r="L1" s="5"/>
      <c r="M1" s="5"/>
      <c r="N1" s="5"/>
      <c r="O1" s="5"/>
      <c r="P1" s="7"/>
      <c r="Q1" s="147"/>
      <c r="R1" s="120"/>
    </row>
    <row r="2" spans="1:18" s="121" customFormat="1" ht="30" customHeight="1" thickBot="1">
      <c r="A2" s="68"/>
      <c r="B2" s="2"/>
      <c r="C2" s="2"/>
      <c r="D2" s="3"/>
      <c r="E2" s="5"/>
      <c r="F2" s="5"/>
      <c r="G2" s="99"/>
      <c r="H2" s="146"/>
      <c r="I2" s="156"/>
      <c r="J2" s="5"/>
      <c r="K2" s="5"/>
      <c r="L2" s="122"/>
      <c r="M2" s="5"/>
      <c r="N2" s="5"/>
      <c r="O2" s="5"/>
      <c r="P2" s="7"/>
      <c r="Q2" s="112"/>
      <c r="R2" s="111"/>
    </row>
    <row r="3" spans="1:18" thickBot="1">
      <c r="A3" s="591" t="s">
        <v>87</v>
      </c>
      <c r="B3" s="592"/>
      <c r="C3" s="330" t="s">
        <v>86</v>
      </c>
      <c r="D3" s="331" t="s">
        <v>83</v>
      </c>
      <c r="E3" s="331" t="s">
        <v>2</v>
      </c>
      <c r="F3" s="331" t="s">
        <v>3</v>
      </c>
      <c r="G3" s="331" t="s">
        <v>4</v>
      </c>
      <c r="H3" s="331" t="s">
        <v>22</v>
      </c>
      <c r="I3" s="331" t="s">
        <v>6</v>
      </c>
      <c r="J3" s="331" t="s">
        <v>7</v>
      </c>
      <c r="K3" s="331" t="s">
        <v>8</v>
      </c>
      <c r="L3" s="331" t="s">
        <v>9</v>
      </c>
      <c r="M3" s="331" t="s">
        <v>10</v>
      </c>
      <c r="N3" s="331" t="s">
        <v>70</v>
      </c>
      <c r="O3" s="331" t="s">
        <v>1</v>
      </c>
      <c r="P3" s="332" t="s">
        <v>33</v>
      </c>
      <c r="Q3" s="332" t="s">
        <v>168</v>
      </c>
      <c r="R3" s="333" t="s">
        <v>169</v>
      </c>
    </row>
    <row r="4" spans="1:18" ht="19.5" customHeight="1">
      <c r="A4" s="570" t="s">
        <v>50</v>
      </c>
      <c r="B4" s="584" t="s">
        <v>51</v>
      </c>
      <c r="C4" s="69" t="s">
        <v>76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1">
        <f>SUM(D4:O4)</f>
        <v>0</v>
      </c>
      <c r="Q4" s="588"/>
      <c r="R4" s="588"/>
    </row>
    <row r="5" spans="1:18" ht="19.5" customHeight="1">
      <c r="A5" s="571"/>
      <c r="B5" s="582"/>
      <c r="C5" s="124" t="s">
        <v>77</v>
      </c>
      <c r="D5" s="72"/>
      <c r="E5" s="72"/>
      <c r="F5" s="72"/>
      <c r="G5" s="72"/>
      <c r="H5" s="72"/>
      <c r="I5" s="72"/>
      <c r="J5" s="72"/>
      <c r="K5" s="72"/>
      <c r="L5" s="73"/>
      <c r="M5" s="73"/>
      <c r="N5" s="73"/>
      <c r="O5" s="73"/>
      <c r="P5" s="73">
        <f t="shared" ref="P5:P27" si="0">SUM(D5:O5)</f>
        <v>0</v>
      </c>
      <c r="Q5" s="589"/>
      <c r="R5" s="589"/>
    </row>
    <row r="6" spans="1:18" ht="19.5" customHeight="1">
      <c r="A6" s="571"/>
      <c r="B6" s="582"/>
      <c r="C6" s="124" t="s">
        <v>78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>
        <f t="shared" si="0"/>
        <v>0</v>
      </c>
      <c r="Q6" s="589"/>
      <c r="R6" s="589"/>
    </row>
    <row r="7" spans="1:18" ht="19.5" customHeight="1">
      <c r="A7" s="571"/>
      <c r="B7" s="582"/>
      <c r="C7" s="125" t="s">
        <v>34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5">
        <f t="shared" si="0"/>
        <v>0</v>
      </c>
      <c r="Q7" s="589"/>
      <c r="R7" s="589"/>
    </row>
    <row r="8" spans="1:18" s="126" customFormat="1" ht="19.5" customHeight="1">
      <c r="A8" s="571"/>
      <c r="B8" s="582"/>
      <c r="C8" s="76" t="s">
        <v>23</v>
      </c>
      <c r="D8" s="77">
        <f>(D4+D5+D6+D7)</f>
        <v>0</v>
      </c>
      <c r="E8" s="77">
        <f>(E4+E5+E6+E7)</f>
        <v>0</v>
      </c>
      <c r="F8" s="77">
        <f>(F4+F5+F6+F7)</f>
        <v>0</v>
      </c>
      <c r="G8" s="78">
        <f t="shared" ref="G8" si="1">(G4+G5+G6+G7)</f>
        <v>0</v>
      </c>
      <c r="H8" s="78">
        <f t="shared" ref="H8:J8" si="2">(H4+H5+H6+H7)</f>
        <v>0</v>
      </c>
      <c r="I8" s="78">
        <f>(I4+I5+I6+I7)</f>
        <v>0</v>
      </c>
      <c r="J8" s="78">
        <f t="shared" si="2"/>
        <v>0</v>
      </c>
      <c r="K8" s="78">
        <f>(K4+K5+K6+K7)</f>
        <v>0</v>
      </c>
      <c r="L8" s="78">
        <f t="shared" ref="L8:O8" si="3">(L4+L5+L6+L7)</f>
        <v>0</v>
      </c>
      <c r="M8" s="78">
        <f t="shared" si="3"/>
        <v>0</v>
      </c>
      <c r="N8" s="78">
        <f t="shared" si="3"/>
        <v>0</v>
      </c>
      <c r="O8" s="78">
        <f t="shared" si="3"/>
        <v>0</v>
      </c>
      <c r="P8" s="78">
        <f t="shared" si="0"/>
        <v>0</v>
      </c>
      <c r="Q8" s="589"/>
      <c r="R8" s="589"/>
    </row>
    <row r="9" spans="1:18" s="127" customFormat="1" ht="19.5" customHeight="1">
      <c r="A9" s="571"/>
      <c r="B9" s="582"/>
      <c r="C9" s="79" t="s">
        <v>13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1">
        <f t="shared" si="0"/>
        <v>0</v>
      </c>
      <c r="Q9" s="589"/>
      <c r="R9" s="589"/>
    </row>
    <row r="10" spans="1:18" ht="19.5" customHeight="1" thickBot="1">
      <c r="A10" s="571"/>
      <c r="B10" s="583"/>
      <c r="C10" s="82" t="s">
        <v>24</v>
      </c>
      <c r="D10" s="83">
        <f>D8-D9</f>
        <v>0</v>
      </c>
      <c r="E10" s="83">
        <f>E8-E9</f>
        <v>0</v>
      </c>
      <c r="F10" s="83">
        <f>F8-F9</f>
        <v>0</v>
      </c>
      <c r="G10" s="84">
        <f t="shared" ref="G10" si="4">G8-G9</f>
        <v>0</v>
      </c>
      <c r="H10" s="84">
        <f t="shared" ref="H10:O10" si="5">H8-H9</f>
        <v>0</v>
      </c>
      <c r="I10" s="84">
        <f t="shared" si="5"/>
        <v>0</v>
      </c>
      <c r="J10" s="84">
        <f t="shared" si="5"/>
        <v>0</v>
      </c>
      <c r="K10" s="84">
        <f t="shared" si="5"/>
        <v>0</v>
      </c>
      <c r="L10" s="84">
        <f t="shared" si="5"/>
        <v>0</v>
      </c>
      <c r="M10" s="84">
        <f t="shared" si="5"/>
        <v>0</v>
      </c>
      <c r="N10" s="84">
        <f t="shared" si="5"/>
        <v>0</v>
      </c>
      <c r="O10" s="84">
        <f t="shared" si="5"/>
        <v>0</v>
      </c>
      <c r="P10" s="84">
        <f t="shared" si="0"/>
        <v>0</v>
      </c>
      <c r="Q10" s="590"/>
      <c r="R10" s="590"/>
    </row>
    <row r="11" spans="1:18" ht="19.5" customHeight="1">
      <c r="A11" s="571"/>
      <c r="B11" s="584" t="s">
        <v>52</v>
      </c>
      <c r="C11" s="69" t="s">
        <v>76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1">
        <f t="shared" si="0"/>
        <v>0</v>
      </c>
      <c r="Q11" s="588"/>
      <c r="R11" s="588"/>
    </row>
    <row r="12" spans="1:18" ht="19.5" customHeight="1">
      <c r="A12" s="571"/>
      <c r="B12" s="582"/>
      <c r="C12" s="124" t="s">
        <v>77</v>
      </c>
      <c r="D12" s="72"/>
      <c r="E12" s="72"/>
      <c r="F12" s="72"/>
      <c r="G12" s="72"/>
      <c r="H12" s="72"/>
      <c r="I12" s="72"/>
      <c r="J12" s="72"/>
      <c r="K12" s="72"/>
      <c r="L12" s="73"/>
      <c r="M12" s="73"/>
      <c r="N12" s="73"/>
      <c r="O12" s="73"/>
      <c r="P12" s="71">
        <f t="shared" si="0"/>
        <v>0</v>
      </c>
      <c r="Q12" s="589"/>
      <c r="R12" s="589"/>
    </row>
    <row r="13" spans="1:18" ht="19.5" customHeight="1">
      <c r="A13" s="571"/>
      <c r="B13" s="582"/>
      <c r="C13" s="124" t="s">
        <v>78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3">
        <f t="shared" si="0"/>
        <v>0</v>
      </c>
      <c r="Q13" s="589"/>
      <c r="R13" s="589"/>
    </row>
    <row r="14" spans="1:18" ht="19.5" customHeight="1">
      <c r="A14" s="571"/>
      <c r="B14" s="582"/>
      <c r="C14" s="125" t="s">
        <v>34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3">
        <f t="shared" si="0"/>
        <v>0</v>
      </c>
      <c r="Q14" s="589"/>
      <c r="R14" s="589"/>
    </row>
    <row r="15" spans="1:18" s="126" customFormat="1" ht="19.5" customHeight="1">
      <c r="A15" s="571"/>
      <c r="B15" s="582"/>
      <c r="C15" s="76" t="s">
        <v>23</v>
      </c>
      <c r="D15" s="77">
        <f>(D11+D12+D13+D14)</f>
        <v>0</v>
      </c>
      <c r="E15" s="77">
        <f>(E11+E12+E13+E14)</f>
        <v>0</v>
      </c>
      <c r="F15" s="77">
        <f>(F11+F12+F13+F14)</f>
        <v>0</v>
      </c>
      <c r="G15" s="78">
        <f t="shared" ref="G15:H15" si="6">(G11+G12+G13+G14)</f>
        <v>0</v>
      </c>
      <c r="H15" s="78">
        <f t="shared" si="6"/>
        <v>0</v>
      </c>
      <c r="I15" s="78">
        <f>(I11+I12+I13+I14)</f>
        <v>0</v>
      </c>
      <c r="J15" s="78">
        <f t="shared" ref="J15" si="7">(J11+J12+J13+J14)</f>
        <v>0</v>
      </c>
      <c r="K15" s="78">
        <f>(K11+K12+K13+K14)</f>
        <v>0</v>
      </c>
      <c r="L15" s="78">
        <f t="shared" ref="L15:O15" si="8">(L11+L12+L13+L14)</f>
        <v>0</v>
      </c>
      <c r="M15" s="78">
        <f t="shared" si="8"/>
        <v>0</v>
      </c>
      <c r="N15" s="78">
        <f t="shared" si="8"/>
        <v>0</v>
      </c>
      <c r="O15" s="78">
        <f t="shared" si="8"/>
        <v>0</v>
      </c>
      <c r="P15" s="78">
        <f t="shared" si="0"/>
        <v>0</v>
      </c>
      <c r="Q15" s="589"/>
      <c r="R15" s="589"/>
    </row>
    <row r="16" spans="1:18" s="127" customFormat="1" ht="19.5" customHeight="1">
      <c r="A16" s="571"/>
      <c r="B16" s="582"/>
      <c r="C16" s="79" t="s">
        <v>13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1">
        <f t="shared" si="0"/>
        <v>0</v>
      </c>
      <c r="Q16" s="589"/>
      <c r="R16" s="589"/>
    </row>
    <row r="17" spans="1:18" ht="19.5" customHeight="1" thickBot="1">
      <c r="A17" s="571"/>
      <c r="B17" s="583"/>
      <c r="C17" s="82" t="s">
        <v>25</v>
      </c>
      <c r="D17" s="83">
        <f>D15-D16</f>
        <v>0</v>
      </c>
      <c r="E17" s="83">
        <f>E15-E16</f>
        <v>0</v>
      </c>
      <c r="F17" s="83">
        <f>F15-F16</f>
        <v>0</v>
      </c>
      <c r="G17" s="84">
        <f t="shared" ref="G17:O17" si="9">G15-G16</f>
        <v>0</v>
      </c>
      <c r="H17" s="84">
        <f t="shared" si="9"/>
        <v>0</v>
      </c>
      <c r="I17" s="84">
        <f t="shared" si="9"/>
        <v>0</v>
      </c>
      <c r="J17" s="84">
        <f t="shared" si="9"/>
        <v>0</v>
      </c>
      <c r="K17" s="84">
        <f t="shared" si="9"/>
        <v>0</v>
      </c>
      <c r="L17" s="84">
        <f t="shared" si="9"/>
        <v>0</v>
      </c>
      <c r="M17" s="84">
        <f t="shared" si="9"/>
        <v>0</v>
      </c>
      <c r="N17" s="84">
        <f t="shared" si="9"/>
        <v>0</v>
      </c>
      <c r="O17" s="84">
        <f t="shared" si="9"/>
        <v>0</v>
      </c>
      <c r="P17" s="84">
        <f t="shared" si="0"/>
        <v>0</v>
      </c>
      <c r="Q17" s="590"/>
      <c r="R17" s="590"/>
    </row>
    <row r="18" spans="1:18" ht="19.5" customHeight="1">
      <c r="A18" s="571"/>
      <c r="B18" s="584" t="s">
        <v>53</v>
      </c>
      <c r="C18" s="69" t="s">
        <v>76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1">
        <f t="shared" ref="P18:P24" si="10">SUM(D18:O18)</f>
        <v>0</v>
      </c>
      <c r="Q18" s="588"/>
      <c r="R18" s="588"/>
    </row>
    <row r="19" spans="1:18" ht="19.5" customHeight="1">
      <c r="A19" s="571"/>
      <c r="B19" s="582"/>
      <c r="C19" s="124" t="s">
        <v>77</v>
      </c>
      <c r="D19" s="72"/>
      <c r="E19" s="72"/>
      <c r="F19" s="72"/>
      <c r="G19" s="72"/>
      <c r="H19" s="72"/>
      <c r="I19" s="72"/>
      <c r="J19" s="72"/>
      <c r="K19" s="72"/>
      <c r="L19" s="73"/>
      <c r="M19" s="73"/>
      <c r="N19" s="73"/>
      <c r="O19" s="73"/>
      <c r="P19" s="71">
        <f t="shared" si="10"/>
        <v>0</v>
      </c>
      <c r="Q19" s="589"/>
      <c r="R19" s="589"/>
    </row>
    <row r="20" spans="1:18" ht="19.5" customHeight="1">
      <c r="A20" s="571"/>
      <c r="B20" s="582"/>
      <c r="C20" s="124" t="s">
        <v>78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3">
        <f t="shared" si="10"/>
        <v>0</v>
      </c>
      <c r="Q20" s="589"/>
      <c r="R20" s="589"/>
    </row>
    <row r="21" spans="1:18" ht="19.5" customHeight="1">
      <c r="A21" s="571"/>
      <c r="B21" s="582"/>
      <c r="C21" s="125" t="s">
        <v>34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3">
        <f t="shared" si="10"/>
        <v>0</v>
      </c>
      <c r="Q21" s="589"/>
      <c r="R21" s="589"/>
    </row>
    <row r="22" spans="1:18" s="126" customFormat="1" ht="19.5" customHeight="1">
      <c r="A22" s="571"/>
      <c r="B22" s="582"/>
      <c r="C22" s="76" t="s">
        <v>23</v>
      </c>
      <c r="D22" s="77">
        <f>(D18+D19+D20+D21)</f>
        <v>0</v>
      </c>
      <c r="E22" s="77">
        <f>(E18+E19+E20+E21)</f>
        <v>0</v>
      </c>
      <c r="F22" s="77">
        <f>(F18+F19+F20+F21)</f>
        <v>0</v>
      </c>
      <c r="G22" s="78">
        <f t="shared" ref="G22:H22" si="11">(G18+G19+G20+G21)</f>
        <v>0</v>
      </c>
      <c r="H22" s="78">
        <f t="shared" si="11"/>
        <v>0</v>
      </c>
      <c r="I22" s="78">
        <f>(I18+I19+I20+I21)</f>
        <v>0</v>
      </c>
      <c r="J22" s="78">
        <f t="shared" ref="J22" si="12">(J18+J19+J20+J21)</f>
        <v>0</v>
      </c>
      <c r="K22" s="78">
        <f>(K18+K19+K20+K21)</f>
        <v>0</v>
      </c>
      <c r="L22" s="78">
        <f t="shared" ref="L22:O22" si="13">(L18+L19+L20+L21)</f>
        <v>0</v>
      </c>
      <c r="M22" s="78">
        <f t="shared" si="13"/>
        <v>0</v>
      </c>
      <c r="N22" s="78">
        <f t="shared" si="13"/>
        <v>0</v>
      </c>
      <c r="O22" s="78">
        <f t="shared" si="13"/>
        <v>0</v>
      </c>
      <c r="P22" s="78">
        <f t="shared" si="10"/>
        <v>0</v>
      </c>
      <c r="Q22" s="589"/>
      <c r="R22" s="589"/>
    </row>
    <row r="23" spans="1:18" s="127" customFormat="1" ht="19.5" customHeight="1">
      <c r="A23" s="571"/>
      <c r="B23" s="582"/>
      <c r="C23" s="79" t="s">
        <v>13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1">
        <f t="shared" si="10"/>
        <v>0</v>
      </c>
      <c r="Q23" s="589"/>
      <c r="R23" s="589"/>
    </row>
    <row r="24" spans="1:18" ht="19.5" customHeight="1" thickBot="1">
      <c r="A24" s="571"/>
      <c r="B24" s="583"/>
      <c r="C24" s="82" t="s">
        <v>25</v>
      </c>
      <c r="D24" s="83">
        <f>D22-D23</f>
        <v>0</v>
      </c>
      <c r="E24" s="83">
        <f>E22-E23</f>
        <v>0</v>
      </c>
      <c r="F24" s="83">
        <f>F22-F23</f>
        <v>0</v>
      </c>
      <c r="G24" s="84">
        <f t="shared" ref="G24:O24" si="14">G22-G23</f>
        <v>0</v>
      </c>
      <c r="H24" s="84">
        <f t="shared" si="14"/>
        <v>0</v>
      </c>
      <c r="I24" s="84">
        <f t="shared" si="14"/>
        <v>0</v>
      </c>
      <c r="J24" s="84">
        <f t="shared" si="14"/>
        <v>0</v>
      </c>
      <c r="K24" s="84">
        <f t="shared" si="14"/>
        <v>0</v>
      </c>
      <c r="L24" s="84">
        <f t="shared" si="14"/>
        <v>0</v>
      </c>
      <c r="M24" s="84">
        <f t="shared" si="14"/>
        <v>0</v>
      </c>
      <c r="N24" s="84">
        <f t="shared" si="14"/>
        <v>0</v>
      </c>
      <c r="O24" s="84">
        <f t="shared" si="14"/>
        <v>0</v>
      </c>
      <c r="P24" s="84">
        <f t="shared" si="10"/>
        <v>0</v>
      </c>
      <c r="Q24" s="590"/>
      <c r="R24" s="590"/>
    </row>
    <row r="25" spans="1:18" s="129" customFormat="1" ht="19.5" customHeight="1">
      <c r="A25" s="571"/>
      <c r="B25" s="579" t="s">
        <v>54</v>
      </c>
      <c r="C25" s="86" t="s">
        <v>23</v>
      </c>
      <c r="D25" s="87">
        <f>D8+D15+D22</f>
        <v>0</v>
      </c>
      <c r="E25" s="87">
        <f t="shared" ref="E25:O25" si="15">E8+E15+E22</f>
        <v>0</v>
      </c>
      <c r="F25" s="87">
        <f t="shared" si="15"/>
        <v>0</v>
      </c>
      <c r="G25" s="87">
        <f t="shared" si="15"/>
        <v>0</v>
      </c>
      <c r="H25" s="87">
        <f t="shared" si="15"/>
        <v>0</v>
      </c>
      <c r="I25" s="87">
        <f t="shared" si="15"/>
        <v>0</v>
      </c>
      <c r="J25" s="87">
        <f t="shared" si="15"/>
        <v>0</v>
      </c>
      <c r="K25" s="87">
        <f t="shared" si="15"/>
        <v>0</v>
      </c>
      <c r="L25" s="87">
        <f t="shared" si="15"/>
        <v>0</v>
      </c>
      <c r="M25" s="87">
        <f t="shared" si="15"/>
        <v>0</v>
      </c>
      <c r="N25" s="87">
        <f t="shared" si="15"/>
        <v>0</v>
      </c>
      <c r="O25" s="87">
        <f t="shared" si="15"/>
        <v>0</v>
      </c>
      <c r="P25" s="87">
        <f>SUM(D25:O25)</f>
        <v>0</v>
      </c>
      <c r="Q25" s="128"/>
      <c r="R25" s="128"/>
    </row>
    <row r="26" spans="1:18" s="131" customFormat="1" ht="19.5" customHeight="1">
      <c r="A26" s="571"/>
      <c r="B26" s="580"/>
      <c r="C26" s="88" t="s">
        <v>13</v>
      </c>
      <c r="D26" s="89">
        <f t="shared" ref="D26:O27" si="16">D9+D16+D23</f>
        <v>0</v>
      </c>
      <c r="E26" s="89">
        <f t="shared" si="16"/>
        <v>0</v>
      </c>
      <c r="F26" s="89">
        <f t="shared" si="16"/>
        <v>0</v>
      </c>
      <c r="G26" s="89">
        <f t="shared" si="16"/>
        <v>0</v>
      </c>
      <c r="H26" s="89">
        <f t="shared" si="16"/>
        <v>0</v>
      </c>
      <c r="I26" s="89">
        <f t="shared" si="16"/>
        <v>0</v>
      </c>
      <c r="J26" s="89">
        <f t="shared" si="16"/>
        <v>0</v>
      </c>
      <c r="K26" s="89">
        <f t="shared" si="16"/>
        <v>0</v>
      </c>
      <c r="L26" s="89">
        <f t="shared" si="16"/>
        <v>0</v>
      </c>
      <c r="M26" s="89">
        <f t="shared" si="16"/>
        <v>0</v>
      </c>
      <c r="N26" s="89">
        <f t="shared" si="16"/>
        <v>0</v>
      </c>
      <c r="O26" s="89">
        <f t="shared" si="16"/>
        <v>0</v>
      </c>
      <c r="P26" s="89">
        <f>SUM(D26:O26)</f>
        <v>0</v>
      </c>
      <c r="Q26" s="130"/>
      <c r="R26" s="130"/>
    </row>
    <row r="27" spans="1:18" s="133" customFormat="1" ht="19.5" customHeight="1" thickBot="1">
      <c r="A27" s="572"/>
      <c r="B27" s="581"/>
      <c r="C27" s="90" t="s">
        <v>25</v>
      </c>
      <c r="D27" s="91">
        <f t="shared" si="16"/>
        <v>0</v>
      </c>
      <c r="E27" s="91">
        <f t="shared" si="16"/>
        <v>0</v>
      </c>
      <c r="F27" s="91">
        <f t="shared" si="16"/>
        <v>0</v>
      </c>
      <c r="G27" s="91">
        <f t="shared" si="16"/>
        <v>0</v>
      </c>
      <c r="H27" s="91">
        <f t="shared" si="16"/>
        <v>0</v>
      </c>
      <c r="I27" s="91">
        <f t="shared" si="16"/>
        <v>0</v>
      </c>
      <c r="J27" s="91">
        <f t="shared" si="16"/>
        <v>0</v>
      </c>
      <c r="K27" s="91">
        <f t="shared" si="16"/>
        <v>0</v>
      </c>
      <c r="L27" s="91">
        <f t="shared" si="16"/>
        <v>0</v>
      </c>
      <c r="M27" s="91">
        <f t="shared" si="16"/>
        <v>0</v>
      </c>
      <c r="N27" s="91">
        <f t="shared" si="16"/>
        <v>0</v>
      </c>
      <c r="O27" s="91">
        <f t="shared" si="16"/>
        <v>0</v>
      </c>
      <c r="P27" s="91">
        <f t="shared" si="0"/>
        <v>0</v>
      </c>
      <c r="Q27" s="132"/>
      <c r="R27" s="132"/>
    </row>
    <row r="28" spans="1:18" ht="19.5" customHeight="1">
      <c r="A28" s="570" t="s">
        <v>79</v>
      </c>
      <c r="B28" s="584" t="s">
        <v>56</v>
      </c>
      <c r="C28" s="69" t="s">
        <v>76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1">
        <f t="shared" ref="P28:P31" si="17">SUM(D28:O28)</f>
        <v>0</v>
      </c>
      <c r="Q28" s="593"/>
      <c r="R28" s="593"/>
    </row>
    <row r="29" spans="1:18" ht="19.5" customHeight="1">
      <c r="A29" s="571"/>
      <c r="B29" s="582"/>
      <c r="C29" s="124" t="s">
        <v>77</v>
      </c>
      <c r="D29" s="72"/>
      <c r="E29" s="72"/>
      <c r="F29" s="72"/>
      <c r="G29" s="72"/>
      <c r="H29" s="72"/>
      <c r="I29" s="72"/>
      <c r="J29" s="72"/>
      <c r="K29" s="72"/>
      <c r="L29" s="73"/>
      <c r="M29" s="73"/>
      <c r="N29" s="73"/>
      <c r="O29" s="73"/>
      <c r="P29" s="71">
        <f>SUM(D29:O29)</f>
        <v>0</v>
      </c>
      <c r="Q29" s="589"/>
      <c r="R29" s="589"/>
    </row>
    <row r="30" spans="1:18" ht="19.5" customHeight="1">
      <c r="A30" s="571"/>
      <c r="B30" s="582"/>
      <c r="C30" s="85" t="s">
        <v>80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3">
        <f t="shared" si="17"/>
        <v>0</v>
      </c>
      <c r="Q30" s="589"/>
      <c r="R30" s="589"/>
    </row>
    <row r="31" spans="1:18" ht="19.5" customHeight="1">
      <c r="A31" s="571"/>
      <c r="B31" s="582"/>
      <c r="C31" s="134" t="s">
        <v>34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3">
        <f t="shared" si="17"/>
        <v>0</v>
      </c>
      <c r="Q31" s="589"/>
      <c r="R31" s="589"/>
    </row>
    <row r="32" spans="1:18" s="126" customFormat="1" ht="19.5" customHeight="1">
      <c r="A32" s="571"/>
      <c r="B32" s="582"/>
      <c r="C32" s="76" t="s">
        <v>23</v>
      </c>
      <c r="D32" s="77">
        <f>(D28+D29+D30+D31)</f>
        <v>0</v>
      </c>
      <c r="E32" s="77">
        <f>(E28+E29+E30+E31)</f>
        <v>0</v>
      </c>
      <c r="F32" s="77">
        <f>(F28+F29+F30+F31)</f>
        <v>0</v>
      </c>
      <c r="G32" s="78">
        <f t="shared" ref="G32:H32" si="18">(G28+G29+G30+G31)</f>
        <v>0</v>
      </c>
      <c r="H32" s="78">
        <f t="shared" si="18"/>
        <v>0</v>
      </c>
      <c r="I32" s="78">
        <f>(I28+I29+I30+I31)</f>
        <v>0</v>
      </c>
      <c r="J32" s="78">
        <f t="shared" ref="J32" si="19">(J28+J29+J30+J31)</f>
        <v>0</v>
      </c>
      <c r="K32" s="78">
        <f>(K28+K29+K30+K31)</f>
        <v>0</v>
      </c>
      <c r="L32" s="78">
        <f t="shared" ref="L32:O32" si="20">(L28+L29+L30+L31)</f>
        <v>0</v>
      </c>
      <c r="M32" s="78">
        <f t="shared" si="20"/>
        <v>0</v>
      </c>
      <c r="N32" s="78">
        <f t="shared" si="20"/>
        <v>0</v>
      </c>
      <c r="O32" s="78">
        <f t="shared" si="20"/>
        <v>0</v>
      </c>
      <c r="P32" s="78">
        <f t="shared" ref="P32:P54" si="21">SUM(D32:O32)</f>
        <v>0</v>
      </c>
      <c r="Q32" s="589"/>
      <c r="R32" s="589"/>
    </row>
    <row r="33" spans="1:18" s="127" customFormat="1" ht="19.5" customHeight="1">
      <c r="A33" s="571"/>
      <c r="B33" s="582"/>
      <c r="C33" s="114" t="s">
        <v>13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115">
        <f t="shared" si="21"/>
        <v>0</v>
      </c>
      <c r="Q33" s="589"/>
      <c r="R33" s="589"/>
    </row>
    <row r="34" spans="1:18" ht="19.5" customHeight="1" thickBot="1">
      <c r="A34" s="571"/>
      <c r="B34" s="583"/>
      <c r="C34" s="116" t="s">
        <v>25</v>
      </c>
      <c r="D34" s="83">
        <f>D32-D33</f>
        <v>0</v>
      </c>
      <c r="E34" s="83">
        <f>E32-E33</f>
        <v>0</v>
      </c>
      <c r="F34" s="83">
        <f>F32-F33</f>
        <v>0</v>
      </c>
      <c r="G34" s="84">
        <f t="shared" ref="G34:O34" si="22">G32-G33</f>
        <v>0</v>
      </c>
      <c r="H34" s="84">
        <f t="shared" si="22"/>
        <v>0</v>
      </c>
      <c r="I34" s="84">
        <f t="shared" si="22"/>
        <v>0</v>
      </c>
      <c r="J34" s="84">
        <f t="shared" si="22"/>
        <v>0</v>
      </c>
      <c r="K34" s="84">
        <f t="shared" si="22"/>
        <v>0</v>
      </c>
      <c r="L34" s="84">
        <f t="shared" si="22"/>
        <v>0</v>
      </c>
      <c r="M34" s="84">
        <f t="shared" si="22"/>
        <v>0</v>
      </c>
      <c r="N34" s="84">
        <f t="shared" si="22"/>
        <v>0</v>
      </c>
      <c r="O34" s="84">
        <f t="shared" si="22"/>
        <v>0</v>
      </c>
      <c r="P34" s="100">
        <f t="shared" si="21"/>
        <v>0</v>
      </c>
      <c r="Q34" s="590"/>
      <c r="R34" s="590"/>
    </row>
    <row r="35" spans="1:18" ht="19.5" customHeight="1">
      <c r="A35" s="571"/>
      <c r="B35" s="584" t="s">
        <v>57</v>
      </c>
      <c r="C35" s="69" t="s">
        <v>76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117">
        <f t="shared" ref="P35:P38" si="23">SUM(D35:O35)</f>
        <v>0</v>
      </c>
      <c r="Q35" s="593"/>
      <c r="R35" s="593"/>
    </row>
    <row r="36" spans="1:18" ht="19.5" customHeight="1">
      <c r="A36" s="571"/>
      <c r="B36" s="582"/>
      <c r="C36" s="124" t="s">
        <v>77</v>
      </c>
      <c r="D36" s="72"/>
      <c r="E36" s="72"/>
      <c r="F36" s="72"/>
      <c r="G36" s="72"/>
      <c r="H36" s="72"/>
      <c r="I36" s="72"/>
      <c r="J36" s="72"/>
      <c r="K36" s="72"/>
      <c r="L36" s="73"/>
      <c r="M36" s="73"/>
      <c r="N36" s="73"/>
      <c r="O36" s="73"/>
      <c r="P36" s="117">
        <f t="shared" si="23"/>
        <v>0</v>
      </c>
      <c r="Q36" s="589"/>
      <c r="R36" s="589"/>
    </row>
    <row r="37" spans="1:18" ht="19.5" customHeight="1">
      <c r="A37" s="571"/>
      <c r="B37" s="582"/>
      <c r="C37" s="85" t="s">
        <v>80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118">
        <f t="shared" si="23"/>
        <v>0</v>
      </c>
      <c r="Q37" s="589"/>
      <c r="R37" s="589"/>
    </row>
    <row r="38" spans="1:18" ht="19.5" customHeight="1">
      <c r="A38" s="571"/>
      <c r="B38" s="582"/>
      <c r="C38" s="134" t="s">
        <v>34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118">
        <f t="shared" si="23"/>
        <v>0</v>
      </c>
      <c r="Q38" s="589"/>
      <c r="R38" s="589"/>
    </row>
    <row r="39" spans="1:18" s="126" customFormat="1" ht="19.5" customHeight="1">
      <c r="A39" s="571"/>
      <c r="B39" s="582"/>
      <c r="C39" s="119" t="s">
        <v>23</v>
      </c>
      <c r="D39" s="77">
        <f>(D35+D36+D37+D38)</f>
        <v>0</v>
      </c>
      <c r="E39" s="77">
        <f>(E35+E36+E37+E38)</f>
        <v>0</v>
      </c>
      <c r="F39" s="77">
        <f>(F35+F36+F37+F38)</f>
        <v>0</v>
      </c>
      <c r="G39" s="78">
        <f t="shared" ref="G39:H39" si="24">(G35+G36+G37+G38)</f>
        <v>0</v>
      </c>
      <c r="H39" s="78">
        <f t="shared" si="24"/>
        <v>0</v>
      </c>
      <c r="I39" s="78">
        <f>(I35+I36+I37+I38)</f>
        <v>0</v>
      </c>
      <c r="J39" s="78">
        <f t="shared" ref="J39" si="25">(J35+J36+J37+J38)</f>
        <v>0</v>
      </c>
      <c r="K39" s="78">
        <f>(K35+K36+K37+K38)</f>
        <v>0</v>
      </c>
      <c r="L39" s="78">
        <f t="shared" ref="L39:O39" si="26">(L35+L36+L37+L38)</f>
        <v>0</v>
      </c>
      <c r="M39" s="78">
        <f t="shared" si="26"/>
        <v>0</v>
      </c>
      <c r="N39" s="78">
        <f t="shared" si="26"/>
        <v>0</v>
      </c>
      <c r="O39" s="78">
        <f t="shared" si="26"/>
        <v>0</v>
      </c>
      <c r="P39" s="113">
        <f t="shared" si="21"/>
        <v>0</v>
      </c>
      <c r="Q39" s="589"/>
      <c r="R39" s="589"/>
    </row>
    <row r="40" spans="1:18" s="127" customFormat="1" ht="19.5" customHeight="1">
      <c r="A40" s="571"/>
      <c r="B40" s="582"/>
      <c r="C40" s="114" t="s">
        <v>13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115">
        <f t="shared" si="21"/>
        <v>0</v>
      </c>
      <c r="Q40" s="589"/>
      <c r="R40" s="589"/>
    </row>
    <row r="41" spans="1:18" ht="19.5" customHeight="1" thickBot="1">
      <c r="A41" s="571"/>
      <c r="B41" s="582"/>
      <c r="C41" s="116" t="s">
        <v>25</v>
      </c>
      <c r="D41" s="83">
        <f>D39-D40</f>
        <v>0</v>
      </c>
      <c r="E41" s="83">
        <f>E39-E40</f>
        <v>0</v>
      </c>
      <c r="F41" s="83">
        <f>F39-F40</f>
        <v>0</v>
      </c>
      <c r="G41" s="84">
        <f t="shared" ref="G41:O41" si="27">G39-G40</f>
        <v>0</v>
      </c>
      <c r="H41" s="84">
        <f t="shared" si="27"/>
        <v>0</v>
      </c>
      <c r="I41" s="84">
        <f t="shared" si="27"/>
        <v>0</v>
      </c>
      <c r="J41" s="84">
        <f t="shared" si="27"/>
        <v>0</v>
      </c>
      <c r="K41" s="84">
        <f t="shared" si="27"/>
        <v>0</v>
      </c>
      <c r="L41" s="84">
        <f t="shared" si="27"/>
        <v>0</v>
      </c>
      <c r="M41" s="84">
        <f t="shared" si="27"/>
        <v>0</v>
      </c>
      <c r="N41" s="84">
        <f t="shared" si="27"/>
        <v>0</v>
      </c>
      <c r="O41" s="84">
        <f t="shared" si="27"/>
        <v>0</v>
      </c>
      <c r="P41" s="100">
        <f t="shared" si="21"/>
        <v>0</v>
      </c>
      <c r="Q41" s="590"/>
      <c r="R41" s="590"/>
    </row>
    <row r="42" spans="1:18" ht="19.5" customHeight="1">
      <c r="A42" s="571"/>
      <c r="B42" s="584" t="s">
        <v>58</v>
      </c>
      <c r="C42" s="69" t="s">
        <v>76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117">
        <f t="shared" ref="P42:P45" si="28">SUM(D42:O42)</f>
        <v>0</v>
      </c>
      <c r="Q42" s="593"/>
      <c r="R42" s="593"/>
    </row>
    <row r="43" spans="1:18" ht="19.5" customHeight="1">
      <c r="A43" s="571"/>
      <c r="B43" s="582"/>
      <c r="C43" s="124" t="s">
        <v>77</v>
      </c>
      <c r="D43" s="72"/>
      <c r="E43" s="72"/>
      <c r="F43" s="72"/>
      <c r="G43" s="72"/>
      <c r="H43" s="72"/>
      <c r="I43" s="72"/>
      <c r="J43" s="72"/>
      <c r="K43" s="72"/>
      <c r="L43" s="73"/>
      <c r="M43" s="73"/>
      <c r="N43" s="73"/>
      <c r="O43" s="73"/>
      <c r="P43" s="117">
        <f t="shared" si="28"/>
        <v>0</v>
      </c>
      <c r="Q43" s="589"/>
      <c r="R43" s="589"/>
    </row>
    <row r="44" spans="1:18" ht="19.5" customHeight="1">
      <c r="A44" s="571"/>
      <c r="B44" s="582"/>
      <c r="C44" s="85" t="s">
        <v>80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18">
        <f t="shared" si="28"/>
        <v>0</v>
      </c>
      <c r="Q44" s="589"/>
      <c r="R44" s="589"/>
    </row>
    <row r="45" spans="1:18" ht="19.5" customHeight="1">
      <c r="A45" s="571"/>
      <c r="B45" s="582"/>
      <c r="C45" s="134" t="s">
        <v>34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118">
        <f t="shared" si="28"/>
        <v>0</v>
      </c>
      <c r="Q45" s="589"/>
      <c r="R45" s="589"/>
    </row>
    <row r="46" spans="1:18" ht="19.5" customHeight="1">
      <c r="A46" s="571"/>
      <c r="B46" s="582"/>
      <c r="C46" s="119" t="s">
        <v>23</v>
      </c>
      <c r="D46" s="77">
        <f>(D42+D43+D44+D45)</f>
        <v>0</v>
      </c>
      <c r="E46" s="77">
        <f>(E42+E43+E44+E45)</f>
        <v>0</v>
      </c>
      <c r="F46" s="77">
        <f>(F42+F43+F44+F45)</f>
        <v>0</v>
      </c>
      <c r="G46" s="78">
        <f t="shared" ref="G46:H46" si="29">(G42+G43+G44+G45)</f>
        <v>0</v>
      </c>
      <c r="H46" s="78">
        <f t="shared" si="29"/>
        <v>0</v>
      </c>
      <c r="I46" s="78">
        <f>(I42+I43+I44+I45)</f>
        <v>0</v>
      </c>
      <c r="J46" s="78">
        <f t="shared" ref="J46" si="30">(J42+J43+J44+J45)</f>
        <v>0</v>
      </c>
      <c r="K46" s="78">
        <f>(K42+K43+K44+K45)</f>
        <v>0</v>
      </c>
      <c r="L46" s="78">
        <f t="shared" ref="L46:O46" si="31">(L42+L43+L44+L45)</f>
        <v>0</v>
      </c>
      <c r="M46" s="78">
        <f t="shared" si="31"/>
        <v>0</v>
      </c>
      <c r="N46" s="78">
        <f t="shared" si="31"/>
        <v>0</v>
      </c>
      <c r="O46" s="78">
        <f t="shared" si="31"/>
        <v>0</v>
      </c>
      <c r="P46" s="113">
        <f t="shared" si="21"/>
        <v>0</v>
      </c>
      <c r="Q46" s="589"/>
      <c r="R46" s="589"/>
    </row>
    <row r="47" spans="1:18" ht="19.5" customHeight="1">
      <c r="A47" s="571"/>
      <c r="B47" s="582"/>
      <c r="C47" s="114" t="s">
        <v>13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115">
        <f t="shared" si="21"/>
        <v>0</v>
      </c>
      <c r="Q47" s="589"/>
      <c r="R47" s="589"/>
    </row>
    <row r="48" spans="1:18" ht="19.5" customHeight="1" thickBot="1">
      <c r="A48" s="571"/>
      <c r="B48" s="582"/>
      <c r="C48" s="116" t="s">
        <v>25</v>
      </c>
      <c r="D48" s="83">
        <f>D46-D47</f>
        <v>0</v>
      </c>
      <c r="E48" s="83">
        <f>E46-E47</f>
        <v>0</v>
      </c>
      <c r="F48" s="83">
        <f>F46-F47</f>
        <v>0</v>
      </c>
      <c r="G48" s="84">
        <f t="shared" ref="G48:O48" si="32">G46-G47</f>
        <v>0</v>
      </c>
      <c r="H48" s="84">
        <f t="shared" si="32"/>
        <v>0</v>
      </c>
      <c r="I48" s="84">
        <f t="shared" si="32"/>
        <v>0</v>
      </c>
      <c r="J48" s="84">
        <f t="shared" si="32"/>
        <v>0</v>
      </c>
      <c r="K48" s="84">
        <f t="shared" si="32"/>
        <v>0</v>
      </c>
      <c r="L48" s="84">
        <f t="shared" si="32"/>
        <v>0</v>
      </c>
      <c r="M48" s="84">
        <f t="shared" si="32"/>
        <v>0</v>
      </c>
      <c r="N48" s="84">
        <f t="shared" si="32"/>
        <v>0</v>
      </c>
      <c r="O48" s="84">
        <f t="shared" si="32"/>
        <v>0</v>
      </c>
      <c r="P48" s="100">
        <f t="shared" si="21"/>
        <v>0</v>
      </c>
      <c r="Q48" s="590"/>
      <c r="R48" s="590"/>
    </row>
    <row r="49" spans="1:18" ht="19.5" customHeight="1">
      <c r="A49" s="571"/>
      <c r="B49" s="584" t="s">
        <v>59</v>
      </c>
      <c r="C49" s="69" t="s">
        <v>76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117">
        <f t="shared" ref="P49:P52" si="33">SUM(D49:O49)</f>
        <v>0</v>
      </c>
      <c r="Q49" s="593"/>
      <c r="R49" s="593"/>
    </row>
    <row r="50" spans="1:18" ht="19.5" customHeight="1">
      <c r="A50" s="571"/>
      <c r="B50" s="582"/>
      <c r="C50" s="124" t="s">
        <v>77</v>
      </c>
      <c r="D50" s="72"/>
      <c r="E50" s="72"/>
      <c r="F50" s="72"/>
      <c r="G50" s="72"/>
      <c r="H50" s="72"/>
      <c r="I50" s="72"/>
      <c r="J50" s="72"/>
      <c r="K50" s="72"/>
      <c r="L50" s="73"/>
      <c r="M50" s="73"/>
      <c r="N50" s="73"/>
      <c r="O50" s="73"/>
      <c r="P50" s="117">
        <f t="shared" si="33"/>
        <v>0</v>
      </c>
      <c r="Q50" s="589"/>
      <c r="R50" s="589"/>
    </row>
    <row r="51" spans="1:18" ht="19.5" customHeight="1">
      <c r="A51" s="571"/>
      <c r="B51" s="582"/>
      <c r="C51" s="85" t="s">
        <v>80</v>
      </c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118">
        <f t="shared" si="33"/>
        <v>0</v>
      </c>
      <c r="Q51" s="589"/>
      <c r="R51" s="589"/>
    </row>
    <row r="52" spans="1:18" ht="19.5" customHeight="1">
      <c r="A52" s="571"/>
      <c r="B52" s="582"/>
      <c r="C52" s="134" t="s">
        <v>34</v>
      </c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18">
        <f t="shared" si="33"/>
        <v>0</v>
      </c>
      <c r="Q52" s="589"/>
      <c r="R52" s="589"/>
    </row>
    <row r="53" spans="1:18" s="126" customFormat="1" ht="19.5" customHeight="1">
      <c r="A53" s="571"/>
      <c r="B53" s="582"/>
      <c r="C53" s="119" t="s">
        <v>23</v>
      </c>
      <c r="D53" s="77">
        <f>(D49+D50+D51+D52)</f>
        <v>0</v>
      </c>
      <c r="E53" s="77">
        <f>(E49+E50+E51+E52)</f>
        <v>0</v>
      </c>
      <c r="F53" s="77">
        <f>(F49+F50+F51+F52)</f>
        <v>0</v>
      </c>
      <c r="G53" s="78">
        <f t="shared" ref="G53:H53" si="34">(G49+G50+G51+G52)</f>
        <v>0</v>
      </c>
      <c r="H53" s="78">
        <f t="shared" si="34"/>
        <v>0</v>
      </c>
      <c r="I53" s="78">
        <f>(I49+I50+I51+I52)</f>
        <v>0</v>
      </c>
      <c r="J53" s="78">
        <f t="shared" ref="J53" si="35">(J49+J50+J51+J52)</f>
        <v>0</v>
      </c>
      <c r="K53" s="78">
        <f>(K49+K50+K51+K52)</f>
        <v>0</v>
      </c>
      <c r="L53" s="78">
        <f t="shared" ref="L53:O53" si="36">(L49+L50+L51+L52)</f>
        <v>0</v>
      </c>
      <c r="M53" s="78">
        <f t="shared" si="36"/>
        <v>0</v>
      </c>
      <c r="N53" s="78">
        <f t="shared" si="36"/>
        <v>0</v>
      </c>
      <c r="O53" s="78">
        <f t="shared" si="36"/>
        <v>0</v>
      </c>
      <c r="P53" s="113">
        <f t="shared" si="21"/>
        <v>0</v>
      </c>
      <c r="Q53" s="589"/>
      <c r="R53" s="589"/>
    </row>
    <row r="54" spans="1:18" s="127" customFormat="1" ht="19.5" customHeight="1">
      <c r="A54" s="571"/>
      <c r="B54" s="582"/>
      <c r="C54" s="114" t="s">
        <v>13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115">
        <f t="shared" si="21"/>
        <v>0</v>
      </c>
      <c r="Q54" s="589"/>
      <c r="R54" s="589"/>
    </row>
    <row r="55" spans="1:18" ht="19.5" customHeight="1" thickBot="1">
      <c r="A55" s="571"/>
      <c r="B55" s="582"/>
      <c r="C55" s="82" t="s">
        <v>25</v>
      </c>
      <c r="D55" s="83">
        <f>D53-D54</f>
        <v>0</v>
      </c>
      <c r="E55" s="83">
        <f>E53-E54</f>
        <v>0</v>
      </c>
      <c r="F55" s="83">
        <f>F53-F54</f>
        <v>0</v>
      </c>
      <c r="G55" s="84">
        <f t="shared" ref="G55:O55" si="37">G53-G54</f>
        <v>0</v>
      </c>
      <c r="H55" s="84">
        <f t="shared" si="37"/>
        <v>0</v>
      </c>
      <c r="I55" s="84">
        <f t="shared" si="37"/>
        <v>0</v>
      </c>
      <c r="J55" s="84">
        <f t="shared" si="37"/>
        <v>0</v>
      </c>
      <c r="K55" s="84">
        <f t="shared" si="37"/>
        <v>0</v>
      </c>
      <c r="L55" s="84">
        <f t="shared" si="37"/>
        <v>0</v>
      </c>
      <c r="M55" s="84">
        <f t="shared" si="37"/>
        <v>0</v>
      </c>
      <c r="N55" s="84">
        <f t="shared" si="37"/>
        <v>0</v>
      </c>
      <c r="O55" s="84">
        <f t="shared" si="37"/>
        <v>0</v>
      </c>
      <c r="P55" s="84">
        <f t="shared" ref="P55:P65" si="38">SUM(D55:O55)</f>
        <v>0</v>
      </c>
      <c r="Q55" s="590"/>
      <c r="R55" s="590"/>
    </row>
    <row r="56" spans="1:18" s="129" customFormat="1" ht="18.75" customHeight="1">
      <c r="A56" s="571"/>
      <c r="B56" s="579" t="s">
        <v>54</v>
      </c>
      <c r="C56" s="86" t="s">
        <v>23</v>
      </c>
      <c r="D56" s="87">
        <f>D32+D39+D46+D53</f>
        <v>0</v>
      </c>
      <c r="E56" s="87">
        <f>E32+E39+E46+E53</f>
        <v>0</v>
      </c>
      <c r="F56" s="87">
        <f t="shared" ref="F56:O57" si="39">F32+F39+F46+F53</f>
        <v>0</v>
      </c>
      <c r="G56" s="87">
        <f>G32+G39+G46+G53</f>
        <v>0</v>
      </c>
      <c r="H56" s="87">
        <f t="shared" si="39"/>
        <v>0</v>
      </c>
      <c r="I56" s="87">
        <f t="shared" si="39"/>
        <v>0</v>
      </c>
      <c r="J56" s="87">
        <f t="shared" si="39"/>
        <v>0</v>
      </c>
      <c r="K56" s="87">
        <f t="shared" si="39"/>
        <v>0</v>
      </c>
      <c r="L56" s="87">
        <f t="shared" si="39"/>
        <v>0</v>
      </c>
      <c r="M56" s="87">
        <f t="shared" si="39"/>
        <v>0</v>
      </c>
      <c r="N56" s="87">
        <f t="shared" si="39"/>
        <v>0</v>
      </c>
      <c r="O56" s="87">
        <f t="shared" si="39"/>
        <v>0</v>
      </c>
      <c r="P56" s="87">
        <f>SUM(D56:O56)</f>
        <v>0</v>
      </c>
      <c r="Q56" s="128"/>
      <c r="R56" s="128"/>
    </row>
    <row r="57" spans="1:18" s="131" customFormat="1" ht="18.75" customHeight="1">
      <c r="A57" s="571"/>
      <c r="B57" s="580"/>
      <c r="C57" s="88" t="s">
        <v>13</v>
      </c>
      <c r="D57" s="89">
        <f>D33+D40+D47+D54</f>
        <v>0</v>
      </c>
      <c r="E57" s="89">
        <f t="shared" ref="E57" si="40">E33+E40+E47+E54</f>
        <v>0</v>
      </c>
      <c r="F57" s="89">
        <f t="shared" si="39"/>
        <v>0</v>
      </c>
      <c r="G57" s="89">
        <f t="shared" si="39"/>
        <v>0</v>
      </c>
      <c r="H57" s="89">
        <f t="shared" si="39"/>
        <v>0</v>
      </c>
      <c r="I57" s="89">
        <f t="shared" si="39"/>
        <v>0</v>
      </c>
      <c r="J57" s="89">
        <f t="shared" si="39"/>
        <v>0</v>
      </c>
      <c r="K57" s="89">
        <f t="shared" si="39"/>
        <v>0</v>
      </c>
      <c r="L57" s="89">
        <f t="shared" si="39"/>
        <v>0</v>
      </c>
      <c r="M57" s="89">
        <f t="shared" si="39"/>
        <v>0</v>
      </c>
      <c r="N57" s="89">
        <f t="shared" si="39"/>
        <v>0</v>
      </c>
      <c r="O57" s="89">
        <f>O33+O40+O47+O54</f>
        <v>0</v>
      </c>
      <c r="P57" s="89">
        <f t="shared" si="38"/>
        <v>0</v>
      </c>
      <c r="Q57" s="130"/>
      <c r="R57" s="130"/>
    </row>
    <row r="58" spans="1:18" s="133" customFormat="1" ht="18.75" customHeight="1" thickBot="1">
      <c r="A58" s="572"/>
      <c r="B58" s="581"/>
      <c r="C58" s="90" t="s">
        <v>25</v>
      </c>
      <c r="D58" s="91">
        <f t="shared" ref="D58:N58" si="41">D56-D57</f>
        <v>0</v>
      </c>
      <c r="E58" s="91">
        <f t="shared" si="41"/>
        <v>0</v>
      </c>
      <c r="F58" s="91">
        <f t="shared" si="41"/>
        <v>0</v>
      </c>
      <c r="G58" s="91">
        <f t="shared" si="41"/>
        <v>0</v>
      </c>
      <c r="H58" s="91">
        <f t="shared" si="41"/>
        <v>0</v>
      </c>
      <c r="I58" s="91">
        <f t="shared" si="41"/>
        <v>0</v>
      </c>
      <c r="J58" s="91">
        <f t="shared" si="41"/>
        <v>0</v>
      </c>
      <c r="K58" s="91">
        <f t="shared" si="41"/>
        <v>0</v>
      </c>
      <c r="L58" s="91">
        <f t="shared" si="41"/>
        <v>0</v>
      </c>
      <c r="M58" s="91">
        <f t="shared" si="41"/>
        <v>0</v>
      </c>
      <c r="N58" s="91">
        <f t="shared" si="41"/>
        <v>0</v>
      </c>
      <c r="O58" s="91">
        <f>O56-O57</f>
        <v>0</v>
      </c>
      <c r="P58" s="91">
        <f t="shared" si="38"/>
        <v>0</v>
      </c>
      <c r="Q58" s="132"/>
      <c r="R58" s="132"/>
    </row>
    <row r="59" spans="1:18" ht="19.5" customHeight="1">
      <c r="A59" s="570" t="s">
        <v>81</v>
      </c>
      <c r="B59" s="594" t="s">
        <v>82</v>
      </c>
      <c r="C59" s="69" t="s">
        <v>76</v>
      </c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1">
        <f t="shared" si="38"/>
        <v>0</v>
      </c>
      <c r="Q59" s="593"/>
      <c r="R59" s="593"/>
    </row>
    <row r="60" spans="1:18" ht="19.5" customHeight="1">
      <c r="A60" s="571"/>
      <c r="B60" s="595"/>
      <c r="C60" s="124" t="s">
        <v>77</v>
      </c>
      <c r="D60" s="72"/>
      <c r="E60" s="72"/>
      <c r="F60" s="72"/>
      <c r="G60" s="72"/>
      <c r="H60" s="72"/>
      <c r="I60" s="72"/>
      <c r="J60" s="72"/>
      <c r="K60" s="72"/>
      <c r="L60" s="73"/>
      <c r="M60" s="73"/>
      <c r="N60" s="73"/>
      <c r="O60" s="73"/>
      <c r="P60" s="71">
        <f t="shared" si="38"/>
        <v>0</v>
      </c>
      <c r="Q60" s="589"/>
      <c r="R60" s="589"/>
    </row>
    <row r="61" spans="1:18" ht="19.5" customHeight="1">
      <c r="A61" s="571"/>
      <c r="B61" s="595"/>
      <c r="C61" s="134" t="s">
        <v>80</v>
      </c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3">
        <f t="shared" si="38"/>
        <v>0</v>
      </c>
      <c r="Q61" s="589"/>
      <c r="R61" s="589"/>
    </row>
    <row r="62" spans="1:18" ht="19.5" customHeight="1">
      <c r="A62" s="571"/>
      <c r="B62" s="595"/>
      <c r="C62" s="92" t="s">
        <v>34</v>
      </c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3">
        <f t="shared" si="38"/>
        <v>0</v>
      </c>
      <c r="Q62" s="589"/>
      <c r="R62" s="589"/>
    </row>
    <row r="63" spans="1:18" s="126" customFormat="1" ht="19.5" customHeight="1">
      <c r="A63" s="571"/>
      <c r="B63" s="595"/>
      <c r="C63" s="150" t="s">
        <v>23</v>
      </c>
      <c r="D63" s="157">
        <f>(D59+D60+D61+D62)</f>
        <v>0</v>
      </c>
      <c r="E63" s="157">
        <f>(E59+E60+E61+E62)</f>
        <v>0</v>
      </c>
      <c r="F63" s="157">
        <f>(F59+F60+F61+F62)</f>
        <v>0</v>
      </c>
      <c r="G63" s="151">
        <f t="shared" ref="G63:H63" si="42">(G59+G60+G61+G62)</f>
        <v>0</v>
      </c>
      <c r="H63" s="151">
        <f t="shared" si="42"/>
        <v>0</v>
      </c>
      <c r="I63" s="151">
        <f>(I59+I60+I61+I62)</f>
        <v>0</v>
      </c>
      <c r="J63" s="151">
        <f t="shared" ref="J63" si="43">(J59+J60+J61+J62)</f>
        <v>0</v>
      </c>
      <c r="K63" s="151">
        <f>(K59+K60+K61+K62)</f>
        <v>0</v>
      </c>
      <c r="L63" s="151">
        <f t="shared" ref="L63:O63" si="44">(L59+L60+L61+L62)</f>
        <v>0</v>
      </c>
      <c r="M63" s="151">
        <f t="shared" si="44"/>
        <v>0</v>
      </c>
      <c r="N63" s="151">
        <f t="shared" si="44"/>
        <v>0</v>
      </c>
      <c r="O63" s="151">
        <f t="shared" si="44"/>
        <v>0</v>
      </c>
      <c r="P63" s="151">
        <f t="shared" si="38"/>
        <v>0</v>
      </c>
      <c r="Q63" s="589"/>
      <c r="R63" s="589"/>
    </row>
    <row r="64" spans="1:18" s="127" customFormat="1" ht="19.5" customHeight="1">
      <c r="A64" s="571"/>
      <c r="B64" s="595"/>
      <c r="C64" s="152" t="s">
        <v>13</v>
      </c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3">
        <f t="shared" si="38"/>
        <v>0</v>
      </c>
      <c r="Q64" s="589"/>
      <c r="R64" s="589"/>
    </row>
    <row r="65" spans="1:18" ht="19.5" customHeight="1" thickBot="1">
      <c r="A65" s="571"/>
      <c r="B65" s="596"/>
      <c r="C65" s="154" t="s">
        <v>25</v>
      </c>
      <c r="D65" s="159">
        <f>D63-D64</f>
        <v>0</v>
      </c>
      <c r="E65" s="159">
        <f>E63-E64</f>
        <v>0</v>
      </c>
      <c r="F65" s="159">
        <f>F63-F64</f>
        <v>0</v>
      </c>
      <c r="G65" s="155">
        <f t="shared" ref="G65:O65" si="45">G63-G64</f>
        <v>0</v>
      </c>
      <c r="H65" s="155">
        <f t="shared" si="45"/>
        <v>0</v>
      </c>
      <c r="I65" s="155">
        <f t="shared" si="45"/>
        <v>0</v>
      </c>
      <c r="J65" s="155">
        <f t="shared" si="45"/>
        <v>0</v>
      </c>
      <c r="K65" s="155">
        <f t="shared" si="45"/>
        <v>0</v>
      </c>
      <c r="L65" s="155">
        <f t="shared" si="45"/>
        <v>0</v>
      </c>
      <c r="M65" s="155">
        <f t="shared" si="45"/>
        <v>0</v>
      </c>
      <c r="N65" s="155">
        <f t="shared" si="45"/>
        <v>0</v>
      </c>
      <c r="O65" s="155">
        <f t="shared" si="45"/>
        <v>0</v>
      </c>
      <c r="P65" s="155">
        <f t="shared" si="38"/>
        <v>0</v>
      </c>
      <c r="Q65" s="590"/>
      <c r="R65" s="590"/>
    </row>
    <row r="66" spans="1:18" s="137" customFormat="1" ht="18.75" customHeight="1">
      <c r="A66" s="573" t="s">
        <v>61</v>
      </c>
      <c r="B66" s="574"/>
      <c r="C66" s="93" t="s">
        <v>23</v>
      </c>
      <c r="D66" s="94">
        <f>D25+D56+D63</f>
        <v>0</v>
      </c>
      <c r="E66" s="94">
        <f t="shared" ref="E66:O66" si="46">E25+E56+E63</f>
        <v>0</v>
      </c>
      <c r="F66" s="94">
        <f t="shared" si="46"/>
        <v>0</v>
      </c>
      <c r="G66" s="94">
        <f t="shared" si="46"/>
        <v>0</v>
      </c>
      <c r="H66" s="94">
        <f t="shared" si="46"/>
        <v>0</v>
      </c>
      <c r="I66" s="94">
        <f t="shared" si="46"/>
        <v>0</v>
      </c>
      <c r="J66" s="94">
        <f t="shared" si="46"/>
        <v>0</v>
      </c>
      <c r="K66" s="94">
        <f t="shared" si="46"/>
        <v>0</v>
      </c>
      <c r="L66" s="94">
        <f t="shared" si="46"/>
        <v>0</v>
      </c>
      <c r="M66" s="94">
        <f t="shared" si="46"/>
        <v>0</v>
      </c>
      <c r="N66" s="94">
        <f t="shared" si="46"/>
        <v>0</v>
      </c>
      <c r="O66" s="94">
        <f t="shared" si="46"/>
        <v>0</v>
      </c>
      <c r="P66" s="94">
        <f>SUM(D66:O66)</f>
        <v>0</v>
      </c>
      <c r="Q66" s="135"/>
      <c r="R66" s="136"/>
    </row>
    <row r="67" spans="1:18" s="138" customFormat="1" ht="18.75" customHeight="1">
      <c r="A67" s="575"/>
      <c r="B67" s="576"/>
      <c r="C67" s="95" t="s">
        <v>13</v>
      </c>
      <c r="D67" s="96">
        <f t="shared" ref="D67:O68" si="47">D26+D57+D64</f>
        <v>0</v>
      </c>
      <c r="E67" s="96">
        <f t="shared" si="47"/>
        <v>0</v>
      </c>
      <c r="F67" s="96">
        <f t="shared" si="47"/>
        <v>0</v>
      </c>
      <c r="G67" s="96">
        <f t="shared" si="47"/>
        <v>0</v>
      </c>
      <c r="H67" s="96">
        <f t="shared" si="47"/>
        <v>0</v>
      </c>
      <c r="I67" s="96">
        <f t="shared" si="47"/>
        <v>0</v>
      </c>
      <c r="J67" s="96">
        <f t="shared" si="47"/>
        <v>0</v>
      </c>
      <c r="K67" s="96">
        <f t="shared" si="47"/>
        <v>0</v>
      </c>
      <c r="L67" s="96">
        <f t="shared" si="47"/>
        <v>0</v>
      </c>
      <c r="M67" s="96">
        <f t="shared" si="47"/>
        <v>0</v>
      </c>
      <c r="N67" s="96">
        <f t="shared" si="47"/>
        <v>0</v>
      </c>
      <c r="O67" s="96">
        <f t="shared" si="47"/>
        <v>0</v>
      </c>
      <c r="P67" s="96">
        <f>SUM(D67:O67)</f>
        <v>0</v>
      </c>
      <c r="Q67" s="135"/>
      <c r="R67" s="135"/>
    </row>
    <row r="68" spans="1:18" s="140" customFormat="1" ht="18.75" customHeight="1" thickBot="1">
      <c r="A68" s="577"/>
      <c r="B68" s="578"/>
      <c r="C68" s="97" t="s">
        <v>25</v>
      </c>
      <c r="D68" s="98">
        <f t="shared" si="47"/>
        <v>0</v>
      </c>
      <c r="E68" s="98">
        <f t="shared" si="47"/>
        <v>0</v>
      </c>
      <c r="F68" s="98">
        <f t="shared" si="47"/>
        <v>0</v>
      </c>
      <c r="G68" s="98">
        <f t="shared" si="47"/>
        <v>0</v>
      </c>
      <c r="H68" s="98">
        <f t="shared" si="47"/>
        <v>0</v>
      </c>
      <c r="I68" s="98">
        <f t="shared" si="47"/>
        <v>0</v>
      </c>
      <c r="J68" s="98">
        <f t="shared" si="47"/>
        <v>0</v>
      </c>
      <c r="K68" s="98">
        <f t="shared" si="47"/>
        <v>0</v>
      </c>
      <c r="L68" s="98">
        <f t="shared" si="47"/>
        <v>0</v>
      </c>
      <c r="M68" s="98">
        <f t="shared" si="47"/>
        <v>0</v>
      </c>
      <c r="N68" s="98">
        <f t="shared" si="47"/>
        <v>0</v>
      </c>
      <c r="O68" s="98">
        <f t="shared" si="47"/>
        <v>0</v>
      </c>
      <c r="P68" s="98">
        <f t="shared" ref="P68" si="48">SUM(D68:O68)</f>
        <v>0</v>
      </c>
      <c r="Q68" s="139"/>
      <c r="R68" s="139"/>
    </row>
    <row r="69" spans="1:18" ht="19.5" customHeight="1">
      <c r="P69" s="141"/>
    </row>
  </sheetData>
  <mergeCells count="31">
    <mergeCell ref="R28:R34"/>
    <mergeCell ref="B35:B41"/>
    <mergeCell ref="Q35:Q41"/>
    <mergeCell ref="B56:B58"/>
    <mergeCell ref="B25:B27"/>
    <mergeCell ref="A28:A58"/>
    <mergeCell ref="B28:B34"/>
    <mergeCell ref="Q28:Q34"/>
    <mergeCell ref="A66:B68"/>
    <mergeCell ref="A59:A65"/>
    <mergeCell ref="B59:B65"/>
    <mergeCell ref="Q59:Q65"/>
    <mergeCell ref="R59:R65"/>
    <mergeCell ref="R35:R41"/>
    <mergeCell ref="B42:B48"/>
    <mergeCell ref="Q42:Q48"/>
    <mergeCell ref="R42:R48"/>
    <mergeCell ref="B49:B55"/>
    <mergeCell ref="Q49:Q55"/>
    <mergeCell ref="R49:R55"/>
    <mergeCell ref="R4:R10"/>
    <mergeCell ref="B11:B17"/>
    <mergeCell ref="Q11:Q17"/>
    <mergeCell ref="R11:R17"/>
    <mergeCell ref="A3:B3"/>
    <mergeCell ref="A4:A27"/>
    <mergeCell ref="B4:B10"/>
    <mergeCell ref="Q4:Q10"/>
    <mergeCell ref="B18:B24"/>
    <mergeCell ref="Q18:Q24"/>
    <mergeCell ref="R18:R24"/>
  </mergeCells>
  <phoneticPr fontId="4"/>
  <pageMargins left="0.98425196850393704" right="0.39370078740157483" top="0.19685039370078741" bottom="0.19685039370078741" header="0.19685039370078741" footer="0.19685039370078741"/>
  <pageSetup paperSize="8" scale="65" fitToHeight="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4"/>
  <sheetViews>
    <sheetView view="pageBreakPreview" zoomScale="80" zoomScaleNormal="120" zoomScaleSheetLayoutView="80" workbookViewId="0">
      <pane xSplit="7" ySplit="4" topLeftCell="O23" activePane="bottomRight" state="frozen"/>
      <selection pane="topRight" activeCell="H1" sqref="H1"/>
      <selection pane="bottomLeft" activeCell="A7" sqref="A7"/>
      <selection pane="bottomRight" activeCell="N3" sqref="N3:S3"/>
    </sheetView>
  </sheetViews>
  <sheetFormatPr defaultRowHeight="17.25"/>
  <cols>
    <col min="1" max="1" width="4.625" style="344" bestFit="1" customWidth="1"/>
    <col min="2" max="2" width="12.875" style="338" customWidth="1"/>
    <col min="3" max="3" width="24.5" style="338" customWidth="1"/>
    <col min="4" max="4" width="28.75" style="345" customWidth="1"/>
    <col min="5" max="6" width="8.625" style="338" customWidth="1"/>
    <col min="7" max="7" width="4.125" style="346" customWidth="1"/>
    <col min="8" max="19" width="35.75" style="338" customWidth="1"/>
    <col min="20" max="261" width="9" style="338"/>
    <col min="262" max="262" width="5.875" style="338" bestFit="1" customWidth="1"/>
    <col min="263" max="263" width="4.625" style="338" bestFit="1" customWidth="1"/>
    <col min="264" max="264" width="12.875" style="338" customWidth="1"/>
    <col min="265" max="265" width="24.5" style="338" customWidth="1"/>
    <col min="266" max="266" width="28.75" style="338" customWidth="1"/>
    <col min="267" max="268" width="8.625" style="338" customWidth="1"/>
    <col min="269" max="269" width="4.125" style="338" customWidth="1"/>
    <col min="270" max="270" width="44.5" style="338" customWidth="1"/>
    <col min="271" max="271" width="44.125" style="338" customWidth="1"/>
    <col min="272" max="273" width="43.875" style="338" customWidth="1"/>
    <col min="274" max="275" width="44" style="338" customWidth="1"/>
    <col min="276" max="517" width="9" style="338"/>
    <col min="518" max="518" width="5.875" style="338" bestFit="1" customWidth="1"/>
    <col min="519" max="519" width="4.625" style="338" bestFit="1" customWidth="1"/>
    <col min="520" max="520" width="12.875" style="338" customWidth="1"/>
    <col min="521" max="521" width="24.5" style="338" customWidth="1"/>
    <col min="522" max="522" width="28.75" style="338" customWidth="1"/>
    <col min="523" max="524" width="8.625" style="338" customWidth="1"/>
    <col min="525" max="525" width="4.125" style="338" customWidth="1"/>
    <col min="526" max="526" width="44.5" style="338" customWidth="1"/>
    <col min="527" max="527" width="44.125" style="338" customWidth="1"/>
    <col min="528" max="529" width="43.875" style="338" customWidth="1"/>
    <col min="530" max="531" width="44" style="338" customWidth="1"/>
    <col min="532" max="773" width="9" style="338"/>
    <col min="774" max="774" width="5.875" style="338" bestFit="1" customWidth="1"/>
    <col min="775" max="775" width="4.625" style="338" bestFit="1" customWidth="1"/>
    <col min="776" max="776" width="12.875" style="338" customWidth="1"/>
    <col min="777" max="777" width="24.5" style="338" customWidth="1"/>
    <col min="778" max="778" width="28.75" style="338" customWidth="1"/>
    <col min="779" max="780" width="8.625" style="338" customWidth="1"/>
    <col min="781" max="781" width="4.125" style="338" customWidth="1"/>
    <col min="782" max="782" width="44.5" style="338" customWidth="1"/>
    <col min="783" max="783" width="44.125" style="338" customWidth="1"/>
    <col min="784" max="785" width="43.875" style="338" customWidth="1"/>
    <col min="786" max="787" width="44" style="338" customWidth="1"/>
    <col min="788" max="1029" width="9" style="338"/>
    <col min="1030" max="1030" width="5.875" style="338" bestFit="1" customWidth="1"/>
    <col min="1031" max="1031" width="4.625" style="338" bestFit="1" customWidth="1"/>
    <col min="1032" max="1032" width="12.875" style="338" customWidth="1"/>
    <col min="1033" max="1033" width="24.5" style="338" customWidth="1"/>
    <col min="1034" max="1034" width="28.75" style="338" customWidth="1"/>
    <col min="1035" max="1036" width="8.625" style="338" customWidth="1"/>
    <col min="1037" max="1037" width="4.125" style="338" customWidth="1"/>
    <col min="1038" max="1038" width="44.5" style="338" customWidth="1"/>
    <col min="1039" max="1039" width="44.125" style="338" customWidth="1"/>
    <col min="1040" max="1041" width="43.875" style="338" customWidth="1"/>
    <col min="1042" max="1043" width="44" style="338" customWidth="1"/>
    <col min="1044" max="1285" width="9" style="338"/>
    <col min="1286" max="1286" width="5.875" style="338" bestFit="1" customWidth="1"/>
    <col min="1287" max="1287" width="4.625" style="338" bestFit="1" customWidth="1"/>
    <col min="1288" max="1288" width="12.875" style="338" customWidth="1"/>
    <col min="1289" max="1289" width="24.5" style="338" customWidth="1"/>
    <col min="1290" max="1290" width="28.75" style="338" customWidth="1"/>
    <col min="1291" max="1292" width="8.625" style="338" customWidth="1"/>
    <col min="1293" max="1293" width="4.125" style="338" customWidth="1"/>
    <col min="1294" max="1294" width="44.5" style="338" customWidth="1"/>
    <col min="1295" max="1295" width="44.125" style="338" customWidth="1"/>
    <col min="1296" max="1297" width="43.875" style="338" customWidth="1"/>
    <col min="1298" max="1299" width="44" style="338" customWidth="1"/>
    <col min="1300" max="1541" width="9" style="338"/>
    <col min="1542" max="1542" width="5.875" style="338" bestFit="1" customWidth="1"/>
    <col min="1543" max="1543" width="4.625" style="338" bestFit="1" customWidth="1"/>
    <col min="1544" max="1544" width="12.875" style="338" customWidth="1"/>
    <col min="1545" max="1545" width="24.5" style="338" customWidth="1"/>
    <col min="1546" max="1546" width="28.75" style="338" customWidth="1"/>
    <col min="1547" max="1548" width="8.625" style="338" customWidth="1"/>
    <col min="1549" max="1549" width="4.125" style="338" customWidth="1"/>
    <col min="1550" max="1550" width="44.5" style="338" customWidth="1"/>
    <col min="1551" max="1551" width="44.125" style="338" customWidth="1"/>
    <col min="1552" max="1553" width="43.875" style="338" customWidth="1"/>
    <col min="1554" max="1555" width="44" style="338" customWidth="1"/>
    <col min="1556" max="1797" width="9" style="338"/>
    <col min="1798" max="1798" width="5.875" style="338" bestFit="1" customWidth="1"/>
    <col min="1799" max="1799" width="4.625" style="338" bestFit="1" customWidth="1"/>
    <col min="1800" max="1800" width="12.875" style="338" customWidth="1"/>
    <col min="1801" max="1801" width="24.5" style="338" customWidth="1"/>
    <col min="1802" max="1802" width="28.75" style="338" customWidth="1"/>
    <col min="1803" max="1804" width="8.625" style="338" customWidth="1"/>
    <col min="1805" max="1805" width="4.125" style="338" customWidth="1"/>
    <col min="1806" max="1806" width="44.5" style="338" customWidth="1"/>
    <col min="1807" max="1807" width="44.125" style="338" customWidth="1"/>
    <col min="1808" max="1809" width="43.875" style="338" customWidth="1"/>
    <col min="1810" max="1811" width="44" style="338" customWidth="1"/>
    <col min="1812" max="2053" width="9" style="338"/>
    <col min="2054" max="2054" width="5.875" style="338" bestFit="1" customWidth="1"/>
    <col min="2055" max="2055" width="4.625" style="338" bestFit="1" customWidth="1"/>
    <col min="2056" max="2056" width="12.875" style="338" customWidth="1"/>
    <col min="2057" max="2057" width="24.5" style="338" customWidth="1"/>
    <col min="2058" max="2058" width="28.75" style="338" customWidth="1"/>
    <col min="2059" max="2060" width="8.625" style="338" customWidth="1"/>
    <col min="2061" max="2061" width="4.125" style="338" customWidth="1"/>
    <col min="2062" max="2062" width="44.5" style="338" customWidth="1"/>
    <col min="2063" max="2063" width="44.125" style="338" customWidth="1"/>
    <col min="2064" max="2065" width="43.875" style="338" customWidth="1"/>
    <col min="2066" max="2067" width="44" style="338" customWidth="1"/>
    <col min="2068" max="2309" width="9" style="338"/>
    <col min="2310" max="2310" width="5.875" style="338" bestFit="1" customWidth="1"/>
    <col min="2311" max="2311" width="4.625" style="338" bestFit="1" customWidth="1"/>
    <col min="2312" max="2312" width="12.875" style="338" customWidth="1"/>
    <col min="2313" max="2313" width="24.5" style="338" customWidth="1"/>
    <col min="2314" max="2314" width="28.75" style="338" customWidth="1"/>
    <col min="2315" max="2316" width="8.625" style="338" customWidth="1"/>
    <col min="2317" max="2317" width="4.125" style="338" customWidth="1"/>
    <col min="2318" max="2318" width="44.5" style="338" customWidth="1"/>
    <col min="2319" max="2319" width="44.125" style="338" customWidth="1"/>
    <col min="2320" max="2321" width="43.875" style="338" customWidth="1"/>
    <col min="2322" max="2323" width="44" style="338" customWidth="1"/>
    <col min="2324" max="2565" width="9" style="338"/>
    <col min="2566" max="2566" width="5.875" style="338" bestFit="1" customWidth="1"/>
    <col min="2567" max="2567" width="4.625" style="338" bestFit="1" customWidth="1"/>
    <col min="2568" max="2568" width="12.875" style="338" customWidth="1"/>
    <col min="2569" max="2569" width="24.5" style="338" customWidth="1"/>
    <col min="2570" max="2570" width="28.75" style="338" customWidth="1"/>
    <col min="2571" max="2572" width="8.625" style="338" customWidth="1"/>
    <col min="2573" max="2573" width="4.125" style="338" customWidth="1"/>
    <col min="2574" max="2574" width="44.5" style="338" customWidth="1"/>
    <col min="2575" max="2575" width="44.125" style="338" customWidth="1"/>
    <col min="2576" max="2577" width="43.875" style="338" customWidth="1"/>
    <col min="2578" max="2579" width="44" style="338" customWidth="1"/>
    <col min="2580" max="2821" width="9" style="338"/>
    <col min="2822" max="2822" width="5.875" style="338" bestFit="1" customWidth="1"/>
    <col min="2823" max="2823" width="4.625" style="338" bestFit="1" customWidth="1"/>
    <col min="2824" max="2824" width="12.875" style="338" customWidth="1"/>
    <col min="2825" max="2825" width="24.5" style="338" customWidth="1"/>
    <col min="2826" max="2826" width="28.75" style="338" customWidth="1"/>
    <col min="2827" max="2828" width="8.625" style="338" customWidth="1"/>
    <col min="2829" max="2829" width="4.125" style="338" customWidth="1"/>
    <col min="2830" max="2830" width="44.5" style="338" customWidth="1"/>
    <col min="2831" max="2831" width="44.125" style="338" customWidth="1"/>
    <col min="2832" max="2833" width="43.875" style="338" customWidth="1"/>
    <col min="2834" max="2835" width="44" style="338" customWidth="1"/>
    <col min="2836" max="3077" width="9" style="338"/>
    <col min="3078" max="3078" width="5.875" style="338" bestFit="1" customWidth="1"/>
    <col min="3079" max="3079" width="4.625" style="338" bestFit="1" customWidth="1"/>
    <col min="3080" max="3080" width="12.875" style="338" customWidth="1"/>
    <col min="3081" max="3081" width="24.5" style="338" customWidth="1"/>
    <col min="3082" max="3082" width="28.75" style="338" customWidth="1"/>
    <col min="3083" max="3084" width="8.625" style="338" customWidth="1"/>
    <col min="3085" max="3085" width="4.125" style="338" customWidth="1"/>
    <col min="3086" max="3086" width="44.5" style="338" customWidth="1"/>
    <col min="3087" max="3087" width="44.125" style="338" customWidth="1"/>
    <col min="3088" max="3089" width="43.875" style="338" customWidth="1"/>
    <col min="3090" max="3091" width="44" style="338" customWidth="1"/>
    <col min="3092" max="3333" width="9" style="338"/>
    <col min="3334" max="3334" width="5.875" style="338" bestFit="1" customWidth="1"/>
    <col min="3335" max="3335" width="4.625" style="338" bestFit="1" customWidth="1"/>
    <col min="3336" max="3336" width="12.875" style="338" customWidth="1"/>
    <col min="3337" max="3337" width="24.5" style="338" customWidth="1"/>
    <col min="3338" max="3338" width="28.75" style="338" customWidth="1"/>
    <col min="3339" max="3340" width="8.625" style="338" customWidth="1"/>
    <col min="3341" max="3341" width="4.125" style="338" customWidth="1"/>
    <col min="3342" max="3342" width="44.5" style="338" customWidth="1"/>
    <col min="3343" max="3343" width="44.125" style="338" customWidth="1"/>
    <col min="3344" max="3345" width="43.875" style="338" customWidth="1"/>
    <col min="3346" max="3347" width="44" style="338" customWidth="1"/>
    <col min="3348" max="3589" width="9" style="338"/>
    <col min="3590" max="3590" width="5.875" style="338" bestFit="1" customWidth="1"/>
    <col min="3591" max="3591" width="4.625" style="338" bestFit="1" customWidth="1"/>
    <col min="3592" max="3592" width="12.875" style="338" customWidth="1"/>
    <col min="3593" max="3593" width="24.5" style="338" customWidth="1"/>
    <col min="3594" max="3594" width="28.75" style="338" customWidth="1"/>
    <col min="3595" max="3596" width="8.625" style="338" customWidth="1"/>
    <col min="3597" max="3597" width="4.125" style="338" customWidth="1"/>
    <col min="3598" max="3598" width="44.5" style="338" customWidth="1"/>
    <col min="3599" max="3599" width="44.125" style="338" customWidth="1"/>
    <col min="3600" max="3601" width="43.875" style="338" customWidth="1"/>
    <col min="3602" max="3603" width="44" style="338" customWidth="1"/>
    <col min="3604" max="3845" width="9" style="338"/>
    <col min="3846" max="3846" width="5.875" style="338" bestFit="1" customWidth="1"/>
    <col min="3847" max="3847" width="4.625" style="338" bestFit="1" customWidth="1"/>
    <col min="3848" max="3848" width="12.875" style="338" customWidth="1"/>
    <col min="3849" max="3849" width="24.5" style="338" customWidth="1"/>
    <col min="3850" max="3850" width="28.75" style="338" customWidth="1"/>
    <col min="3851" max="3852" width="8.625" style="338" customWidth="1"/>
    <col min="3853" max="3853" width="4.125" style="338" customWidth="1"/>
    <col min="3854" max="3854" width="44.5" style="338" customWidth="1"/>
    <col min="3855" max="3855" width="44.125" style="338" customWidth="1"/>
    <col min="3856" max="3857" width="43.875" style="338" customWidth="1"/>
    <col min="3858" max="3859" width="44" style="338" customWidth="1"/>
    <col min="3860" max="4101" width="9" style="338"/>
    <col min="4102" max="4102" width="5.875" style="338" bestFit="1" customWidth="1"/>
    <col min="4103" max="4103" width="4.625" style="338" bestFit="1" customWidth="1"/>
    <col min="4104" max="4104" width="12.875" style="338" customWidth="1"/>
    <col min="4105" max="4105" width="24.5" style="338" customWidth="1"/>
    <col min="4106" max="4106" width="28.75" style="338" customWidth="1"/>
    <col min="4107" max="4108" width="8.625" style="338" customWidth="1"/>
    <col min="4109" max="4109" width="4.125" style="338" customWidth="1"/>
    <col min="4110" max="4110" width="44.5" style="338" customWidth="1"/>
    <col min="4111" max="4111" width="44.125" style="338" customWidth="1"/>
    <col min="4112" max="4113" width="43.875" style="338" customWidth="1"/>
    <col min="4114" max="4115" width="44" style="338" customWidth="1"/>
    <col min="4116" max="4357" width="9" style="338"/>
    <col min="4358" max="4358" width="5.875" style="338" bestFit="1" customWidth="1"/>
    <col min="4359" max="4359" width="4.625" style="338" bestFit="1" customWidth="1"/>
    <col min="4360" max="4360" width="12.875" style="338" customWidth="1"/>
    <col min="4361" max="4361" width="24.5" style="338" customWidth="1"/>
    <col min="4362" max="4362" width="28.75" style="338" customWidth="1"/>
    <col min="4363" max="4364" width="8.625" style="338" customWidth="1"/>
    <col min="4365" max="4365" width="4.125" style="338" customWidth="1"/>
    <col min="4366" max="4366" width="44.5" style="338" customWidth="1"/>
    <col min="4367" max="4367" width="44.125" style="338" customWidth="1"/>
    <col min="4368" max="4369" width="43.875" style="338" customWidth="1"/>
    <col min="4370" max="4371" width="44" style="338" customWidth="1"/>
    <col min="4372" max="4613" width="9" style="338"/>
    <col min="4614" max="4614" width="5.875" style="338" bestFit="1" customWidth="1"/>
    <col min="4615" max="4615" width="4.625" style="338" bestFit="1" customWidth="1"/>
    <col min="4616" max="4616" width="12.875" style="338" customWidth="1"/>
    <col min="4617" max="4617" width="24.5" style="338" customWidth="1"/>
    <col min="4618" max="4618" width="28.75" style="338" customWidth="1"/>
    <col min="4619" max="4620" width="8.625" style="338" customWidth="1"/>
    <col min="4621" max="4621" width="4.125" style="338" customWidth="1"/>
    <col min="4622" max="4622" width="44.5" style="338" customWidth="1"/>
    <col min="4623" max="4623" width="44.125" style="338" customWidth="1"/>
    <col min="4624" max="4625" width="43.875" style="338" customWidth="1"/>
    <col min="4626" max="4627" width="44" style="338" customWidth="1"/>
    <col min="4628" max="4869" width="9" style="338"/>
    <col min="4870" max="4870" width="5.875" style="338" bestFit="1" customWidth="1"/>
    <col min="4871" max="4871" width="4.625" style="338" bestFit="1" customWidth="1"/>
    <col min="4872" max="4872" width="12.875" style="338" customWidth="1"/>
    <col min="4873" max="4873" width="24.5" style="338" customWidth="1"/>
    <col min="4874" max="4874" width="28.75" style="338" customWidth="1"/>
    <col min="4875" max="4876" width="8.625" style="338" customWidth="1"/>
    <col min="4877" max="4877" width="4.125" style="338" customWidth="1"/>
    <col min="4878" max="4878" width="44.5" style="338" customWidth="1"/>
    <col min="4879" max="4879" width="44.125" style="338" customWidth="1"/>
    <col min="4880" max="4881" width="43.875" style="338" customWidth="1"/>
    <col min="4882" max="4883" width="44" style="338" customWidth="1"/>
    <col min="4884" max="5125" width="9" style="338"/>
    <col min="5126" max="5126" width="5.875" style="338" bestFit="1" customWidth="1"/>
    <col min="5127" max="5127" width="4.625" style="338" bestFit="1" customWidth="1"/>
    <col min="5128" max="5128" width="12.875" style="338" customWidth="1"/>
    <col min="5129" max="5129" width="24.5" style="338" customWidth="1"/>
    <col min="5130" max="5130" width="28.75" style="338" customWidth="1"/>
    <col min="5131" max="5132" width="8.625" style="338" customWidth="1"/>
    <col min="5133" max="5133" width="4.125" style="338" customWidth="1"/>
    <col min="5134" max="5134" width="44.5" style="338" customWidth="1"/>
    <col min="5135" max="5135" width="44.125" style="338" customWidth="1"/>
    <col min="5136" max="5137" width="43.875" style="338" customWidth="1"/>
    <col min="5138" max="5139" width="44" style="338" customWidth="1"/>
    <col min="5140" max="5381" width="9" style="338"/>
    <col min="5382" max="5382" width="5.875" style="338" bestFit="1" customWidth="1"/>
    <col min="5383" max="5383" width="4.625" style="338" bestFit="1" customWidth="1"/>
    <col min="5384" max="5384" width="12.875" style="338" customWidth="1"/>
    <col min="5385" max="5385" width="24.5" style="338" customWidth="1"/>
    <col min="5386" max="5386" width="28.75" style="338" customWidth="1"/>
    <col min="5387" max="5388" width="8.625" style="338" customWidth="1"/>
    <col min="5389" max="5389" width="4.125" style="338" customWidth="1"/>
    <col min="5390" max="5390" width="44.5" style="338" customWidth="1"/>
    <col min="5391" max="5391" width="44.125" style="338" customWidth="1"/>
    <col min="5392" max="5393" width="43.875" style="338" customWidth="1"/>
    <col min="5394" max="5395" width="44" style="338" customWidth="1"/>
    <col min="5396" max="5637" width="9" style="338"/>
    <col min="5638" max="5638" width="5.875" style="338" bestFit="1" customWidth="1"/>
    <col min="5639" max="5639" width="4.625" style="338" bestFit="1" customWidth="1"/>
    <col min="5640" max="5640" width="12.875" style="338" customWidth="1"/>
    <col min="5641" max="5641" width="24.5" style="338" customWidth="1"/>
    <col min="5642" max="5642" width="28.75" style="338" customWidth="1"/>
    <col min="5643" max="5644" width="8.625" style="338" customWidth="1"/>
    <col min="5645" max="5645" width="4.125" style="338" customWidth="1"/>
    <col min="5646" max="5646" width="44.5" style="338" customWidth="1"/>
    <col min="5647" max="5647" width="44.125" style="338" customWidth="1"/>
    <col min="5648" max="5649" width="43.875" style="338" customWidth="1"/>
    <col min="5650" max="5651" width="44" style="338" customWidth="1"/>
    <col min="5652" max="5893" width="9" style="338"/>
    <col min="5894" max="5894" width="5.875" style="338" bestFit="1" customWidth="1"/>
    <col min="5895" max="5895" width="4.625" style="338" bestFit="1" customWidth="1"/>
    <col min="5896" max="5896" width="12.875" style="338" customWidth="1"/>
    <col min="5897" max="5897" width="24.5" style="338" customWidth="1"/>
    <col min="5898" max="5898" width="28.75" style="338" customWidth="1"/>
    <col min="5899" max="5900" width="8.625" style="338" customWidth="1"/>
    <col min="5901" max="5901" width="4.125" style="338" customWidth="1"/>
    <col min="5902" max="5902" width="44.5" style="338" customWidth="1"/>
    <col min="5903" max="5903" width="44.125" style="338" customWidth="1"/>
    <col min="5904" max="5905" width="43.875" style="338" customWidth="1"/>
    <col min="5906" max="5907" width="44" style="338" customWidth="1"/>
    <col min="5908" max="6149" width="9" style="338"/>
    <col min="6150" max="6150" width="5.875" style="338" bestFit="1" customWidth="1"/>
    <col min="6151" max="6151" width="4.625" style="338" bestFit="1" customWidth="1"/>
    <col min="6152" max="6152" width="12.875" style="338" customWidth="1"/>
    <col min="6153" max="6153" width="24.5" style="338" customWidth="1"/>
    <col min="6154" max="6154" width="28.75" style="338" customWidth="1"/>
    <col min="6155" max="6156" width="8.625" style="338" customWidth="1"/>
    <col min="6157" max="6157" width="4.125" style="338" customWidth="1"/>
    <col min="6158" max="6158" width="44.5" style="338" customWidth="1"/>
    <col min="6159" max="6159" width="44.125" style="338" customWidth="1"/>
    <col min="6160" max="6161" width="43.875" style="338" customWidth="1"/>
    <col min="6162" max="6163" width="44" style="338" customWidth="1"/>
    <col min="6164" max="6405" width="9" style="338"/>
    <col min="6406" max="6406" width="5.875" style="338" bestFit="1" customWidth="1"/>
    <col min="6407" max="6407" width="4.625" style="338" bestFit="1" customWidth="1"/>
    <col min="6408" max="6408" width="12.875" style="338" customWidth="1"/>
    <col min="6409" max="6409" width="24.5" style="338" customWidth="1"/>
    <col min="6410" max="6410" width="28.75" style="338" customWidth="1"/>
    <col min="6411" max="6412" width="8.625" style="338" customWidth="1"/>
    <col min="6413" max="6413" width="4.125" style="338" customWidth="1"/>
    <col min="6414" max="6414" width="44.5" style="338" customWidth="1"/>
    <col min="6415" max="6415" width="44.125" style="338" customWidth="1"/>
    <col min="6416" max="6417" width="43.875" style="338" customWidth="1"/>
    <col min="6418" max="6419" width="44" style="338" customWidth="1"/>
    <col min="6420" max="6661" width="9" style="338"/>
    <col min="6662" max="6662" width="5.875" style="338" bestFit="1" customWidth="1"/>
    <col min="6663" max="6663" width="4.625" style="338" bestFit="1" customWidth="1"/>
    <col min="6664" max="6664" width="12.875" style="338" customWidth="1"/>
    <col min="6665" max="6665" width="24.5" style="338" customWidth="1"/>
    <col min="6666" max="6666" width="28.75" style="338" customWidth="1"/>
    <col min="6667" max="6668" width="8.625" style="338" customWidth="1"/>
    <col min="6669" max="6669" width="4.125" style="338" customWidth="1"/>
    <col min="6670" max="6670" width="44.5" style="338" customWidth="1"/>
    <col min="6671" max="6671" width="44.125" style="338" customWidth="1"/>
    <col min="6672" max="6673" width="43.875" style="338" customWidth="1"/>
    <col min="6674" max="6675" width="44" style="338" customWidth="1"/>
    <col min="6676" max="6917" width="9" style="338"/>
    <col min="6918" max="6918" width="5.875" style="338" bestFit="1" customWidth="1"/>
    <col min="6919" max="6919" width="4.625" style="338" bestFit="1" customWidth="1"/>
    <col min="6920" max="6920" width="12.875" style="338" customWidth="1"/>
    <col min="6921" max="6921" width="24.5" style="338" customWidth="1"/>
    <col min="6922" max="6922" width="28.75" style="338" customWidth="1"/>
    <col min="6923" max="6924" width="8.625" style="338" customWidth="1"/>
    <col min="6925" max="6925" width="4.125" style="338" customWidth="1"/>
    <col min="6926" max="6926" width="44.5" style="338" customWidth="1"/>
    <col min="6927" max="6927" width="44.125" style="338" customWidth="1"/>
    <col min="6928" max="6929" width="43.875" style="338" customWidth="1"/>
    <col min="6930" max="6931" width="44" style="338" customWidth="1"/>
    <col min="6932" max="7173" width="9" style="338"/>
    <col min="7174" max="7174" width="5.875" style="338" bestFit="1" customWidth="1"/>
    <col min="7175" max="7175" width="4.625" style="338" bestFit="1" customWidth="1"/>
    <col min="7176" max="7176" width="12.875" style="338" customWidth="1"/>
    <col min="7177" max="7177" width="24.5" style="338" customWidth="1"/>
    <col min="7178" max="7178" width="28.75" style="338" customWidth="1"/>
    <col min="7179" max="7180" width="8.625" style="338" customWidth="1"/>
    <col min="7181" max="7181" width="4.125" style="338" customWidth="1"/>
    <col min="7182" max="7182" width="44.5" style="338" customWidth="1"/>
    <col min="7183" max="7183" width="44.125" style="338" customWidth="1"/>
    <col min="7184" max="7185" width="43.875" style="338" customWidth="1"/>
    <col min="7186" max="7187" width="44" style="338" customWidth="1"/>
    <col min="7188" max="7429" width="9" style="338"/>
    <col min="7430" max="7430" width="5.875" style="338" bestFit="1" customWidth="1"/>
    <col min="7431" max="7431" width="4.625" style="338" bestFit="1" customWidth="1"/>
    <col min="7432" max="7432" width="12.875" style="338" customWidth="1"/>
    <col min="7433" max="7433" width="24.5" style="338" customWidth="1"/>
    <col min="7434" max="7434" width="28.75" style="338" customWidth="1"/>
    <col min="7435" max="7436" width="8.625" style="338" customWidth="1"/>
    <col min="7437" max="7437" width="4.125" style="338" customWidth="1"/>
    <col min="7438" max="7438" width="44.5" style="338" customWidth="1"/>
    <col min="7439" max="7439" width="44.125" style="338" customWidth="1"/>
    <col min="7440" max="7441" width="43.875" style="338" customWidth="1"/>
    <col min="7442" max="7443" width="44" style="338" customWidth="1"/>
    <col min="7444" max="7685" width="9" style="338"/>
    <col min="7686" max="7686" width="5.875" style="338" bestFit="1" customWidth="1"/>
    <col min="7687" max="7687" width="4.625" style="338" bestFit="1" customWidth="1"/>
    <col min="7688" max="7688" width="12.875" style="338" customWidth="1"/>
    <col min="7689" max="7689" width="24.5" style="338" customWidth="1"/>
    <col min="7690" max="7690" width="28.75" style="338" customWidth="1"/>
    <col min="7691" max="7692" width="8.625" style="338" customWidth="1"/>
    <col min="7693" max="7693" width="4.125" style="338" customWidth="1"/>
    <col min="7694" max="7694" width="44.5" style="338" customWidth="1"/>
    <col min="7695" max="7695" width="44.125" style="338" customWidth="1"/>
    <col min="7696" max="7697" width="43.875" style="338" customWidth="1"/>
    <col min="7698" max="7699" width="44" style="338" customWidth="1"/>
    <col min="7700" max="7941" width="9" style="338"/>
    <col min="7942" max="7942" width="5.875" style="338" bestFit="1" customWidth="1"/>
    <col min="7943" max="7943" width="4.625" style="338" bestFit="1" customWidth="1"/>
    <col min="7944" max="7944" width="12.875" style="338" customWidth="1"/>
    <col min="7945" max="7945" width="24.5" style="338" customWidth="1"/>
    <col min="7946" max="7946" width="28.75" style="338" customWidth="1"/>
    <col min="7947" max="7948" width="8.625" style="338" customWidth="1"/>
    <col min="7949" max="7949" width="4.125" style="338" customWidth="1"/>
    <col min="7950" max="7950" width="44.5" style="338" customWidth="1"/>
    <col min="7951" max="7951" width="44.125" style="338" customWidth="1"/>
    <col min="7952" max="7953" width="43.875" style="338" customWidth="1"/>
    <col min="7954" max="7955" width="44" style="338" customWidth="1"/>
    <col min="7956" max="8197" width="9" style="338"/>
    <col min="8198" max="8198" width="5.875" style="338" bestFit="1" customWidth="1"/>
    <col min="8199" max="8199" width="4.625" style="338" bestFit="1" customWidth="1"/>
    <col min="8200" max="8200" width="12.875" style="338" customWidth="1"/>
    <col min="8201" max="8201" width="24.5" style="338" customWidth="1"/>
    <col min="8202" max="8202" width="28.75" style="338" customWidth="1"/>
    <col min="8203" max="8204" width="8.625" style="338" customWidth="1"/>
    <col min="8205" max="8205" width="4.125" style="338" customWidth="1"/>
    <col min="8206" max="8206" width="44.5" style="338" customWidth="1"/>
    <col min="8207" max="8207" width="44.125" style="338" customWidth="1"/>
    <col min="8208" max="8209" width="43.875" style="338" customWidth="1"/>
    <col min="8210" max="8211" width="44" style="338" customWidth="1"/>
    <col min="8212" max="8453" width="9" style="338"/>
    <col min="8454" max="8454" width="5.875" style="338" bestFit="1" customWidth="1"/>
    <col min="8455" max="8455" width="4.625" style="338" bestFit="1" customWidth="1"/>
    <col min="8456" max="8456" width="12.875" style="338" customWidth="1"/>
    <col min="8457" max="8457" width="24.5" style="338" customWidth="1"/>
    <col min="8458" max="8458" width="28.75" style="338" customWidth="1"/>
    <col min="8459" max="8460" width="8.625" style="338" customWidth="1"/>
    <col min="8461" max="8461" width="4.125" style="338" customWidth="1"/>
    <col min="8462" max="8462" width="44.5" style="338" customWidth="1"/>
    <col min="8463" max="8463" width="44.125" style="338" customWidth="1"/>
    <col min="8464" max="8465" width="43.875" style="338" customWidth="1"/>
    <col min="8466" max="8467" width="44" style="338" customWidth="1"/>
    <col min="8468" max="8709" width="9" style="338"/>
    <col min="8710" max="8710" width="5.875" style="338" bestFit="1" customWidth="1"/>
    <col min="8711" max="8711" width="4.625" style="338" bestFit="1" customWidth="1"/>
    <col min="8712" max="8712" width="12.875" style="338" customWidth="1"/>
    <col min="8713" max="8713" width="24.5" style="338" customWidth="1"/>
    <col min="8714" max="8714" width="28.75" style="338" customWidth="1"/>
    <col min="8715" max="8716" width="8.625" style="338" customWidth="1"/>
    <col min="8717" max="8717" width="4.125" style="338" customWidth="1"/>
    <col min="8718" max="8718" width="44.5" style="338" customWidth="1"/>
    <col min="8719" max="8719" width="44.125" style="338" customWidth="1"/>
    <col min="8720" max="8721" width="43.875" style="338" customWidth="1"/>
    <col min="8722" max="8723" width="44" style="338" customWidth="1"/>
    <col min="8724" max="8965" width="9" style="338"/>
    <col min="8966" max="8966" width="5.875" style="338" bestFit="1" customWidth="1"/>
    <col min="8967" max="8967" width="4.625" style="338" bestFit="1" customWidth="1"/>
    <col min="8968" max="8968" width="12.875" style="338" customWidth="1"/>
    <col min="8969" max="8969" width="24.5" style="338" customWidth="1"/>
    <col min="8970" max="8970" width="28.75" style="338" customWidth="1"/>
    <col min="8971" max="8972" width="8.625" style="338" customWidth="1"/>
    <col min="8973" max="8973" width="4.125" style="338" customWidth="1"/>
    <col min="8974" max="8974" width="44.5" style="338" customWidth="1"/>
    <col min="8975" max="8975" width="44.125" style="338" customWidth="1"/>
    <col min="8976" max="8977" width="43.875" style="338" customWidth="1"/>
    <col min="8978" max="8979" width="44" style="338" customWidth="1"/>
    <col min="8980" max="9221" width="9" style="338"/>
    <col min="9222" max="9222" width="5.875" style="338" bestFit="1" customWidth="1"/>
    <col min="9223" max="9223" width="4.625" style="338" bestFit="1" customWidth="1"/>
    <col min="9224" max="9224" width="12.875" style="338" customWidth="1"/>
    <col min="9225" max="9225" width="24.5" style="338" customWidth="1"/>
    <col min="9226" max="9226" width="28.75" style="338" customWidth="1"/>
    <col min="9227" max="9228" width="8.625" style="338" customWidth="1"/>
    <col min="9229" max="9229" width="4.125" style="338" customWidth="1"/>
    <col min="9230" max="9230" width="44.5" style="338" customWidth="1"/>
    <col min="9231" max="9231" width="44.125" style="338" customWidth="1"/>
    <col min="9232" max="9233" width="43.875" style="338" customWidth="1"/>
    <col min="9234" max="9235" width="44" style="338" customWidth="1"/>
    <col min="9236" max="9477" width="9" style="338"/>
    <col min="9478" max="9478" width="5.875" style="338" bestFit="1" customWidth="1"/>
    <col min="9479" max="9479" width="4.625" style="338" bestFit="1" customWidth="1"/>
    <col min="9480" max="9480" width="12.875" style="338" customWidth="1"/>
    <col min="9481" max="9481" width="24.5" style="338" customWidth="1"/>
    <col min="9482" max="9482" width="28.75" style="338" customWidth="1"/>
    <col min="9483" max="9484" width="8.625" style="338" customWidth="1"/>
    <col min="9485" max="9485" width="4.125" style="338" customWidth="1"/>
    <col min="9486" max="9486" width="44.5" style="338" customWidth="1"/>
    <col min="9487" max="9487" width="44.125" style="338" customWidth="1"/>
    <col min="9488" max="9489" width="43.875" style="338" customWidth="1"/>
    <col min="9490" max="9491" width="44" style="338" customWidth="1"/>
    <col min="9492" max="9733" width="9" style="338"/>
    <col min="9734" max="9734" width="5.875" style="338" bestFit="1" customWidth="1"/>
    <col min="9735" max="9735" width="4.625" style="338" bestFit="1" customWidth="1"/>
    <col min="9736" max="9736" width="12.875" style="338" customWidth="1"/>
    <col min="9737" max="9737" width="24.5" style="338" customWidth="1"/>
    <col min="9738" max="9738" width="28.75" style="338" customWidth="1"/>
    <col min="9739" max="9740" width="8.625" style="338" customWidth="1"/>
    <col min="9741" max="9741" width="4.125" style="338" customWidth="1"/>
    <col min="9742" max="9742" width="44.5" style="338" customWidth="1"/>
    <col min="9743" max="9743" width="44.125" style="338" customWidth="1"/>
    <col min="9744" max="9745" width="43.875" style="338" customWidth="1"/>
    <col min="9746" max="9747" width="44" style="338" customWidth="1"/>
    <col min="9748" max="9989" width="9" style="338"/>
    <col min="9990" max="9990" width="5.875" style="338" bestFit="1" customWidth="1"/>
    <col min="9991" max="9991" width="4.625" style="338" bestFit="1" customWidth="1"/>
    <col min="9992" max="9992" width="12.875" style="338" customWidth="1"/>
    <col min="9993" max="9993" width="24.5" style="338" customWidth="1"/>
    <col min="9994" max="9994" width="28.75" style="338" customWidth="1"/>
    <col min="9995" max="9996" width="8.625" style="338" customWidth="1"/>
    <col min="9997" max="9997" width="4.125" style="338" customWidth="1"/>
    <col min="9998" max="9998" width="44.5" style="338" customWidth="1"/>
    <col min="9999" max="9999" width="44.125" style="338" customWidth="1"/>
    <col min="10000" max="10001" width="43.875" style="338" customWidth="1"/>
    <col min="10002" max="10003" width="44" style="338" customWidth="1"/>
    <col min="10004" max="10245" width="9" style="338"/>
    <col min="10246" max="10246" width="5.875" style="338" bestFit="1" customWidth="1"/>
    <col min="10247" max="10247" width="4.625" style="338" bestFit="1" customWidth="1"/>
    <col min="10248" max="10248" width="12.875" style="338" customWidth="1"/>
    <col min="10249" max="10249" width="24.5" style="338" customWidth="1"/>
    <col min="10250" max="10250" width="28.75" style="338" customWidth="1"/>
    <col min="10251" max="10252" width="8.625" style="338" customWidth="1"/>
    <col min="10253" max="10253" width="4.125" style="338" customWidth="1"/>
    <col min="10254" max="10254" width="44.5" style="338" customWidth="1"/>
    <col min="10255" max="10255" width="44.125" style="338" customWidth="1"/>
    <col min="10256" max="10257" width="43.875" style="338" customWidth="1"/>
    <col min="10258" max="10259" width="44" style="338" customWidth="1"/>
    <col min="10260" max="10501" width="9" style="338"/>
    <col min="10502" max="10502" width="5.875" style="338" bestFit="1" customWidth="1"/>
    <col min="10503" max="10503" width="4.625" style="338" bestFit="1" customWidth="1"/>
    <col min="10504" max="10504" width="12.875" style="338" customWidth="1"/>
    <col min="10505" max="10505" width="24.5" style="338" customWidth="1"/>
    <col min="10506" max="10506" width="28.75" style="338" customWidth="1"/>
    <col min="10507" max="10508" width="8.625" style="338" customWidth="1"/>
    <col min="10509" max="10509" width="4.125" style="338" customWidth="1"/>
    <col min="10510" max="10510" width="44.5" style="338" customWidth="1"/>
    <col min="10511" max="10511" width="44.125" style="338" customWidth="1"/>
    <col min="10512" max="10513" width="43.875" style="338" customWidth="1"/>
    <col min="10514" max="10515" width="44" style="338" customWidth="1"/>
    <col min="10516" max="10757" width="9" style="338"/>
    <col min="10758" max="10758" width="5.875" style="338" bestFit="1" customWidth="1"/>
    <col min="10759" max="10759" width="4.625" style="338" bestFit="1" customWidth="1"/>
    <col min="10760" max="10760" width="12.875" style="338" customWidth="1"/>
    <col min="10761" max="10761" width="24.5" style="338" customWidth="1"/>
    <col min="10762" max="10762" width="28.75" style="338" customWidth="1"/>
    <col min="10763" max="10764" width="8.625" style="338" customWidth="1"/>
    <col min="10765" max="10765" width="4.125" style="338" customWidth="1"/>
    <col min="10766" max="10766" width="44.5" style="338" customWidth="1"/>
    <col min="10767" max="10767" width="44.125" style="338" customWidth="1"/>
    <col min="10768" max="10769" width="43.875" style="338" customWidth="1"/>
    <col min="10770" max="10771" width="44" style="338" customWidth="1"/>
    <col min="10772" max="11013" width="9" style="338"/>
    <col min="11014" max="11014" width="5.875" style="338" bestFit="1" customWidth="1"/>
    <col min="11015" max="11015" width="4.625" style="338" bestFit="1" customWidth="1"/>
    <col min="11016" max="11016" width="12.875" style="338" customWidth="1"/>
    <col min="11017" max="11017" width="24.5" style="338" customWidth="1"/>
    <col min="11018" max="11018" width="28.75" style="338" customWidth="1"/>
    <col min="11019" max="11020" width="8.625" style="338" customWidth="1"/>
    <col min="11021" max="11021" width="4.125" style="338" customWidth="1"/>
    <col min="11022" max="11022" width="44.5" style="338" customWidth="1"/>
    <col min="11023" max="11023" width="44.125" style="338" customWidth="1"/>
    <col min="11024" max="11025" width="43.875" style="338" customWidth="1"/>
    <col min="11026" max="11027" width="44" style="338" customWidth="1"/>
    <col min="11028" max="11269" width="9" style="338"/>
    <col min="11270" max="11270" width="5.875" style="338" bestFit="1" customWidth="1"/>
    <col min="11271" max="11271" width="4.625" style="338" bestFit="1" customWidth="1"/>
    <col min="11272" max="11272" width="12.875" style="338" customWidth="1"/>
    <col min="11273" max="11273" width="24.5" style="338" customWidth="1"/>
    <col min="11274" max="11274" width="28.75" style="338" customWidth="1"/>
    <col min="11275" max="11276" width="8.625" style="338" customWidth="1"/>
    <col min="11277" max="11277" width="4.125" style="338" customWidth="1"/>
    <col min="11278" max="11278" width="44.5" style="338" customWidth="1"/>
    <col min="11279" max="11279" width="44.125" style="338" customWidth="1"/>
    <col min="11280" max="11281" width="43.875" style="338" customWidth="1"/>
    <col min="11282" max="11283" width="44" style="338" customWidth="1"/>
    <col min="11284" max="11525" width="9" style="338"/>
    <col min="11526" max="11526" width="5.875" style="338" bestFit="1" customWidth="1"/>
    <col min="11527" max="11527" width="4.625" style="338" bestFit="1" customWidth="1"/>
    <col min="11528" max="11528" width="12.875" style="338" customWidth="1"/>
    <col min="11529" max="11529" width="24.5" style="338" customWidth="1"/>
    <col min="11530" max="11530" width="28.75" style="338" customWidth="1"/>
    <col min="11531" max="11532" width="8.625" style="338" customWidth="1"/>
    <col min="11533" max="11533" width="4.125" style="338" customWidth="1"/>
    <col min="11534" max="11534" width="44.5" style="338" customWidth="1"/>
    <col min="11535" max="11535" width="44.125" style="338" customWidth="1"/>
    <col min="11536" max="11537" width="43.875" style="338" customWidth="1"/>
    <col min="11538" max="11539" width="44" style="338" customWidth="1"/>
    <col min="11540" max="11781" width="9" style="338"/>
    <col min="11782" max="11782" width="5.875" style="338" bestFit="1" customWidth="1"/>
    <col min="11783" max="11783" width="4.625" style="338" bestFit="1" customWidth="1"/>
    <col min="11784" max="11784" width="12.875" style="338" customWidth="1"/>
    <col min="11785" max="11785" width="24.5" style="338" customWidth="1"/>
    <col min="11786" max="11786" width="28.75" style="338" customWidth="1"/>
    <col min="11787" max="11788" width="8.625" style="338" customWidth="1"/>
    <col min="11789" max="11789" width="4.125" style="338" customWidth="1"/>
    <col min="11790" max="11790" width="44.5" style="338" customWidth="1"/>
    <col min="11791" max="11791" width="44.125" style="338" customWidth="1"/>
    <col min="11792" max="11793" width="43.875" style="338" customWidth="1"/>
    <col min="11794" max="11795" width="44" style="338" customWidth="1"/>
    <col min="11796" max="12037" width="9" style="338"/>
    <col min="12038" max="12038" width="5.875" style="338" bestFit="1" customWidth="1"/>
    <col min="12039" max="12039" width="4.625" style="338" bestFit="1" customWidth="1"/>
    <col min="12040" max="12040" width="12.875" style="338" customWidth="1"/>
    <col min="12041" max="12041" width="24.5" style="338" customWidth="1"/>
    <col min="12042" max="12042" width="28.75" style="338" customWidth="1"/>
    <col min="12043" max="12044" width="8.625" style="338" customWidth="1"/>
    <col min="12045" max="12045" width="4.125" style="338" customWidth="1"/>
    <col min="12046" max="12046" width="44.5" style="338" customWidth="1"/>
    <col min="12047" max="12047" width="44.125" style="338" customWidth="1"/>
    <col min="12048" max="12049" width="43.875" style="338" customWidth="1"/>
    <col min="12050" max="12051" width="44" style="338" customWidth="1"/>
    <col min="12052" max="12293" width="9" style="338"/>
    <col min="12294" max="12294" width="5.875" style="338" bestFit="1" customWidth="1"/>
    <col min="12295" max="12295" width="4.625" style="338" bestFit="1" customWidth="1"/>
    <col min="12296" max="12296" width="12.875" style="338" customWidth="1"/>
    <col min="12297" max="12297" width="24.5" style="338" customWidth="1"/>
    <col min="12298" max="12298" width="28.75" style="338" customWidth="1"/>
    <col min="12299" max="12300" width="8.625" style="338" customWidth="1"/>
    <col min="12301" max="12301" width="4.125" style="338" customWidth="1"/>
    <col min="12302" max="12302" width="44.5" style="338" customWidth="1"/>
    <col min="12303" max="12303" width="44.125" style="338" customWidth="1"/>
    <col min="12304" max="12305" width="43.875" style="338" customWidth="1"/>
    <col min="12306" max="12307" width="44" style="338" customWidth="1"/>
    <col min="12308" max="12549" width="9" style="338"/>
    <col min="12550" max="12550" width="5.875" style="338" bestFit="1" customWidth="1"/>
    <col min="12551" max="12551" width="4.625" style="338" bestFit="1" customWidth="1"/>
    <col min="12552" max="12552" width="12.875" style="338" customWidth="1"/>
    <col min="12553" max="12553" width="24.5" style="338" customWidth="1"/>
    <col min="12554" max="12554" width="28.75" style="338" customWidth="1"/>
    <col min="12555" max="12556" width="8.625" style="338" customWidth="1"/>
    <col min="12557" max="12557" width="4.125" style="338" customWidth="1"/>
    <col min="12558" max="12558" width="44.5" style="338" customWidth="1"/>
    <col min="12559" max="12559" width="44.125" style="338" customWidth="1"/>
    <col min="12560" max="12561" width="43.875" style="338" customWidth="1"/>
    <col min="12562" max="12563" width="44" style="338" customWidth="1"/>
    <col min="12564" max="12805" width="9" style="338"/>
    <col min="12806" max="12806" width="5.875" style="338" bestFit="1" customWidth="1"/>
    <col min="12807" max="12807" width="4.625" style="338" bestFit="1" customWidth="1"/>
    <col min="12808" max="12808" width="12.875" style="338" customWidth="1"/>
    <col min="12809" max="12809" width="24.5" style="338" customWidth="1"/>
    <col min="12810" max="12810" width="28.75" style="338" customWidth="1"/>
    <col min="12811" max="12812" width="8.625" style="338" customWidth="1"/>
    <col min="12813" max="12813" width="4.125" style="338" customWidth="1"/>
    <col min="12814" max="12814" width="44.5" style="338" customWidth="1"/>
    <col min="12815" max="12815" width="44.125" style="338" customWidth="1"/>
    <col min="12816" max="12817" width="43.875" style="338" customWidth="1"/>
    <col min="12818" max="12819" width="44" style="338" customWidth="1"/>
    <col min="12820" max="13061" width="9" style="338"/>
    <col min="13062" max="13062" width="5.875" style="338" bestFit="1" customWidth="1"/>
    <col min="13063" max="13063" width="4.625" style="338" bestFit="1" customWidth="1"/>
    <col min="13064" max="13064" width="12.875" style="338" customWidth="1"/>
    <col min="13065" max="13065" width="24.5" style="338" customWidth="1"/>
    <col min="13066" max="13066" width="28.75" style="338" customWidth="1"/>
    <col min="13067" max="13068" width="8.625" style="338" customWidth="1"/>
    <col min="13069" max="13069" width="4.125" style="338" customWidth="1"/>
    <col min="13070" max="13070" width="44.5" style="338" customWidth="1"/>
    <col min="13071" max="13071" width="44.125" style="338" customWidth="1"/>
    <col min="13072" max="13073" width="43.875" style="338" customWidth="1"/>
    <col min="13074" max="13075" width="44" style="338" customWidth="1"/>
    <col min="13076" max="13317" width="9" style="338"/>
    <col min="13318" max="13318" width="5.875" style="338" bestFit="1" customWidth="1"/>
    <col min="13319" max="13319" width="4.625" style="338" bestFit="1" customWidth="1"/>
    <col min="13320" max="13320" width="12.875" style="338" customWidth="1"/>
    <col min="13321" max="13321" width="24.5" style="338" customWidth="1"/>
    <col min="13322" max="13322" width="28.75" style="338" customWidth="1"/>
    <col min="13323" max="13324" width="8.625" style="338" customWidth="1"/>
    <col min="13325" max="13325" width="4.125" style="338" customWidth="1"/>
    <col min="13326" max="13326" width="44.5" style="338" customWidth="1"/>
    <col min="13327" max="13327" width="44.125" style="338" customWidth="1"/>
    <col min="13328" max="13329" width="43.875" style="338" customWidth="1"/>
    <col min="13330" max="13331" width="44" style="338" customWidth="1"/>
    <col min="13332" max="13573" width="9" style="338"/>
    <col min="13574" max="13574" width="5.875" style="338" bestFit="1" customWidth="1"/>
    <col min="13575" max="13575" width="4.625" style="338" bestFit="1" customWidth="1"/>
    <col min="13576" max="13576" width="12.875" style="338" customWidth="1"/>
    <col min="13577" max="13577" width="24.5" style="338" customWidth="1"/>
    <col min="13578" max="13578" width="28.75" style="338" customWidth="1"/>
    <col min="13579" max="13580" width="8.625" style="338" customWidth="1"/>
    <col min="13581" max="13581" width="4.125" style="338" customWidth="1"/>
    <col min="13582" max="13582" width="44.5" style="338" customWidth="1"/>
    <col min="13583" max="13583" width="44.125" style="338" customWidth="1"/>
    <col min="13584" max="13585" width="43.875" style="338" customWidth="1"/>
    <col min="13586" max="13587" width="44" style="338" customWidth="1"/>
    <col min="13588" max="13829" width="9" style="338"/>
    <col min="13830" max="13830" width="5.875" style="338" bestFit="1" customWidth="1"/>
    <col min="13831" max="13831" width="4.625" style="338" bestFit="1" customWidth="1"/>
    <col min="13832" max="13832" width="12.875" style="338" customWidth="1"/>
    <col min="13833" max="13833" width="24.5" style="338" customWidth="1"/>
    <col min="13834" max="13834" width="28.75" style="338" customWidth="1"/>
    <col min="13835" max="13836" width="8.625" style="338" customWidth="1"/>
    <col min="13837" max="13837" width="4.125" style="338" customWidth="1"/>
    <col min="13838" max="13838" width="44.5" style="338" customWidth="1"/>
    <col min="13839" max="13839" width="44.125" style="338" customWidth="1"/>
    <col min="13840" max="13841" width="43.875" style="338" customWidth="1"/>
    <col min="13842" max="13843" width="44" style="338" customWidth="1"/>
    <col min="13844" max="14085" width="9" style="338"/>
    <col min="14086" max="14086" width="5.875" style="338" bestFit="1" customWidth="1"/>
    <col min="14087" max="14087" width="4.625" style="338" bestFit="1" customWidth="1"/>
    <col min="14088" max="14088" width="12.875" style="338" customWidth="1"/>
    <col min="14089" max="14089" width="24.5" style="338" customWidth="1"/>
    <col min="14090" max="14090" width="28.75" style="338" customWidth="1"/>
    <col min="14091" max="14092" width="8.625" style="338" customWidth="1"/>
    <col min="14093" max="14093" width="4.125" style="338" customWidth="1"/>
    <col min="14094" max="14094" width="44.5" style="338" customWidth="1"/>
    <col min="14095" max="14095" width="44.125" style="338" customWidth="1"/>
    <col min="14096" max="14097" width="43.875" style="338" customWidth="1"/>
    <col min="14098" max="14099" width="44" style="338" customWidth="1"/>
    <col min="14100" max="14341" width="9" style="338"/>
    <col min="14342" max="14342" width="5.875" style="338" bestFit="1" customWidth="1"/>
    <col min="14343" max="14343" width="4.625" style="338" bestFit="1" customWidth="1"/>
    <col min="14344" max="14344" width="12.875" style="338" customWidth="1"/>
    <col min="14345" max="14345" width="24.5" style="338" customWidth="1"/>
    <col min="14346" max="14346" width="28.75" style="338" customWidth="1"/>
    <col min="14347" max="14348" width="8.625" style="338" customWidth="1"/>
    <col min="14349" max="14349" width="4.125" style="338" customWidth="1"/>
    <col min="14350" max="14350" width="44.5" style="338" customWidth="1"/>
    <col min="14351" max="14351" width="44.125" style="338" customWidth="1"/>
    <col min="14352" max="14353" width="43.875" style="338" customWidth="1"/>
    <col min="14354" max="14355" width="44" style="338" customWidth="1"/>
    <col min="14356" max="14597" width="9" style="338"/>
    <col min="14598" max="14598" width="5.875" style="338" bestFit="1" customWidth="1"/>
    <col min="14599" max="14599" width="4.625" style="338" bestFit="1" customWidth="1"/>
    <col min="14600" max="14600" width="12.875" style="338" customWidth="1"/>
    <col min="14601" max="14601" width="24.5" style="338" customWidth="1"/>
    <col min="14602" max="14602" width="28.75" style="338" customWidth="1"/>
    <col min="14603" max="14604" width="8.625" style="338" customWidth="1"/>
    <col min="14605" max="14605" width="4.125" style="338" customWidth="1"/>
    <col min="14606" max="14606" width="44.5" style="338" customWidth="1"/>
    <col min="14607" max="14607" width="44.125" style="338" customWidth="1"/>
    <col min="14608" max="14609" width="43.875" style="338" customWidth="1"/>
    <col min="14610" max="14611" width="44" style="338" customWidth="1"/>
    <col min="14612" max="14853" width="9" style="338"/>
    <col min="14854" max="14854" width="5.875" style="338" bestFit="1" customWidth="1"/>
    <col min="14855" max="14855" width="4.625" style="338" bestFit="1" customWidth="1"/>
    <col min="14856" max="14856" width="12.875" style="338" customWidth="1"/>
    <col min="14857" max="14857" width="24.5" style="338" customWidth="1"/>
    <col min="14858" max="14858" width="28.75" style="338" customWidth="1"/>
    <col min="14859" max="14860" width="8.625" style="338" customWidth="1"/>
    <col min="14861" max="14861" width="4.125" style="338" customWidth="1"/>
    <col min="14862" max="14862" width="44.5" style="338" customWidth="1"/>
    <col min="14863" max="14863" width="44.125" style="338" customWidth="1"/>
    <col min="14864" max="14865" width="43.875" style="338" customWidth="1"/>
    <col min="14866" max="14867" width="44" style="338" customWidth="1"/>
    <col min="14868" max="15109" width="9" style="338"/>
    <col min="15110" max="15110" width="5.875" style="338" bestFit="1" customWidth="1"/>
    <col min="15111" max="15111" width="4.625" style="338" bestFit="1" customWidth="1"/>
    <col min="15112" max="15112" width="12.875" style="338" customWidth="1"/>
    <col min="15113" max="15113" width="24.5" style="338" customWidth="1"/>
    <col min="15114" max="15114" width="28.75" style="338" customWidth="1"/>
    <col min="15115" max="15116" width="8.625" style="338" customWidth="1"/>
    <col min="15117" max="15117" width="4.125" style="338" customWidth="1"/>
    <col min="15118" max="15118" width="44.5" style="338" customWidth="1"/>
    <col min="15119" max="15119" width="44.125" style="338" customWidth="1"/>
    <col min="15120" max="15121" width="43.875" style="338" customWidth="1"/>
    <col min="15122" max="15123" width="44" style="338" customWidth="1"/>
    <col min="15124" max="15365" width="9" style="338"/>
    <col min="15366" max="15366" width="5.875" style="338" bestFit="1" customWidth="1"/>
    <col min="15367" max="15367" width="4.625" style="338" bestFit="1" customWidth="1"/>
    <col min="15368" max="15368" width="12.875" style="338" customWidth="1"/>
    <col min="15369" max="15369" width="24.5" style="338" customWidth="1"/>
    <col min="15370" max="15370" width="28.75" style="338" customWidth="1"/>
    <col min="15371" max="15372" width="8.625" style="338" customWidth="1"/>
    <col min="15373" max="15373" width="4.125" style="338" customWidth="1"/>
    <col min="15374" max="15374" width="44.5" style="338" customWidth="1"/>
    <col min="15375" max="15375" width="44.125" style="338" customWidth="1"/>
    <col min="15376" max="15377" width="43.875" style="338" customWidth="1"/>
    <col min="15378" max="15379" width="44" style="338" customWidth="1"/>
    <col min="15380" max="15621" width="9" style="338"/>
    <col min="15622" max="15622" width="5.875" style="338" bestFit="1" customWidth="1"/>
    <col min="15623" max="15623" width="4.625" style="338" bestFit="1" customWidth="1"/>
    <col min="15624" max="15624" width="12.875" style="338" customWidth="1"/>
    <col min="15625" max="15625" width="24.5" style="338" customWidth="1"/>
    <col min="15626" max="15626" width="28.75" style="338" customWidth="1"/>
    <col min="15627" max="15628" width="8.625" style="338" customWidth="1"/>
    <col min="15629" max="15629" width="4.125" style="338" customWidth="1"/>
    <col min="15630" max="15630" width="44.5" style="338" customWidth="1"/>
    <col min="15631" max="15631" width="44.125" style="338" customWidth="1"/>
    <col min="15632" max="15633" width="43.875" style="338" customWidth="1"/>
    <col min="15634" max="15635" width="44" style="338" customWidth="1"/>
    <col min="15636" max="15877" width="9" style="338"/>
    <col min="15878" max="15878" width="5.875" style="338" bestFit="1" customWidth="1"/>
    <col min="15879" max="15879" width="4.625" style="338" bestFit="1" customWidth="1"/>
    <col min="15880" max="15880" width="12.875" style="338" customWidth="1"/>
    <col min="15881" max="15881" width="24.5" style="338" customWidth="1"/>
    <col min="15882" max="15882" width="28.75" style="338" customWidth="1"/>
    <col min="15883" max="15884" width="8.625" style="338" customWidth="1"/>
    <col min="15885" max="15885" width="4.125" style="338" customWidth="1"/>
    <col min="15886" max="15886" width="44.5" style="338" customWidth="1"/>
    <col min="15887" max="15887" width="44.125" style="338" customWidth="1"/>
    <col min="15888" max="15889" width="43.875" style="338" customWidth="1"/>
    <col min="15890" max="15891" width="44" style="338" customWidth="1"/>
    <col min="15892" max="16133" width="9" style="338"/>
    <col min="16134" max="16134" width="5.875" style="338" bestFit="1" customWidth="1"/>
    <col min="16135" max="16135" width="4.625" style="338" bestFit="1" customWidth="1"/>
    <col min="16136" max="16136" width="12.875" style="338" customWidth="1"/>
    <col min="16137" max="16137" width="24.5" style="338" customWidth="1"/>
    <col min="16138" max="16138" width="28.75" style="338" customWidth="1"/>
    <col min="16139" max="16140" width="8.625" style="338" customWidth="1"/>
    <col min="16141" max="16141" width="4.125" style="338" customWidth="1"/>
    <col min="16142" max="16142" width="44.5" style="338" customWidth="1"/>
    <col min="16143" max="16143" width="44.125" style="338" customWidth="1"/>
    <col min="16144" max="16145" width="43.875" style="338" customWidth="1"/>
    <col min="16146" max="16147" width="44" style="338" customWidth="1"/>
    <col min="16148" max="16384" width="9" style="338"/>
  </cols>
  <sheetData>
    <row r="1" spans="1:19" s="334" customFormat="1" ht="18.75" customHeight="1">
      <c r="A1" s="351" t="s">
        <v>84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</row>
    <row r="2" spans="1:19" s="334" customFormat="1" ht="19.5" customHeight="1">
      <c r="A2" s="347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35"/>
      <c r="M2" s="347"/>
      <c r="N2" s="347"/>
      <c r="O2" s="347"/>
      <c r="P2" s="347"/>
      <c r="Q2" s="347"/>
      <c r="R2" s="335"/>
      <c r="S2" s="335"/>
    </row>
    <row r="3" spans="1:19" s="348" customFormat="1" ht="18" customHeight="1">
      <c r="A3" s="597" t="s">
        <v>63</v>
      </c>
      <c r="B3" s="597" t="s">
        <v>64</v>
      </c>
      <c r="C3" s="597" t="s">
        <v>65</v>
      </c>
      <c r="D3" s="598" t="s">
        <v>66</v>
      </c>
      <c r="E3" s="597" t="s">
        <v>67</v>
      </c>
      <c r="F3" s="597" t="s">
        <v>68</v>
      </c>
      <c r="G3" s="598"/>
      <c r="H3" s="600" t="s">
        <v>69</v>
      </c>
      <c r="I3" s="601"/>
      <c r="J3" s="601"/>
      <c r="K3" s="601"/>
      <c r="L3" s="601"/>
      <c r="M3" s="601"/>
      <c r="N3" s="600" t="s">
        <v>69</v>
      </c>
      <c r="O3" s="601"/>
      <c r="P3" s="601"/>
      <c r="Q3" s="601"/>
      <c r="R3" s="601"/>
      <c r="S3" s="601"/>
    </row>
    <row r="4" spans="1:19" s="348" customFormat="1" ht="18" customHeight="1">
      <c r="A4" s="597"/>
      <c r="B4" s="597"/>
      <c r="C4" s="597"/>
      <c r="D4" s="599"/>
      <c r="E4" s="597"/>
      <c r="F4" s="597"/>
      <c r="G4" s="599"/>
      <c r="H4" s="349" t="s">
        <v>83</v>
      </c>
      <c r="I4" s="349" t="s">
        <v>2</v>
      </c>
      <c r="J4" s="349" t="s">
        <v>3</v>
      </c>
      <c r="K4" s="349" t="s">
        <v>4</v>
      </c>
      <c r="L4" s="349" t="s">
        <v>22</v>
      </c>
      <c r="M4" s="349" t="s">
        <v>6</v>
      </c>
      <c r="N4" s="349" t="s">
        <v>7</v>
      </c>
      <c r="O4" s="349" t="s">
        <v>8</v>
      </c>
      <c r="P4" s="349" t="s">
        <v>9</v>
      </c>
      <c r="Q4" s="349" t="s">
        <v>10</v>
      </c>
      <c r="R4" s="349" t="s">
        <v>70</v>
      </c>
      <c r="S4" s="349" t="s">
        <v>1</v>
      </c>
    </row>
    <row r="5" spans="1:19" ht="75.75" customHeight="1">
      <c r="A5" s="610">
        <v>1</v>
      </c>
      <c r="B5" s="613"/>
      <c r="C5" s="613"/>
      <c r="D5" s="336"/>
      <c r="E5" s="610"/>
      <c r="F5" s="610"/>
      <c r="G5" s="350" t="s">
        <v>71</v>
      </c>
      <c r="H5" s="352"/>
      <c r="I5" s="352"/>
      <c r="J5" s="337"/>
      <c r="K5" s="337"/>
      <c r="L5" s="337"/>
      <c r="M5" s="337"/>
      <c r="N5" s="337"/>
      <c r="O5" s="337"/>
      <c r="P5" s="337"/>
      <c r="Q5" s="337"/>
      <c r="R5" s="337"/>
      <c r="S5" s="337"/>
    </row>
    <row r="6" spans="1:19">
      <c r="A6" s="611"/>
      <c r="B6" s="614"/>
      <c r="C6" s="614"/>
      <c r="D6" s="349" t="s">
        <v>72</v>
      </c>
      <c r="E6" s="611"/>
      <c r="F6" s="611"/>
      <c r="G6" s="602" t="s">
        <v>73</v>
      </c>
      <c r="H6" s="353"/>
      <c r="I6" s="353"/>
      <c r="J6" s="339"/>
      <c r="K6" s="339"/>
      <c r="L6" s="339"/>
      <c r="M6" s="339"/>
      <c r="N6" s="339"/>
      <c r="O6" s="339"/>
      <c r="P6" s="339"/>
      <c r="Q6" s="339"/>
      <c r="R6" s="339"/>
      <c r="S6" s="339"/>
    </row>
    <row r="7" spans="1:19" ht="59.25" customHeight="1">
      <c r="A7" s="611"/>
      <c r="B7" s="614"/>
      <c r="C7" s="614"/>
      <c r="D7" s="356"/>
      <c r="E7" s="611"/>
      <c r="F7" s="611"/>
      <c r="G7" s="603"/>
      <c r="H7" s="354"/>
      <c r="I7" s="354"/>
      <c r="J7" s="341"/>
      <c r="K7" s="341"/>
      <c r="L7" s="341"/>
      <c r="M7" s="341"/>
      <c r="N7" s="341"/>
      <c r="O7" s="341"/>
      <c r="P7" s="341"/>
      <c r="Q7" s="341"/>
      <c r="R7" s="341"/>
      <c r="S7" s="341"/>
    </row>
    <row r="8" spans="1:19">
      <c r="A8" s="611"/>
      <c r="B8" s="614"/>
      <c r="C8" s="614"/>
      <c r="D8" s="349" t="s">
        <v>85</v>
      </c>
      <c r="E8" s="611"/>
      <c r="F8" s="611"/>
      <c r="G8" s="602" t="s">
        <v>74</v>
      </c>
      <c r="H8" s="353"/>
      <c r="I8" s="353"/>
      <c r="J8" s="339"/>
      <c r="K8" s="339"/>
      <c r="L8" s="339"/>
      <c r="M8" s="339"/>
      <c r="N8" s="339"/>
      <c r="O8" s="339"/>
      <c r="P8" s="339"/>
      <c r="Q8" s="339"/>
      <c r="R8" s="339"/>
      <c r="S8" s="339"/>
    </row>
    <row r="9" spans="1:19" ht="58.5" customHeight="1">
      <c r="A9" s="612"/>
      <c r="B9" s="615"/>
      <c r="C9" s="615"/>
      <c r="D9" s="355"/>
      <c r="E9" s="612"/>
      <c r="F9" s="612"/>
      <c r="G9" s="603"/>
      <c r="H9" s="355"/>
      <c r="I9" s="354"/>
      <c r="J9" s="341"/>
      <c r="K9" s="341"/>
      <c r="L9" s="341"/>
      <c r="M9" s="343"/>
      <c r="N9" s="343"/>
      <c r="O9" s="341"/>
      <c r="P9" s="341"/>
      <c r="Q9" s="341"/>
      <c r="R9" s="341"/>
      <c r="S9" s="341"/>
    </row>
    <row r="10" spans="1:19" ht="75.75" customHeight="1">
      <c r="A10" s="604">
        <v>2</v>
      </c>
      <c r="B10" s="607"/>
      <c r="C10" s="607"/>
      <c r="D10" s="336"/>
      <c r="E10" s="604"/>
      <c r="F10" s="604"/>
      <c r="G10" s="350" t="s">
        <v>71</v>
      </c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</row>
    <row r="11" spans="1:19">
      <c r="A11" s="605"/>
      <c r="B11" s="608"/>
      <c r="C11" s="608"/>
      <c r="D11" s="349" t="s">
        <v>72</v>
      </c>
      <c r="E11" s="605"/>
      <c r="F11" s="605"/>
      <c r="G11" s="602" t="s">
        <v>73</v>
      </c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</row>
    <row r="12" spans="1:19" ht="59.25" customHeight="1">
      <c r="A12" s="605"/>
      <c r="B12" s="608"/>
      <c r="C12" s="608"/>
      <c r="D12" s="340"/>
      <c r="E12" s="605"/>
      <c r="F12" s="605"/>
      <c r="G12" s="603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</row>
    <row r="13" spans="1:19">
      <c r="A13" s="605"/>
      <c r="B13" s="608"/>
      <c r="C13" s="608"/>
      <c r="D13" s="349" t="s">
        <v>85</v>
      </c>
      <c r="E13" s="605"/>
      <c r="F13" s="605"/>
      <c r="G13" s="602" t="s">
        <v>74</v>
      </c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</row>
    <row r="14" spans="1:19" ht="58.5" customHeight="1">
      <c r="A14" s="606"/>
      <c r="B14" s="609"/>
      <c r="C14" s="609"/>
      <c r="D14" s="342"/>
      <c r="E14" s="606"/>
      <c r="F14" s="606"/>
      <c r="G14" s="603"/>
      <c r="H14" s="343"/>
      <c r="I14" s="341"/>
      <c r="J14" s="341"/>
      <c r="K14" s="341"/>
      <c r="L14" s="341"/>
      <c r="M14" s="343"/>
      <c r="N14" s="343"/>
      <c r="O14" s="341"/>
      <c r="P14" s="341"/>
      <c r="Q14" s="341"/>
      <c r="R14" s="341"/>
      <c r="S14" s="341"/>
    </row>
    <row r="15" spans="1:19" ht="75.75" customHeight="1">
      <c r="A15" s="604">
        <v>3</v>
      </c>
      <c r="B15" s="607"/>
      <c r="C15" s="607"/>
      <c r="D15" s="336"/>
      <c r="E15" s="604"/>
      <c r="F15" s="604"/>
      <c r="G15" s="350" t="s">
        <v>71</v>
      </c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</row>
    <row r="16" spans="1:19" ht="14.25" customHeight="1">
      <c r="A16" s="605"/>
      <c r="B16" s="608"/>
      <c r="C16" s="608"/>
      <c r="D16" s="349" t="s">
        <v>72</v>
      </c>
      <c r="E16" s="605"/>
      <c r="F16" s="605"/>
      <c r="G16" s="602" t="s">
        <v>73</v>
      </c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</row>
    <row r="17" spans="1:19" ht="59.25" customHeight="1">
      <c r="A17" s="605"/>
      <c r="B17" s="608"/>
      <c r="C17" s="608"/>
      <c r="D17" s="340"/>
      <c r="E17" s="605"/>
      <c r="F17" s="605"/>
      <c r="G17" s="603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</row>
    <row r="18" spans="1:19" ht="14.25" customHeight="1">
      <c r="A18" s="605"/>
      <c r="B18" s="608"/>
      <c r="C18" s="608"/>
      <c r="D18" s="349" t="s">
        <v>85</v>
      </c>
      <c r="E18" s="605"/>
      <c r="F18" s="605"/>
      <c r="G18" s="602" t="s">
        <v>74</v>
      </c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</row>
    <row r="19" spans="1:19" ht="58.5" customHeight="1">
      <c r="A19" s="606"/>
      <c r="B19" s="609"/>
      <c r="C19" s="609"/>
      <c r="D19" s="342"/>
      <c r="E19" s="606"/>
      <c r="F19" s="606"/>
      <c r="G19" s="603"/>
      <c r="H19" s="343"/>
      <c r="I19" s="341"/>
      <c r="J19" s="341"/>
      <c r="K19" s="341"/>
      <c r="L19" s="341"/>
      <c r="M19" s="343"/>
      <c r="N19" s="343"/>
      <c r="O19" s="341"/>
      <c r="P19" s="341"/>
      <c r="Q19" s="341"/>
      <c r="R19" s="341"/>
      <c r="S19" s="341"/>
    </row>
    <row r="20" spans="1:19" ht="75.75" customHeight="1">
      <c r="A20" s="604">
        <v>4</v>
      </c>
      <c r="B20" s="607"/>
      <c r="C20" s="607"/>
      <c r="D20" s="336"/>
      <c r="E20" s="604"/>
      <c r="F20" s="604"/>
      <c r="G20" s="350" t="s">
        <v>71</v>
      </c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</row>
    <row r="21" spans="1:19">
      <c r="A21" s="605"/>
      <c r="B21" s="608"/>
      <c r="C21" s="608"/>
      <c r="D21" s="349" t="s">
        <v>72</v>
      </c>
      <c r="E21" s="605"/>
      <c r="F21" s="605"/>
      <c r="G21" s="602" t="s">
        <v>73</v>
      </c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</row>
    <row r="22" spans="1:19" ht="59.25" customHeight="1">
      <c r="A22" s="605"/>
      <c r="B22" s="608"/>
      <c r="C22" s="608"/>
      <c r="D22" s="340"/>
      <c r="E22" s="605"/>
      <c r="F22" s="605"/>
      <c r="G22" s="603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</row>
    <row r="23" spans="1:19">
      <c r="A23" s="605"/>
      <c r="B23" s="608"/>
      <c r="C23" s="608"/>
      <c r="D23" s="349" t="s">
        <v>85</v>
      </c>
      <c r="E23" s="605"/>
      <c r="F23" s="605"/>
      <c r="G23" s="602" t="s">
        <v>74</v>
      </c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</row>
    <row r="24" spans="1:19" ht="58.5" customHeight="1">
      <c r="A24" s="606"/>
      <c r="B24" s="609"/>
      <c r="C24" s="609"/>
      <c r="D24" s="342"/>
      <c r="E24" s="606"/>
      <c r="F24" s="606"/>
      <c r="G24" s="603"/>
      <c r="H24" s="343"/>
      <c r="I24" s="341"/>
      <c r="J24" s="341"/>
      <c r="K24" s="341"/>
      <c r="L24" s="341"/>
      <c r="M24" s="343"/>
      <c r="N24" s="343"/>
      <c r="O24" s="341"/>
      <c r="P24" s="341"/>
      <c r="Q24" s="341"/>
      <c r="R24" s="341"/>
      <c r="S24" s="341"/>
    </row>
    <row r="25" spans="1:19" ht="75.75" customHeight="1">
      <c r="A25" s="604">
        <v>5</v>
      </c>
      <c r="B25" s="607"/>
      <c r="C25" s="607"/>
      <c r="D25" s="336"/>
      <c r="E25" s="604"/>
      <c r="F25" s="604"/>
      <c r="G25" s="350" t="s">
        <v>71</v>
      </c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</row>
    <row r="26" spans="1:19">
      <c r="A26" s="605"/>
      <c r="B26" s="608"/>
      <c r="C26" s="608"/>
      <c r="D26" s="349" t="s">
        <v>72</v>
      </c>
      <c r="E26" s="605"/>
      <c r="F26" s="605"/>
      <c r="G26" s="602" t="s">
        <v>73</v>
      </c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</row>
    <row r="27" spans="1:19" ht="59.25" customHeight="1">
      <c r="A27" s="605"/>
      <c r="B27" s="608"/>
      <c r="C27" s="608"/>
      <c r="D27" s="340"/>
      <c r="E27" s="605"/>
      <c r="F27" s="605"/>
      <c r="G27" s="603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</row>
    <row r="28" spans="1:19">
      <c r="A28" s="605"/>
      <c r="B28" s="608"/>
      <c r="C28" s="608"/>
      <c r="D28" s="349" t="s">
        <v>85</v>
      </c>
      <c r="E28" s="605"/>
      <c r="F28" s="605"/>
      <c r="G28" s="602" t="s">
        <v>74</v>
      </c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</row>
    <row r="29" spans="1:19" ht="58.5" customHeight="1">
      <c r="A29" s="606"/>
      <c r="B29" s="609"/>
      <c r="C29" s="609"/>
      <c r="D29" s="342"/>
      <c r="E29" s="606"/>
      <c r="F29" s="606"/>
      <c r="G29" s="603"/>
      <c r="H29" s="343"/>
      <c r="I29" s="341"/>
      <c r="J29" s="341"/>
      <c r="K29" s="341"/>
      <c r="L29" s="341"/>
      <c r="M29" s="343"/>
      <c r="N29" s="343"/>
      <c r="O29" s="341"/>
      <c r="P29" s="341"/>
      <c r="Q29" s="341"/>
      <c r="R29" s="341"/>
      <c r="S29" s="341"/>
    </row>
    <row r="30" spans="1:19" ht="75.75" customHeight="1">
      <c r="A30" s="604">
        <v>6</v>
      </c>
      <c r="B30" s="607"/>
      <c r="C30" s="607"/>
      <c r="D30" s="336"/>
      <c r="E30" s="604"/>
      <c r="F30" s="604"/>
      <c r="G30" s="350" t="s">
        <v>71</v>
      </c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</row>
    <row r="31" spans="1:19">
      <c r="A31" s="605"/>
      <c r="B31" s="608"/>
      <c r="C31" s="608"/>
      <c r="D31" s="349" t="s">
        <v>72</v>
      </c>
      <c r="E31" s="605"/>
      <c r="F31" s="605"/>
      <c r="G31" s="602" t="s">
        <v>73</v>
      </c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</row>
    <row r="32" spans="1:19" ht="59.25" customHeight="1">
      <c r="A32" s="605"/>
      <c r="B32" s="608"/>
      <c r="C32" s="608"/>
      <c r="D32" s="340"/>
      <c r="E32" s="605"/>
      <c r="F32" s="605"/>
      <c r="G32" s="603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</row>
    <row r="33" spans="1:19">
      <c r="A33" s="605"/>
      <c r="B33" s="608"/>
      <c r="C33" s="608"/>
      <c r="D33" s="349" t="s">
        <v>85</v>
      </c>
      <c r="E33" s="605"/>
      <c r="F33" s="605"/>
      <c r="G33" s="602" t="s">
        <v>74</v>
      </c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</row>
    <row r="34" spans="1:19" ht="58.5" customHeight="1">
      <c r="A34" s="606"/>
      <c r="B34" s="609"/>
      <c r="C34" s="609"/>
      <c r="D34" s="342"/>
      <c r="E34" s="606"/>
      <c r="F34" s="606"/>
      <c r="G34" s="603"/>
      <c r="H34" s="343"/>
      <c r="I34" s="341"/>
      <c r="J34" s="341"/>
      <c r="K34" s="341"/>
      <c r="L34" s="341"/>
      <c r="M34" s="343"/>
      <c r="N34" s="343"/>
      <c r="O34" s="341"/>
      <c r="P34" s="341"/>
      <c r="Q34" s="341"/>
      <c r="R34" s="341"/>
      <c r="S34" s="341"/>
    </row>
    <row r="35" spans="1:19" ht="75.75" customHeight="1">
      <c r="A35" s="604">
        <v>7</v>
      </c>
      <c r="B35" s="607"/>
      <c r="C35" s="607"/>
      <c r="D35" s="336"/>
      <c r="E35" s="604"/>
      <c r="F35" s="604"/>
      <c r="G35" s="350" t="s">
        <v>71</v>
      </c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</row>
    <row r="36" spans="1:19">
      <c r="A36" s="605"/>
      <c r="B36" s="608"/>
      <c r="C36" s="608"/>
      <c r="D36" s="349" t="s">
        <v>72</v>
      </c>
      <c r="E36" s="605"/>
      <c r="F36" s="605"/>
      <c r="G36" s="602" t="s">
        <v>73</v>
      </c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</row>
    <row r="37" spans="1:19" ht="59.25" customHeight="1">
      <c r="A37" s="605"/>
      <c r="B37" s="608"/>
      <c r="C37" s="608"/>
      <c r="D37" s="340"/>
      <c r="E37" s="605"/>
      <c r="F37" s="605"/>
      <c r="G37" s="603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</row>
    <row r="38" spans="1:19">
      <c r="A38" s="605"/>
      <c r="B38" s="608"/>
      <c r="C38" s="608"/>
      <c r="D38" s="349" t="s">
        <v>85</v>
      </c>
      <c r="E38" s="605"/>
      <c r="F38" s="605"/>
      <c r="G38" s="602" t="s">
        <v>74</v>
      </c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</row>
    <row r="39" spans="1:19" ht="58.5" customHeight="1">
      <c r="A39" s="606"/>
      <c r="B39" s="609"/>
      <c r="C39" s="609"/>
      <c r="D39" s="342"/>
      <c r="E39" s="606"/>
      <c r="F39" s="606"/>
      <c r="G39" s="603"/>
      <c r="H39" s="343"/>
      <c r="I39" s="341"/>
      <c r="J39" s="341"/>
      <c r="K39" s="341"/>
      <c r="L39" s="341"/>
      <c r="M39" s="343"/>
      <c r="N39" s="343"/>
      <c r="O39" s="341"/>
      <c r="P39" s="341"/>
      <c r="Q39" s="341"/>
      <c r="R39" s="341"/>
      <c r="S39" s="341"/>
    </row>
    <row r="40" spans="1:19" ht="75.75" customHeight="1">
      <c r="A40" s="604">
        <v>8</v>
      </c>
      <c r="B40" s="607"/>
      <c r="C40" s="607"/>
      <c r="D40" s="336"/>
      <c r="E40" s="604"/>
      <c r="F40" s="604"/>
      <c r="G40" s="350" t="s">
        <v>71</v>
      </c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</row>
    <row r="41" spans="1:19">
      <c r="A41" s="605"/>
      <c r="B41" s="608"/>
      <c r="C41" s="608"/>
      <c r="D41" s="349" t="s">
        <v>72</v>
      </c>
      <c r="E41" s="605"/>
      <c r="F41" s="605"/>
      <c r="G41" s="602" t="s">
        <v>73</v>
      </c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</row>
    <row r="42" spans="1:19" ht="59.25" customHeight="1">
      <c r="A42" s="605"/>
      <c r="B42" s="608"/>
      <c r="C42" s="608"/>
      <c r="D42" s="340"/>
      <c r="E42" s="605"/>
      <c r="F42" s="605"/>
      <c r="G42" s="603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</row>
    <row r="43" spans="1:19">
      <c r="A43" s="605"/>
      <c r="B43" s="608"/>
      <c r="C43" s="608"/>
      <c r="D43" s="349" t="s">
        <v>85</v>
      </c>
      <c r="E43" s="605"/>
      <c r="F43" s="605"/>
      <c r="G43" s="602" t="s">
        <v>74</v>
      </c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</row>
    <row r="44" spans="1:19" ht="58.5" customHeight="1">
      <c r="A44" s="606"/>
      <c r="B44" s="609"/>
      <c r="C44" s="609"/>
      <c r="D44" s="342"/>
      <c r="E44" s="606"/>
      <c r="F44" s="606"/>
      <c r="G44" s="603"/>
      <c r="H44" s="343"/>
      <c r="I44" s="341"/>
      <c r="J44" s="341"/>
      <c r="K44" s="341"/>
      <c r="L44" s="341"/>
      <c r="M44" s="343"/>
      <c r="N44" s="343"/>
      <c r="O44" s="341"/>
      <c r="P44" s="341"/>
      <c r="Q44" s="341"/>
      <c r="R44" s="341"/>
      <c r="S44" s="341"/>
    </row>
    <row r="45" spans="1:19" ht="75.75" customHeight="1">
      <c r="A45" s="604">
        <v>9</v>
      </c>
      <c r="B45" s="607"/>
      <c r="C45" s="607"/>
      <c r="D45" s="336"/>
      <c r="E45" s="604"/>
      <c r="F45" s="604"/>
      <c r="G45" s="350" t="s">
        <v>71</v>
      </c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</row>
    <row r="46" spans="1:19">
      <c r="A46" s="605"/>
      <c r="B46" s="608"/>
      <c r="C46" s="608"/>
      <c r="D46" s="349" t="s">
        <v>72</v>
      </c>
      <c r="E46" s="605"/>
      <c r="F46" s="605"/>
      <c r="G46" s="602" t="s">
        <v>73</v>
      </c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</row>
    <row r="47" spans="1:19" ht="59.25" customHeight="1">
      <c r="A47" s="605"/>
      <c r="B47" s="608"/>
      <c r="C47" s="608"/>
      <c r="D47" s="340"/>
      <c r="E47" s="605"/>
      <c r="F47" s="605"/>
      <c r="G47" s="603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</row>
    <row r="48" spans="1:19">
      <c r="A48" s="605"/>
      <c r="B48" s="608"/>
      <c r="C48" s="608"/>
      <c r="D48" s="349" t="s">
        <v>85</v>
      </c>
      <c r="E48" s="605"/>
      <c r="F48" s="605"/>
      <c r="G48" s="602" t="s">
        <v>74</v>
      </c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</row>
    <row r="49" spans="1:19" ht="58.5" customHeight="1">
      <c r="A49" s="606"/>
      <c r="B49" s="609"/>
      <c r="C49" s="609"/>
      <c r="D49" s="342"/>
      <c r="E49" s="606"/>
      <c r="F49" s="606"/>
      <c r="G49" s="603"/>
      <c r="H49" s="343"/>
      <c r="I49" s="341"/>
      <c r="J49" s="341"/>
      <c r="K49" s="341"/>
      <c r="L49" s="341"/>
      <c r="M49" s="343"/>
      <c r="N49" s="343"/>
      <c r="O49" s="341"/>
      <c r="P49" s="341"/>
      <c r="Q49" s="341"/>
      <c r="R49" s="341"/>
      <c r="S49" s="341"/>
    </row>
    <row r="50" spans="1:19" ht="75.75" customHeight="1">
      <c r="A50" s="604">
        <v>10</v>
      </c>
      <c r="B50" s="607"/>
      <c r="C50" s="607"/>
      <c r="D50" s="336"/>
      <c r="E50" s="604"/>
      <c r="F50" s="604"/>
      <c r="G50" s="350" t="s">
        <v>71</v>
      </c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</row>
    <row r="51" spans="1:19">
      <c r="A51" s="605"/>
      <c r="B51" s="608"/>
      <c r="C51" s="608"/>
      <c r="D51" s="349" t="s">
        <v>72</v>
      </c>
      <c r="E51" s="605"/>
      <c r="F51" s="605"/>
      <c r="G51" s="602" t="s">
        <v>73</v>
      </c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</row>
    <row r="52" spans="1:19" ht="59.25" customHeight="1">
      <c r="A52" s="605"/>
      <c r="B52" s="608"/>
      <c r="C52" s="608"/>
      <c r="D52" s="340"/>
      <c r="E52" s="605"/>
      <c r="F52" s="605"/>
      <c r="G52" s="603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</row>
    <row r="53" spans="1:19">
      <c r="A53" s="605"/>
      <c r="B53" s="608"/>
      <c r="C53" s="608"/>
      <c r="D53" s="349" t="s">
        <v>85</v>
      </c>
      <c r="E53" s="605"/>
      <c r="F53" s="605"/>
      <c r="G53" s="602" t="s">
        <v>74</v>
      </c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</row>
    <row r="54" spans="1:19" ht="58.5" customHeight="1">
      <c r="A54" s="606"/>
      <c r="B54" s="609"/>
      <c r="C54" s="609"/>
      <c r="D54" s="342"/>
      <c r="E54" s="606"/>
      <c r="F54" s="606"/>
      <c r="G54" s="603"/>
      <c r="H54" s="343"/>
      <c r="I54" s="341"/>
      <c r="J54" s="341"/>
      <c r="K54" s="341"/>
      <c r="L54" s="341"/>
      <c r="M54" s="343"/>
      <c r="N54" s="343"/>
      <c r="O54" s="341"/>
      <c r="P54" s="341"/>
      <c r="Q54" s="341"/>
      <c r="R54" s="341"/>
      <c r="S54" s="341"/>
    </row>
  </sheetData>
  <mergeCells count="79">
    <mergeCell ref="G51:G52"/>
    <mergeCell ref="G53:G54"/>
    <mergeCell ref="A50:A54"/>
    <mergeCell ref="B50:B54"/>
    <mergeCell ref="C50:C54"/>
    <mergeCell ref="E50:E54"/>
    <mergeCell ref="F50:F54"/>
    <mergeCell ref="G36:G37"/>
    <mergeCell ref="G38:G39"/>
    <mergeCell ref="G41:G42"/>
    <mergeCell ref="G43:G44"/>
    <mergeCell ref="A45:A49"/>
    <mergeCell ref="B45:B49"/>
    <mergeCell ref="C45:C49"/>
    <mergeCell ref="E45:E49"/>
    <mergeCell ref="F45:F49"/>
    <mergeCell ref="G46:G47"/>
    <mergeCell ref="G48:G49"/>
    <mergeCell ref="A40:A44"/>
    <mergeCell ref="B40:B44"/>
    <mergeCell ref="C40:C44"/>
    <mergeCell ref="E40:E44"/>
    <mergeCell ref="F40:F44"/>
    <mergeCell ref="A35:A39"/>
    <mergeCell ref="B35:B39"/>
    <mergeCell ref="C35:C39"/>
    <mergeCell ref="E35:E39"/>
    <mergeCell ref="F35:F39"/>
    <mergeCell ref="F25:F29"/>
    <mergeCell ref="G26:G27"/>
    <mergeCell ref="G28:G29"/>
    <mergeCell ref="A30:A34"/>
    <mergeCell ref="B30:B34"/>
    <mergeCell ref="C30:C34"/>
    <mergeCell ref="E30:E34"/>
    <mergeCell ref="F30:F34"/>
    <mergeCell ref="G31:G32"/>
    <mergeCell ref="A25:A29"/>
    <mergeCell ref="B25:B29"/>
    <mergeCell ref="C25:C29"/>
    <mergeCell ref="E25:E29"/>
    <mergeCell ref="G33:G34"/>
    <mergeCell ref="G16:G17"/>
    <mergeCell ref="G18:G19"/>
    <mergeCell ref="A20:A24"/>
    <mergeCell ref="B20:B24"/>
    <mergeCell ref="C20:C24"/>
    <mergeCell ref="E20:E24"/>
    <mergeCell ref="F20:F24"/>
    <mergeCell ref="G21:G22"/>
    <mergeCell ref="G23:G24"/>
    <mergeCell ref="A15:A19"/>
    <mergeCell ref="B15:B19"/>
    <mergeCell ref="C15:C19"/>
    <mergeCell ref="E15:E19"/>
    <mergeCell ref="F15:F19"/>
    <mergeCell ref="H3:M3"/>
    <mergeCell ref="N3:S3"/>
    <mergeCell ref="G6:G7"/>
    <mergeCell ref="G8:G9"/>
    <mergeCell ref="A10:A14"/>
    <mergeCell ref="B10:B14"/>
    <mergeCell ref="C10:C14"/>
    <mergeCell ref="E10:E14"/>
    <mergeCell ref="F10:F14"/>
    <mergeCell ref="G11:G12"/>
    <mergeCell ref="G13:G14"/>
    <mergeCell ref="A5:A9"/>
    <mergeCell ref="B5:B9"/>
    <mergeCell ref="C5:C9"/>
    <mergeCell ref="E5:E9"/>
    <mergeCell ref="F5:F9"/>
    <mergeCell ref="F3:F4"/>
    <mergeCell ref="G3:G4"/>
    <mergeCell ref="A3:A4"/>
    <mergeCell ref="B3:B4"/>
    <mergeCell ref="C3:C4"/>
    <mergeCell ref="D3:D4"/>
    <mergeCell ref="E3:E4"/>
  </mergeCells>
  <phoneticPr fontId="4"/>
  <pageMargins left="0.98425196850393704" right="0.23622047244094491" top="0.35433070866141736" bottom="0.39370078740157483" header="0.31496062992125984" footer="0.11811023622047245"/>
  <pageSetup paperSize="8" scale="56" fitToHeight="3" orientation="landscape" r:id="rId1"/>
  <headerFooter alignWithMargins="0">
    <oddFooter>&amp;P / &amp;N ページ</oddFooter>
  </headerFooter>
  <colBreaks count="1" manualBreakCount="1">
    <brk id="13" max="33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"○,△,×, "</xm:f>
          </x14:formula1>
          <xm:sqref>JJ11:JO11 TF11:TK11 ADB11:ADG11 AMX11:ANC11 AWT11:AWY11 BGP11:BGU11 BQL11:BQQ11 CAH11:CAM11 CKD11:CKI11 CTZ11:CUE11 DDV11:DEA11 DNR11:DNW11 DXN11:DXS11 EHJ11:EHO11 ERF11:ERK11 FBB11:FBG11 FKX11:FLC11 FUT11:FUY11 GEP11:GEU11 GOL11:GOQ11 GYH11:GYM11 HID11:HII11 HRZ11:HSE11 IBV11:ICA11 ILR11:ILW11 IVN11:IVS11 JFJ11:JFO11 JPF11:JPK11 JZB11:JZG11 KIX11:KJC11 KST11:KSY11 LCP11:LCU11 LML11:LMQ11 LWH11:LWM11 MGD11:MGI11 MPZ11:MQE11 MZV11:NAA11 NJR11:NJW11 NTN11:NTS11 ODJ11:ODO11 ONF11:ONK11 OXB11:OXG11 PGX11:PHC11 PQT11:PQY11 QAP11:QAU11 QKL11:QKQ11 QUH11:QUM11 RED11:REI11 RNZ11:ROE11 RXV11:RYA11 SHR11:SHW11 SRN11:SRS11 TBJ11:TBO11 TLF11:TLK11 TVB11:TVG11 UEX11:UFC11 UOT11:UOY11 UYP11:UYU11 VIL11:VIQ11 VSH11:VSM11 WCD11:WCI11 WLZ11:WME11 WVV11:WWA11 JJ65549:JO65549 TF65549:TK65549 ADB65549:ADG65549 AMX65549:ANC65549 AWT65549:AWY65549 BGP65549:BGU65549 BQL65549:BQQ65549 CAH65549:CAM65549 CKD65549:CKI65549 CTZ65549:CUE65549 DDV65549:DEA65549 DNR65549:DNW65549 DXN65549:DXS65549 EHJ65549:EHO65549 ERF65549:ERK65549 FBB65549:FBG65549 FKX65549:FLC65549 FUT65549:FUY65549 GEP65549:GEU65549 GOL65549:GOQ65549 GYH65549:GYM65549 HID65549:HII65549 HRZ65549:HSE65549 IBV65549:ICA65549 ILR65549:ILW65549 IVN65549:IVS65549 JFJ65549:JFO65549 JPF65549:JPK65549 JZB65549:JZG65549 KIX65549:KJC65549 KST65549:KSY65549 LCP65549:LCU65549 LML65549:LMQ65549 LWH65549:LWM65549 MGD65549:MGI65549 MPZ65549:MQE65549 MZV65549:NAA65549 NJR65549:NJW65549 NTN65549:NTS65549 ODJ65549:ODO65549 ONF65549:ONK65549 OXB65549:OXG65549 PGX65549:PHC65549 PQT65549:PQY65549 QAP65549:QAU65549 QKL65549:QKQ65549 QUH65549:QUM65549 RED65549:REI65549 RNZ65549:ROE65549 RXV65549:RYA65549 SHR65549:SHW65549 SRN65549:SRS65549 TBJ65549:TBO65549 TLF65549:TLK65549 TVB65549:TVG65549 UEX65549:UFC65549 UOT65549:UOY65549 UYP65549:UYU65549 VIL65549:VIQ65549 VSH65549:VSM65549 WCD65549:WCI65549 WLZ65549:WME65549 WVV65549:WWA65549 JJ131085:JO131085 TF131085:TK131085 ADB131085:ADG131085 AMX131085:ANC131085 AWT131085:AWY131085 BGP131085:BGU131085 BQL131085:BQQ131085 CAH131085:CAM131085 CKD131085:CKI131085 CTZ131085:CUE131085 DDV131085:DEA131085 DNR131085:DNW131085 DXN131085:DXS131085 EHJ131085:EHO131085 ERF131085:ERK131085 FBB131085:FBG131085 FKX131085:FLC131085 FUT131085:FUY131085 GEP131085:GEU131085 GOL131085:GOQ131085 GYH131085:GYM131085 HID131085:HII131085 HRZ131085:HSE131085 IBV131085:ICA131085 ILR131085:ILW131085 IVN131085:IVS131085 JFJ131085:JFO131085 JPF131085:JPK131085 JZB131085:JZG131085 KIX131085:KJC131085 KST131085:KSY131085 LCP131085:LCU131085 LML131085:LMQ131085 LWH131085:LWM131085 MGD131085:MGI131085 MPZ131085:MQE131085 MZV131085:NAA131085 NJR131085:NJW131085 NTN131085:NTS131085 ODJ131085:ODO131085 ONF131085:ONK131085 OXB131085:OXG131085 PGX131085:PHC131085 PQT131085:PQY131085 QAP131085:QAU131085 QKL131085:QKQ131085 QUH131085:QUM131085 RED131085:REI131085 RNZ131085:ROE131085 RXV131085:RYA131085 SHR131085:SHW131085 SRN131085:SRS131085 TBJ131085:TBO131085 TLF131085:TLK131085 TVB131085:TVG131085 UEX131085:UFC131085 UOT131085:UOY131085 UYP131085:UYU131085 VIL131085:VIQ131085 VSH131085:VSM131085 WCD131085:WCI131085 WLZ131085:WME131085 WVV131085:WWA131085 JJ196621:JO196621 TF196621:TK196621 ADB196621:ADG196621 AMX196621:ANC196621 AWT196621:AWY196621 BGP196621:BGU196621 BQL196621:BQQ196621 CAH196621:CAM196621 CKD196621:CKI196621 CTZ196621:CUE196621 DDV196621:DEA196621 DNR196621:DNW196621 DXN196621:DXS196621 EHJ196621:EHO196621 ERF196621:ERK196621 FBB196621:FBG196621 FKX196621:FLC196621 FUT196621:FUY196621 GEP196621:GEU196621 GOL196621:GOQ196621 GYH196621:GYM196621 HID196621:HII196621 HRZ196621:HSE196621 IBV196621:ICA196621 ILR196621:ILW196621 IVN196621:IVS196621 JFJ196621:JFO196621 JPF196621:JPK196621 JZB196621:JZG196621 KIX196621:KJC196621 KST196621:KSY196621 LCP196621:LCU196621 LML196621:LMQ196621 LWH196621:LWM196621 MGD196621:MGI196621 MPZ196621:MQE196621 MZV196621:NAA196621 NJR196621:NJW196621 NTN196621:NTS196621 ODJ196621:ODO196621 ONF196621:ONK196621 OXB196621:OXG196621 PGX196621:PHC196621 PQT196621:PQY196621 QAP196621:QAU196621 QKL196621:QKQ196621 QUH196621:QUM196621 RED196621:REI196621 RNZ196621:ROE196621 RXV196621:RYA196621 SHR196621:SHW196621 SRN196621:SRS196621 TBJ196621:TBO196621 TLF196621:TLK196621 TVB196621:TVG196621 UEX196621:UFC196621 UOT196621:UOY196621 UYP196621:UYU196621 VIL196621:VIQ196621 VSH196621:VSM196621 WCD196621:WCI196621 WLZ196621:WME196621 WVV196621:WWA196621 JJ262157:JO262157 TF262157:TK262157 ADB262157:ADG262157 AMX262157:ANC262157 AWT262157:AWY262157 BGP262157:BGU262157 BQL262157:BQQ262157 CAH262157:CAM262157 CKD262157:CKI262157 CTZ262157:CUE262157 DDV262157:DEA262157 DNR262157:DNW262157 DXN262157:DXS262157 EHJ262157:EHO262157 ERF262157:ERK262157 FBB262157:FBG262157 FKX262157:FLC262157 FUT262157:FUY262157 GEP262157:GEU262157 GOL262157:GOQ262157 GYH262157:GYM262157 HID262157:HII262157 HRZ262157:HSE262157 IBV262157:ICA262157 ILR262157:ILW262157 IVN262157:IVS262157 JFJ262157:JFO262157 JPF262157:JPK262157 JZB262157:JZG262157 KIX262157:KJC262157 KST262157:KSY262157 LCP262157:LCU262157 LML262157:LMQ262157 LWH262157:LWM262157 MGD262157:MGI262157 MPZ262157:MQE262157 MZV262157:NAA262157 NJR262157:NJW262157 NTN262157:NTS262157 ODJ262157:ODO262157 ONF262157:ONK262157 OXB262157:OXG262157 PGX262157:PHC262157 PQT262157:PQY262157 QAP262157:QAU262157 QKL262157:QKQ262157 QUH262157:QUM262157 RED262157:REI262157 RNZ262157:ROE262157 RXV262157:RYA262157 SHR262157:SHW262157 SRN262157:SRS262157 TBJ262157:TBO262157 TLF262157:TLK262157 TVB262157:TVG262157 UEX262157:UFC262157 UOT262157:UOY262157 UYP262157:UYU262157 VIL262157:VIQ262157 VSH262157:VSM262157 WCD262157:WCI262157 WLZ262157:WME262157 WVV262157:WWA262157 JJ327693:JO327693 TF327693:TK327693 ADB327693:ADG327693 AMX327693:ANC327693 AWT327693:AWY327693 BGP327693:BGU327693 BQL327693:BQQ327693 CAH327693:CAM327693 CKD327693:CKI327693 CTZ327693:CUE327693 DDV327693:DEA327693 DNR327693:DNW327693 DXN327693:DXS327693 EHJ327693:EHO327693 ERF327693:ERK327693 FBB327693:FBG327693 FKX327693:FLC327693 FUT327693:FUY327693 GEP327693:GEU327693 GOL327693:GOQ327693 GYH327693:GYM327693 HID327693:HII327693 HRZ327693:HSE327693 IBV327693:ICA327693 ILR327693:ILW327693 IVN327693:IVS327693 JFJ327693:JFO327693 JPF327693:JPK327693 JZB327693:JZG327693 KIX327693:KJC327693 KST327693:KSY327693 LCP327693:LCU327693 LML327693:LMQ327693 LWH327693:LWM327693 MGD327693:MGI327693 MPZ327693:MQE327693 MZV327693:NAA327693 NJR327693:NJW327693 NTN327693:NTS327693 ODJ327693:ODO327693 ONF327693:ONK327693 OXB327693:OXG327693 PGX327693:PHC327693 PQT327693:PQY327693 QAP327693:QAU327693 QKL327693:QKQ327693 QUH327693:QUM327693 RED327693:REI327693 RNZ327693:ROE327693 RXV327693:RYA327693 SHR327693:SHW327693 SRN327693:SRS327693 TBJ327693:TBO327693 TLF327693:TLK327693 TVB327693:TVG327693 UEX327693:UFC327693 UOT327693:UOY327693 UYP327693:UYU327693 VIL327693:VIQ327693 VSH327693:VSM327693 WCD327693:WCI327693 WLZ327693:WME327693 WVV327693:WWA327693 JJ393229:JO393229 TF393229:TK393229 ADB393229:ADG393229 AMX393229:ANC393229 AWT393229:AWY393229 BGP393229:BGU393229 BQL393229:BQQ393229 CAH393229:CAM393229 CKD393229:CKI393229 CTZ393229:CUE393229 DDV393229:DEA393229 DNR393229:DNW393229 DXN393229:DXS393229 EHJ393229:EHO393229 ERF393229:ERK393229 FBB393229:FBG393229 FKX393229:FLC393229 FUT393229:FUY393229 GEP393229:GEU393229 GOL393229:GOQ393229 GYH393229:GYM393229 HID393229:HII393229 HRZ393229:HSE393229 IBV393229:ICA393229 ILR393229:ILW393229 IVN393229:IVS393229 JFJ393229:JFO393229 JPF393229:JPK393229 JZB393229:JZG393229 KIX393229:KJC393229 KST393229:KSY393229 LCP393229:LCU393229 LML393229:LMQ393229 LWH393229:LWM393229 MGD393229:MGI393229 MPZ393229:MQE393229 MZV393229:NAA393229 NJR393229:NJW393229 NTN393229:NTS393229 ODJ393229:ODO393229 ONF393229:ONK393229 OXB393229:OXG393229 PGX393229:PHC393229 PQT393229:PQY393229 QAP393229:QAU393229 QKL393229:QKQ393229 QUH393229:QUM393229 RED393229:REI393229 RNZ393229:ROE393229 RXV393229:RYA393229 SHR393229:SHW393229 SRN393229:SRS393229 TBJ393229:TBO393229 TLF393229:TLK393229 TVB393229:TVG393229 UEX393229:UFC393229 UOT393229:UOY393229 UYP393229:UYU393229 VIL393229:VIQ393229 VSH393229:VSM393229 WCD393229:WCI393229 WLZ393229:WME393229 WVV393229:WWA393229 JJ458765:JO458765 TF458765:TK458765 ADB458765:ADG458765 AMX458765:ANC458765 AWT458765:AWY458765 BGP458765:BGU458765 BQL458765:BQQ458765 CAH458765:CAM458765 CKD458765:CKI458765 CTZ458765:CUE458765 DDV458765:DEA458765 DNR458765:DNW458765 DXN458765:DXS458765 EHJ458765:EHO458765 ERF458765:ERK458765 FBB458765:FBG458765 FKX458765:FLC458765 FUT458765:FUY458765 GEP458765:GEU458765 GOL458765:GOQ458765 GYH458765:GYM458765 HID458765:HII458765 HRZ458765:HSE458765 IBV458765:ICA458765 ILR458765:ILW458765 IVN458765:IVS458765 JFJ458765:JFO458765 JPF458765:JPK458765 JZB458765:JZG458765 KIX458765:KJC458765 KST458765:KSY458765 LCP458765:LCU458765 LML458765:LMQ458765 LWH458765:LWM458765 MGD458765:MGI458765 MPZ458765:MQE458765 MZV458765:NAA458765 NJR458765:NJW458765 NTN458765:NTS458765 ODJ458765:ODO458765 ONF458765:ONK458765 OXB458765:OXG458765 PGX458765:PHC458765 PQT458765:PQY458765 QAP458765:QAU458765 QKL458765:QKQ458765 QUH458765:QUM458765 RED458765:REI458765 RNZ458765:ROE458765 RXV458765:RYA458765 SHR458765:SHW458765 SRN458765:SRS458765 TBJ458765:TBO458765 TLF458765:TLK458765 TVB458765:TVG458765 UEX458765:UFC458765 UOT458765:UOY458765 UYP458765:UYU458765 VIL458765:VIQ458765 VSH458765:VSM458765 WCD458765:WCI458765 WLZ458765:WME458765 WVV458765:WWA458765 JJ524301:JO524301 TF524301:TK524301 ADB524301:ADG524301 AMX524301:ANC524301 AWT524301:AWY524301 BGP524301:BGU524301 BQL524301:BQQ524301 CAH524301:CAM524301 CKD524301:CKI524301 CTZ524301:CUE524301 DDV524301:DEA524301 DNR524301:DNW524301 DXN524301:DXS524301 EHJ524301:EHO524301 ERF524301:ERK524301 FBB524301:FBG524301 FKX524301:FLC524301 FUT524301:FUY524301 GEP524301:GEU524301 GOL524301:GOQ524301 GYH524301:GYM524301 HID524301:HII524301 HRZ524301:HSE524301 IBV524301:ICA524301 ILR524301:ILW524301 IVN524301:IVS524301 JFJ524301:JFO524301 JPF524301:JPK524301 JZB524301:JZG524301 KIX524301:KJC524301 KST524301:KSY524301 LCP524301:LCU524301 LML524301:LMQ524301 LWH524301:LWM524301 MGD524301:MGI524301 MPZ524301:MQE524301 MZV524301:NAA524301 NJR524301:NJW524301 NTN524301:NTS524301 ODJ524301:ODO524301 ONF524301:ONK524301 OXB524301:OXG524301 PGX524301:PHC524301 PQT524301:PQY524301 QAP524301:QAU524301 QKL524301:QKQ524301 QUH524301:QUM524301 RED524301:REI524301 RNZ524301:ROE524301 RXV524301:RYA524301 SHR524301:SHW524301 SRN524301:SRS524301 TBJ524301:TBO524301 TLF524301:TLK524301 TVB524301:TVG524301 UEX524301:UFC524301 UOT524301:UOY524301 UYP524301:UYU524301 VIL524301:VIQ524301 VSH524301:VSM524301 WCD524301:WCI524301 WLZ524301:WME524301 WVV524301:WWA524301 JJ589837:JO589837 TF589837:TK589837 ADB589837:ADG589837 AMX589837:ANC589837 AWT589837:AWY589837 BGP589837:BGU589837 BQL589837:BQQ589837 CAH589837:CAM589837 CKD589837:CKI589837 CTZ589837:CUE589837 DDV589837:DEA589837 DNR589837:DNW589837 DXN589837:DXS589837 EHJ589837:EHO589837 ERF589837:ERK589837 FBB589837:FBG589837 FKX589837:FLC589837 FUT589837:FUY589837 GEP589837:GEU589837 GOL589837:GOQ589837 GYH589837:GYM589837 HID589837:HII589837 HRZ589837:HSE589837 IBV589837:ICA589837 ILR589837:ILW589837 IVN589837:IVS589837 JFJ589837:JFO589837 JPF589837:JPK589837 JZB589837:JZG589837 KIX589837:KJC589837 KST589837:KSY589837 LCP589837:LCU589837 LML589837:LMQ589837 LWH589837:LWM589837 MGD589837:MGI589837 MPZ589837:MQE589837 MZV589837:NAA589837 NJR589837:NJW589837 NTN589837:NTS589837 ODJ589837:ODO589837 ONF589837:ONK589837 OXB589837:OXG589837 PGX589837:PHC589837 PQT589837:PQY589837 QAP589837:QAU589837 QKL589837:QKQ589837 QUH589837:QUM589837 RED589837:REI589837 RNZ589837:ROE589837 RXV589837:RYA589837 SHR589837:SHW589837 SRN589837:SRS589837 TBJ589837:TBO589837 TLF589837:TLK589837 TVB589837:TVG589837 UEX589837:UFC589837 UOT589837:UOY589837 UYP589837:UYU589837 VIL589837:VIQ589837 VSH589837:VSM589837 WCD589837:WCI589837 WLZ589837:WME589837 WVV589837:WWA589837 JJ655373:JO655373 TF655373:TK655373 ADB655373:ADG655373 AMX655373:ANC655373 AWT655373:AWY655373 BGP655373:BGU655373 BQL655373:BQQ655373 CAH655373:CAM655373 CKD655373:CKI655373 CTZ655373:CUE655373 DDV655373:DEA655373 DNR655373:DNW655373 DXN655373:DXS655373 EHJ655373:EHO655373 ERF655373:ERK655373 FBB655373:FBG655373 FKX655373:FLC655373 FUT655373:FUY655373 GEP655373:GEU655373 GOL655373:GOQ655373 GYH655373:GYM655373 HID655373:HII655373 HRZ655373:HSE655373 IBV655373:ICA655373 ILR655373:ILW655373 IVN655373:IVS655373 JFJ655373:JFO655373 JPF655373:JPK655373 JZB655373:JZG655373 KIX655373:KJC655373 KST655373:KSY655373 LCP655373:LCU655373 LML655373:LMQ655373 LWH655373:LWM655373 MGD655373:MGI655373 MPZ655373:MQE655373 MZV655373:NAA655373 NJR655373:NJW655373 NTN655373:NTS655373 ODJ655373:ODO655373 ONF655373:ONK655373 OXB655373:OXG655373 PGX655373:PHC655373 PQT655373:PQY655373 QAP655373:QAU655373 QKL655373:QKQ655373 QUH655373:QUM655373 RED655373:REI655373 RNZ655373:ROE655373 RXV655373:RYA655373 SHR655373:SHW655373 SRN655373:SRS655373 TBJ655373:TBO655373 TLF655373:TLK655373 TVB655373:TVG655373 UEX655373:UFC655373 UOT655373:UOY655373 UYP655373:UYU655373 VIL655373:VIQ655373 VSH655373:VSM655373 WCD655373:WCI655373 WLZ655373:WME655373 WVV655373:WWA655373 JJ720909:JO720909 TF720909:TK720909 ADB720909:ADG720909 AMX720909:ANC720909 AWT720909:AWY720909 BGP720909:BGU720909 BQL720909:BQQ720909 CAH720909:CAM720909 CKD720909:CKI720909 CTZ720909:CUE720909 DDV720909:DEA720909 DNR720909:DNW720909 DXN720909:DXS720909 EHJ720909:EHO720909 ERF720909:ERK720909 FBB720909:FBG720909 FKX720909:FLC720909 FUT720909:FUY720909 GEP720909:GEU720909 GOL720909:GOQ720909 GYH720909:GYM720909 HID720909:HII720909 HRZ720909:HSE720909 IBV720909:ICA720909 ILR720909:ILW720909 IVN720909:IVS720909 JFJ720909:JFO720909 JPF720909:JPK720909 JZB720909:JZG720909 KIX720909:KJC720909 KST720909:KSY720909 LCP720909:LCU720909 LML720909:LMQ720909 LWH720909:LWM720909 MGD720909:MGI720909 MPZ720909:MQE720909 MZV720909:NAA720909 NJR720909:NJW720909 NTN720909:NTS720909 ODJ720909:ODO720909 ONF720909:ONK720909 OXB720909:OXG720909 PGX720909:PHC720909 PQT720909:PQY720909 QAP720909:QAU720909 QKL720909:QKQ720909 QUH720909:QUM720909 RED720909:REI720909 RNZ720909:ROE720909 RXV720909:RYA720909 SHR720909:SHW720909 SRN720909:SRS720909 TBJ720909:TBO720909 TLF720909:TLK720909 TVB720909:TVG720909 UEX720909:UFC720909 UOT720909:UOY720909 UYP720909:UYU720909 VIL720909:VIQ720909 VSH720909:VSM720909 WCD720909:WCI720909 WLZ720909:WME720909 WVV720909:WWA720909 JJ786445:JO786445 TF786445:TK786445 ADB786445:ADG786445 AMX786445:ANC786445 AWT786445:AWY786445 BGP786445:BGU786445 BQL786445:BQQ786445 CAH786445:CAM786445 CKD786445:CKI786445 CTZ786445:CUE786445 DDV786445:DEA786445 DNR786445:DNW786445 DXN786445:DXS786445 EHJ786445:EHO786445 ERF786445:ERK786445 FBB786445:FBG786445 FKX786445:FLC786445 FUT786445:FUY786445 GEP786445:GEU786445 GOL786445:GOQ786445 GYH786445:GYM786445 HID786445:HII786445 HRZ786445:HSE786445 IBV786445:ICA786445 ILR786445:ILW786445 IVN786445:IVS786445 JFJ786445:JFO786445 JPF786445:JPK786445 JZB786445:JZG786445 KIX786445:KJC786445 KST786445:KSY786445 LCP786445:LCU786445 LML786445:LMQ786445 LWH786445:LWM786445 MGD786445:MGI786445 MPZ786445:MQE786445 MZV786445:NAA786445 NJR786445:NJW786445 NTN786445:NTS786445 ODJ786445:ODO786445 ONF786445:ONK786445 OXB786445:OXG786445 PGX786445:PHC786445 PQT786445:PQY786445 QAP786445:QAU786445 QKL786445:QKQ786445 QUH786445:QUM786445 RED786445:REI786445 RNZ786445:ROE786445 RXV786445:RYA786445 SHR786445:SHW786445 SRN786445:SRS786445 TBJ786445:TBO786445 TLF786445:TLK786445 TVB786445:TVG786445 UEX786445:UFC786445 UOT786445:UOY786445 UYP786445:UYU786445 VIL786445:VIQ786445 VSH786445:VSM786445 WCD786445:WCI786445 WLZ786445:WME786445 WVV786445:WWA786445 JJ851981:JO851981 TF851981:TK851981 ADB851981:ADG851981 AMX851981:ANC851981 AWT851981:AWY851981 BGP851981:BGU851981 BQL851981:BQQ851981 CAH851981:CAM851981 CKD851981:CKI851981 CTZ851981:CUE851981 DDV851981:DEA851981 DNR851981:DNW851981 DXN851981:DXS851981 EHJ851981:EHO851981 ERF851981:ERK851981 FBB851981:FBG851981 FKX851981:FLC851981 FUT851981:FUY851981 GEP851981:GEU851981 GOL851981:GOQ851981 GYH851981:GYM851981 HID851981:HII851981 HRZ851981:HSE851981 IBV851981:ICA851981 ILR851981:ILW851981 IVN851981:IVS851981 JFJ851981:JFO851981 JPF851981:JPK851981 JZB851981:JZG851981 KIX851981:KJC851981 KST851981:KSY851981 LCP851981:LCU851981 LML851981:LMQ851981 LWH851981:LWM851981 MGD851981:MGI851981 MPZ851981:MQE851981 MZV851981:NAA851981 NJR851981:NJW851981 NTN851981:NTS851981 ODJ851981:ODO851981 ONF851981:ONK851981 OXB851981:OXG851981 PGX851981:PHC851981 PQT851981:PQY851981 QAP851981:QAU851981 QKL851981:QKQ851981 QUH851981:QUM851981 RED851981:REI851981 RNZ851981:ROE851981 RXV851981:RYA851981 SHR851981:SHW851981 SRN851981:SRS851981 TBJ851981:TBO851981 TLF851981:TLK851981 TVB851981:TVG851981 UEX851981:UFC851981 UOT851981:UOY851981 UYP851981:UYU851981 VIL851981:VIQ851981 VSH851981:VSM851981 WCD851981:WCI851981 WLZ851981:WME851981 WVV851981:WWA851981 JJ917517:JO917517 TF917517:TK917517 ADB917517:ADG917517 AMX917517:ANC917517 AWT917517:AWY917517 BGP917517:BGU917517 BQL917517:BQQ917517 CAH917517:CAM917517 CKD917517:CKI917517 CTZ917517:CUE917517 DDV917517:DEA917517 DNR917517:DNW917517 DXN917517:DXS917517 EHJ917517:EHO917517 ERF917517:ERK917517 FBB917517:FBG917517 FKX917517:FLC917517 FUT917517:FUY917517 GEP917517:GEU917517 GOL917517:GOQ917517 GYH917517:GYM917517 HID917517:HII917517 HRZ917517:HSE917517 IBV917517:ICA917517 ILR917517:ILW917517 IVN917517:IVS917517 JFJ917517:JFO917517 JPF917517:JPK917517 JZB917517:JZG917517 KIX917517:KJC917517 KST917517:KSY917517 LCP917517:LCU917517 LML917517:LMQ917517 LWH917517:LWM917517 MGD917517:MGI917517 MPZ917517:MQE917517 MZV917517:NAA917517 NJR917517:NJW917517 NTN917517:NTS917517 ODJ917517:ODO917517 ONF917517:ONK917517 OXB917517:OXG917517 PGX917517:PHC917517 PQT917517:PQY917517 QAP917517:QAU917517 QKL917517:QKQ917517 QUH917517:QUM917517 RED917517:REI917517 RNZ917517:ROE917517 RXV917517:RYA917517 SHR917517:SHW917517 SRN917517:SRS917517 TBJ917517:TBO917517 TLF917517:TLK917517 TVB917517:TVG917517 UEX917517:UFC917517 UOT917517:UOY917517 UYP917517:UYU917517 VIL917517:VIQ917517 VSH917517:VSM917517 WCD917517:WCI917517 WLZ917517:WME917517 WVV917517:WWA917517 JJ983053:JO983053 TF983053:TK983053 ADB983053:ADG983053 AMX983053:ANC983053 AWT983053:AWY983053 BGP983053:BGU983053 BQL983053:BQQ983053 CAH983053:CAM983053 CKD983053:CKI983053 CTZ983053:CUE983053 DDV983053:DEA983053 DNR983053:DNW983053 DXN983053:DXS983053 EHJ983053:EHO983053 ERF983053:ERK983053 FBB983053:FBG983053 FKX983053:FLC983053 FUT983053:FUY983053 GEP983053:GEU983053 GOL983053:GOQ983053 GYH983053:GYM983053 HID983053:HII983053 HRZ983053:HSE983053 IBV983053:ICA983053 ILR983053:ILW983053 IVN983053:IVS983053 JFJ983053:JFO983053 JPF983053:JPK983053 JZB983053:JZG983053 KIX983053:KJC983053 KST983053:KSY983053 LCP983053:LCU983053 LML983053:LMQ983053 LWH983053:LWM983053 MGD983053:MGI983053 MPZ983053:MQE983053 MZV983053:NAA983053 NJR983053:NJW983053 NTN983053:NTS983053 ODJ983053:ODO983053 ONF983053:ONK983053 OXB983053:OXG983053 PGX983053:PHC983053 PQT983053:PQY983053 QAP983053:QAU983053 QKL983053:QKQ983053 QUH983053:QUM983053 RED983053:REI983053 RNZ983053:ROE983053 RXV983053:RYA983053 SHR983053:SHW983053 SRN983053:SRS983053 TBJ983053:TBO983053 TLF983053:TLK983053 TVB983053:TVG983053 UEX983053:UFC983053 UOT983053:UOY983053 UYP983053:UYU983053 VIL983053:VIQ983053 VSH983053:VSM983053 WCD983053:WCI983053 WLZ983053:WME983053 WVV983053:WWA983053 JJ13:JO13 TF13:TK13 ADB13:ADG13 AMX13:ANC13 AWT13:AWY13 BGP13:BGU13 BQL13:BQQ13 CAH13:CAM13 CKD13:CKI13 CTZ13:CUE13 DDV13:DEA13 DNR13:DNW13 DXN13:DXS13 EHJ13:EHO13 ERF13:ERK13 FBB13:FBG13 FKX13:FLC13 FUT13:FUY13 GEP13:GEU13 GOL13:GOQ13 GYH13:GYM13 HID13:HII13 HRZ13:HSE13 IBV13:ICA13 ILR13:ILW13 IVN13:IVS13 JFJ13:JFO13 JPF13:JPK13 JZB13:JZG13 KIX13:KJC13 KST13:KSY13 LCP13:LCU13 LML13:LMQ13 LWH13:LWM13 MGD13:MGI13 MPZ13:MQE13 MZV13:NAA13 NJR13:NJW13 NTN13:NTS13 ODJ13:ODO13 ONF13:ONK13 OXB13:OXG13 PGX13:PHC13 PQT13:PQY13 QAP13:QAU13 QKL13:QKQ13 QUH13:QUM13 RED13:REI13 RNZ13:ROE13 RXV13:RYA13 SHR13:SHW13 SRN13:SRS13 TBJ13:TBO13 TLF13:TLK13 TVB13:TVG13 UEX13:UFC13 UOT13:UOY13 UYP13:UYU13 VIL13:VIQ13 VSH13:VSM13 WCD13:WCI13 WLZ13:WME13 WVV13:WWA13 JJ65547:JO65547 TF65547:TK65547 ADB65547:ADG65547 AMX65547:ANC65547 AWT65547:AWY65547 BGP65547:BGU65547 BQL65547:BQQ65547 CAH65547:CAM65547 CKD65547:CKI65547 CTZ65547:CUE65547 DDV65547:DEA65547 DNR65547:DNW65547 DXN65547:DXS65547 EHJ65547:EHO65547 ERF65547:ERK65547 FBB65547:FBG65547 FKX65547:FLC65547 FUT65547:FUY65547 GEP65547:GEU65547 GOL65547:GOQ65547 GYH65547:GYM65547 HID65547:HII65547 HRZ65547:HSE65547 IBV65547:ICA65547 ILR65547:ILW65547 IVN65547:IVS65547 JFJ65547:JFO65547 JPF65547:JPK65547 JZB65547:JZG65547 KIX65547:KJC65547 KST65547:KSY65547 LCP65547:LCU65547 LML65547:LMQ65547 LWH65547:LWM65547 MGD65547:MGI65547 MPZ65547:MQE65547 MZV65547:NAA65547 NJR65547:NJW65547 NTN65547:NTS65547 ODJ65547:ODO65547 ONF65547:ONK65547 OXB65547:OXG65547 PGX65547:PHC65547 PQT65547:PQY65547 QAP65547:QAU65547 QKL65547:QKQ65547 QUH65547:QUM65547 RED65547:REI65547 RNZ65547:ROE65547 RXV65547:RYA65547 SHR65547:SHW65547 SRN65547:SRS65547 TBJ65547:TBO65547 TLF65547:TLK65547 TVB65547:TVG65547 UEX65547:UFC65547 UOT65547:UOY65547 UYP65547:UYU65547 VIL65547:VIQ65547 VSH65547:VSM65547 WCD65547:WCI65547 WLZ65547:WME65547 WVV65547:WWA65547 JJ131083:JO131083 TF131083:TK131083 ADB131083:ADG131083 AMX131083:ANC131083 AWT131083:AWY131083 BGP131083:BGU131083 BQL131083:BQQ131083 CAH131083:CAM131083 CKD131083:CKI131083 CTZ131083:CUE131083 DDV131083:DEA131083 DNR131083:DNW131083 DXN131083:DXS131083 EHJ131083:EHO131083 ERF131083:ERK131083 FBB131083:FBG131083 FKX131083:FLC131083 FUT131083:FUY131083 GEP131083:GEU131083 GOL131083:GOQ131083 GYH131083:GYM131083 HID131083:HII131083 HRZ131083:HSE131083 IBV131083:ICA131083 ILR131083:ILW131083 IVN131083:IVS131083 JFJ131083:JFO131083 JPF131083:JPK131083 JZB131083:JZG131083 KIX131083:KJC131083 KST131083:KSY131083 LCP131083:LCU131083 LML131083:LMQ131083 LWH131083:LWM131083 MGD131083:MGI131083 MPZ131083:MQE131083 MZV131083:NAA131083 NJR131083:NJW131083 NTN131083:NTS131083 ODJ131083:ODO131083 ONF131083:ONK131083 OXB131083:OXG131083 PGX131083:PHC131083 PQT131083:PQY131083 QAP131083:QAU131083 QKL131083:QKQ131083 QUH131083:QUM131083 RED131083:REI131083 RNZ131083:ROE131083 RXV131083:RYA131083 SHR131083:SHW131083 SRN131083:SRS131083 TBJ131083:TBO131083 TLF131083:TLK131083 TVB131083:TVG131083 UEX131083:UFC131083 UOT131083:UOY131083 UYP131083:UYU131083 VIL131083:VIQ131083 VSH131083:VSM131083 WCD131083:WCI131083 WLZ131083:WME131083 WVV131083:WWA131083 JJ196619:JO196619 TF196619:TK196619 ADB196619:ADG196619 AMX196619:ANC196619 AWT196619:AWY196619 BGP196619:BGU196619 BQL196619:BQQ196619 CAH196619:CAM196619 CKD196619:CKI196619 CTZ196619:CUE196619 DDV196619:DEA196619 DNR196619:DNW196619 DXN196619:DXS196619 EHJ196619:EHO196619 ERF196619:ERK196619 FBB196619:FBG196619 FKX196619:FLC196619 FUT196619:FUY196619 GEP196619:GEU196619 GOL196619:GOQ196619 GYH196619:GYM196619 HID196619:HII196619 HRZ196619:HSE196619 IBV196619:ICA196619 ILR196619:ILW196619 IVN196619:IVS196619 JFJ196619:JFO196619 JPF196619:JPK196619 JZB196619:JZG196619 KIX196619:KJC196619 KST196619:KSY196619 LCP196619:LCU196619 LML196619:LMQ196619 LWH196619:LWM196619 MGD196619:MGI196619 MPZ196619:MQE196619 MZV196619:NAA196619 NJR196619:NJW196619 NTN196619:NTS196619 ODJ196619:ODO196619 ONF196619:ONK196619 OXB196619:OXG196619 PGX196619:PHC196619 PQT196619:PQY196619 QAP196619:QAU196619 QKL196619:QKQ196619 QUH196619:QUM196619 RED196619:REI196619 RNZ196619:ROE196619 RXV196619:RYA196619 SHR196619:SHW196619 SRN196619:SRS196619 TBJ196619:TBO196619 TLF196619:TLK196619 TVB196619:TVG196619 UEX196619:UFC196619 UOT196619:UOY196619 UYP196619:UYU196619 VIL196619:VIQ196619 VSH196619:VSM196619 WCD196619:WCI196619 WLZ196619:WME196619 WVV196619:WWA196619 JJ262155:JO262155 TF262155:TK262155 ADB262155:ADG262155 AMX262155:ANC262155 AWT262155:AWY262155 BGP262155:BGU262155 BQL262155:BQQ262155 CAH262155:CAM262155 CKD262155:CKI262155 CTZ262155:CUE262155 DDV262155:DEA262155 DNR262155:DNW262155 DXN262155:DXS262155 EHJ262155:EHO262155 ERF262155:ERK262155 FBB262155:FBG262155 FKX262155:FLC262155 FUT262155:FUY262155 GEP262155:GEU262155 GOL262155:GOQ262155 GYH262155:GYM262155 HID262155:HII262155 HRZ262155:HSE262155 IBV262155:ICA262155 ILR262155:ILW262155 IVN262155:IVS262155 JFJ262155:JFO262155 JPF262155:JPK262155 JZB262155:JZG262155 KIX262155:KJC262155 KST262155:KSY262155 LCP262155:LCU262155 LML262155:LMQ262155 LWH262155:LWM262155 MGD262155:MGI262155 MPZ262155:MQE262155 MZV262155:NAA262155 NJR262155:NJW262155 NTN262155:NTS262155 ODJ262155:ODO262155 ONF262155:ONK262155 OXB262155:OXG262155 PGX262155:PHC262155 PQT262155:PQY262155 QAP262155:QAU262155 QKL262155:QKQ262155 QUH262155:QUM262155 RED262155:REI262155 RNZ262155:ROE262155 RXV262155:RYA262155 SHR262155:SHW262155 SRN262155:SRS262155 TBJ262155:TBO262155 TLF262155:TLK262155 TVB262155:TVG262155 UEX262155:UFC262155 UOT262155:UOY262155 UYP262155:UYU262155 VIL262155:VIQ262155 VSH262155:VSM262155 WCD262155:WCI262155 WLZ262155:WME262155 WVV262155:WWA262155 JJ327691:JO327691 TF327691:TK327691 ADB327691:ADG327691 AMX327691:ANC327691 AWT327691:AWY327691 BGP327691:BGU327691 BQL327691:BQQ327691 CAH327691:CAM327691 CKD327691:CKI327691 CTZ327691:CUE327691 DDV327691:DEA327691 DNR327691:DNW327691 DXN327691:DXS327691 EHJ327691:EHO327691 ERF327691:ERK327691 FBB327691:FBG327691 FKX327691:FLC327691 FUT327691:FUY327691 GEP327691:GEU327691 GOL327691:GOQ327691 GYH327691:GYM327691 HID327691:HII327691 HRZ327691:HSE327691 IBV327691:ICA327691 ILR327691:ILW327691 IVN327691:IVS327691 JFJ327691:JFO327691 JPF327691:JPK327691 JZB327691:JZG327691 KIX327691:KJC327691 KST327691:KSY327691 LCP327691:LCU327691 LML327691:LMQ327691 LWH327691:LWM327691 MGD327691:MGI327691 MPZ327691:MQE327691 MZV327691:NAA327691 NJR327691:NJW327691 NTN327691:NTS327691 ODJ327691:ODO327691 ONF327691:ONK327691 OXB327691:OXG327691 PGX327691:PHC327691 PQT327691:PQY327691 QAP327691:QAU327691 QKL327691:QKQ327691 QUH327691:QUM327691 RED327691:REI327691 RNZ327691:ROE327691 RXV327691:RYA327691 SHR327691:SHW327691 SRN327691:SRS327691 TBJ327691:TBO327691 TLF327691:TLK327691 TVB327691:TVG327691 UEX327691:UFC327691 UOT327691:UOY327691 UYP327691:UYU327691 VIL327691:VIQ327691 VSH327691:VSM327691 WCD327691:WCI327691 WLZ327691:WME327691 WVV327691:WWA327691 JJ393227:JO393227 TF393227:TK393227 ADB393227:ADG393227 AMX393227:ANC393227 AWT393227:AWY393227 BGP393227:BGU393227 BQL393227:BQQ393227 CAH393227:CAM393227 CKD393227:CKI393227 CTZ393227:CUE393227 DDV393227:DEA393227 DNR393227:DNW393227 DXN393227:DXS393227 EHJ393227:EHO393227 ERF393227:ERK393227 FBB393227:FBG393227 FKX393227:FLC393227 FUT393227:FUY393227 GEP393227:GEU393227 GOL393227:GOQ393227 GYH393227:GYM393227 HID393227:HII393227 HRZ393227:HSE393227 IBV393227:ICA393227 ILR393227:ILW393227 IVN393227:IVS393227 JFJ393227:JFO393227 JPF393227:JPK393227 JZB393227:JZG393227 KIX393227:KJC393227 KST393227:KSY393227 LCP393227:LCU393227 LML393227:LMQ393227 LWH393227:LWM393227 MGD393227:MGI393227 MPZ393227:MQE393227 MZV393227:NAA393227 NJR393227:NJW393227 NTN393227:NTS393227 ODJ393227:ODO393227 ONF393227:ONK393227 OXB393227:OXG393227 PGX393227:PHC393227 PQT393227:PQY393227 QAP393227:QAU393227 QKL393227:QKQ393227 QUH393227:QUM393227 RED393227:REI393227 RNZ393227:ROE393227 RXV393227:RYA393227 SHR393227:SHW393227 SRN393227:SRS393227 TBJ393227:TBO393227 TLF393227:TLK393227 TVB393227:TVG393227 UEX393227:UFC393227 UOT393227:UOY393227 UYP393227:UYU393227 VIL393227:VIQ393227 VSH393227:VSM393227 WCD393227:WCI393227 WLZ393227:WME393227 WVV393227:WWA393227 JJ458763:JO458763 TF458763:TK458763 ADB458763:ADG458763 AMX458763:ANC458763 AWT458763:AWY458763 BGP458763:BGU458763 BQL458763:BQQ458763 CAH458763:CAM458763 CKD458763:CKI458763 CTZ458763:CUE458763 DDV458763:DEA458763 DNR458763:DNW458763 DXN458763:DXS458763 EHJ458763:EHO458763 ERF458763:ERK458763 FBB458763:FBG458763 FKX458763:FLC458763 FUT458763:FUY458763 GEP458763:GEU458763 GOL458763:GOQ458763 GYH458763:GYM458763 HID458763:HII458763 HRZ458763:HSE458763 IBV458763:ICA458763 ILR458763:ILW458763 IVN458763:IVS458763 JFJ458763:JFO458763 JPF458763:JPK458763 JZB458763:JZG458763 KIX458763:KJC458763 KST458763:KSY458763 LCP458763:LCU458763 LML458763:LMQ458763 LWH458763:LWM458763 MGD458763:MGI458763 MPZ458763:MQE458763 MZV458763:NAA458763 NJR458763:NJW458763 NTN458763:NTS458763 ODJ458763:ODO458763 ONF458763:ONK458763 OXB458763:OXG458763 PGX458763:PHC458763 PQT458763:PQY458763 QAP458763:QAU458763 QKL458763:QKQ458763 QUH458763:QUM458763 RED458763:REI458763 RNZ458763:ROE458763 RXV458763:RYA458763 SHR458763:SHW458763 SRN458763:SRS458763 TBJ458763:TBO458763 TLF458763:TLK458763 TVB458763:TVG458763 UEX458763:UFC458763 UOT458763:UOY458763 UYP458763:UYU458763 VIL458763:VIQ458763 VSH458763:VSM458763 WCD458763:WCI458763 WLZ458763:WME458763 WVV458763:WWA458763 JJ524299:JO524299 TF524299:TK524299 ADB524299:ADG524299 AMX524299:ANC524299 AWT524299:AWY524299 BGP524299:BGU524299 BQL524299:BQQ524299 CAH524299:CAM524299 CKD524299:CKI524299 CTZ524299:CUE524299 DDV524299:DEA524299 DNR524299:DNW524299 DXN524299:DXS524299 EHJ524299:EHO524299 ERF524299:ERK524299 FBB524299:FBG524299 FKX524299:FLC524299 FUT524299:FUY524299 GEP524299:GEU524299 GOL524299:GOQ524299 GYH524299:GYM524299 HID524299:HII524299 HRZ524299:HSE524299 IBV524299:ICA524299 ILR524299:ILW524299 IVN524299:IVS524299 JFJ524299:JFO524299 JPF524299:JPK524299 JZB524299:JZG524299 KIX524299:KJC524299 KST524299:KSY524299 LCP524299:LCU524299 LML524299:LMQ524299 LWH524299:LWM524299 MGD524299:MGI524299 MPZ524299:MQE524299 MZV524299:NAA524299 NJR524299:NJW524299 NTN524299:NTS524299 ODJ524299:ODO524299 ONF524299:ONK524299 OXB524299:OXG524299 PGX524299:PHC524299 PQT524299:PQY524299 QAP524299:QAU524299 QKL524299:QKQ524299 QUH524299:QUM524299 RED524299:REI524299 RNZ524299:ROE524299 RXV524299:RYA524299 SHR524299:SHW524299 SRN524299:SRS524299 TBJ524299:TBO524299 TLF524299:TLK524299 TVB524299:TVG524299 UEX524299:UFC524299 UOT524299:UOY524299 UYP524299:UYU524299 VIL524299:VIQ524299 VSH524299:VSM524299 WCD524299:WCI524299 WLZ524299:WME524299 WVV524299:WWA524299 JJ589835:JO589835 TF589835:TK589835 ADB589835:ADG589835 AMX589835:ANC589835 AWT589835:AWY589835 BGP589835:BGU589835 BQL589835:BQQ589835 CAH589835:CAM589835 CKD589835:CKI589835 CTZ589835:CUE589835 DDV589835:DEA589835 DNR589835:DNW589835 DXN589835:DXS589835 EHJ589835:EHO589835 ERF589835:ERK589835 FBB589835:FBG589835 FKX589835:FLC589835 FUT589835:FUY589835 GEP589835:GEU589835 GOL589835:GOQ589835 GYH589835:GYM589835 HID589835:HII589835 HRZ589835:HSE589835 IBV589835:ICA589835 ILR589835:ILW589835 IVN589835:IVS589835 JFJ589835:JFO589835 JPF589835:JPK589835 JZB589835:JZG589835 KIX589835:KJC589835 KST589835:KSY589835 LCP589835:LCU589835 LML589835:LMQ589835 LWH589835:LWM589835 MGD589835:MGI589835 MPZ589835:MQE589835 MZV589835:NAA589835 NJR589835:NJW589835 NTN589835:NTS589835 ODJ589835:ODO589835 ONF589835:ONK589835 OXB589835:OXG589835 PGX589835:PHC589835 PQT589835:PQY589835 QAP589835:QAU589835 QKL589835:QKQ589835 QUH589835:QUM589835 RED589835:REI589835 RNZ589835:ROE589835 RXV589835:RYA589835 SHR589835:SHW589835 SRN589835:SRS589835 TBJ589835:TBO589835 TLF589835:TLK589835 TVB589835:TVG589835 UEX589835:UFC589835 UOT589835:UOY589835 UYP589835:UYU589835 VIL589835:VIQ589835 VSH589835:VSM589835 WCD589835:WCI589835 WLZ589835:WME589835 WVV589835:WWA589835 JJ655371:JO655371 TF655371:TK655371 ADB655371:ADG655371 AMX655371:ANC655371 AWT655371:AWY655371 BGP655371:BGU655371 BQL655371:BQQ655371 CAH655371:CAM655371 CKD655371:CKI655371 CTZ655371:CUE655371 DDV655371:DEA655371 DNR655371:DNW655371 DXN655371:DXS655371 EHJ655371:EHO655371 ERF655371:ERK655371 FBB655371:FBG655371 FKX655371:FLC655371 FUT655371:FUY655371 GEP655371:GEU655371 GOL655371:GOQ655371 GYH655371:GYM655371 HID655371:HII655371 HRZ655371:HSE655371 IBV655371:ICA655371 ILR655371:ILW655371 IVN655371:IVS655371 JFJ655371:JFO655371 JPF655371:JPK655371 JZB655371:JZG655371 KIX655371:KJC655371 KST655371:KSY655371 LCP655371:LCU655371 LML655371:LMQ655371 LWH655371:LWM655371 MGD655371:MGI655371 MPZ655371:MQE655371 MZV655371:NAA655371 NJR655371:NJW655371 NTN655371:NTS655371 ODJ655371:ODO655371 ONF655371:ONK655371 OXB655371:OXG655371 PGX655371:PHC655371 PQT655371:PQY655371 QAP655371:QAU655371 QKL655371:QKQ655371 QUH655371:QUM655371 RED655371:REI655371 RNZ655371:ROE655371 RXV655371:RYA655371 SHR655371:SHW655371 SRN655371:SRS655371 TBJ655371:TBO655371 TLF655371:TLK655371 TVB655371:TVG655371 UEX655371:UFC655371 UOT655371:UOY655371 UYP655371:UYU655371 VIL655371:VIQ655371 VSH655371:VSM655371 WCD655371:WCI655371 WLZ655371:WME655371 WVV655371:WWA655371 JJ720907:JO720907 TF720907:TK720907 ADB720907:ADG720907 AMX720907:ANC720907 AWT720907:AWY720907 BGP720907:BGU720907 BQL720907:BQQ720907 CAH720907:CAM720907 CKD720907:CKI720907 CTZ720907:CUE720907 DDV720907:DEA720907 DNR720907:DNW720907 DXN720907:DXS720907 EHJ720907:EHO720907 ERF720907:ERK720907 FBB720907:FBG720907 FKX720907:FLC720907 FUT720907:FUY720907 GEP720907:GEU720907 GOL720907:GOQ720907 GYH720907:GYM720907 HID720907:HII720907 HRZ720907:HSE720907 IBV720907:ICA720907 ILR720907:ILW720907 IVN720907:IVS720907 JFJ720907:JFO720907 JPF720907:JPK720907 JZB720907:JZG720907 KIX720907:KJC720907 KST720907:KSY720907 LCP720907:LCU720907 LML720907:LMQ720907 LWH720907:LWM720907 MGD720907:MGI720907 MPZ720907:MQE720907 MZV720907:NAA720907 NJR720907:NJW720907 NTN720907:NTS720907 ODJ720907:ODO720907 ONF720907:ONK720907 OXB720907:OXG720907 PGX720907:PHC720907 PQT720907:PQY720907 QAP720907:QAU720907 QKL720907:QKQ720907 QUH720907:QUM720907 RED720907:REI720907 RNZ720907:ROE720907 RXV720907:RYA720907 SHR720907:SHW720907 SRN720907:SRS720907 TBJ720907:TBO720907 TLF720907:TLK720907 TVB720907:TVG720907 UEX720907:UFC720907 UOT720907:UOY720907 UYP720907:UYU720907 VIL720907:VIQ720907 VSH720907:VSM720907 WCD720907:WCI720907 WLZ720907:WME720907 WVV720907:WWA720907 JJ786443:JO786443 TF786443:TK786443 ADB786443:ADG786443 AMX786443:ANC786443 AWT786443:AWY786443 BGP786443:BGU786443 BQL786443:BQQ786443 CAH786443:CAM786443 CKD786443:CKI786443 CTZ786443:CUE786443 DDV786443:DEA786443 DNR786443:DNW786443 DXN786443:DXS786443 EHJ786443:EHO786443 ERF786443:ERK786443 FBB786443:FBG786443 FKX786443:FLC786443 FUT786443:FUY786443 GEP786443:GEU786443 GOL786443:GOQ786443 GYH786443:GYM786443 HID786443:HII786443 HRZ786443:HSE786443 IBV786443:ICA786443 ILR786443:ILW786443 IVN786443:IVS786443 JFJ786443:JFO786443 JPF786443:JPK786443 JZB786443:JZG786443 KIX786443:KJC786443 KST786443:KSY786443 LCP786443:LCU786443 LML786443:LMQ786443 LWH786443:LWM786443 MGD786443:MGI786443 MPZ786443:MQE786443 MZV786443:NAA786443 NJR786443:NJW786443 NTN786443:NTS786443 ODJ786443:ODO786443 ONF786443:ONK786443 OXB786443:OXG786443 PGX786443:PHC786443 PQT786443:PQY786443 QAP786443:QAU786443 QKL786443:QKQ786443 QUH786443:QUM786443 RED786443:REI786443 RNZ786443:ROE786443 RXV786443:RYA786443 SHR786443:SHW786443 SRN786443:SRS786443 TBJ786443:TBO786443 TLF786443:TLK786443 TVB786443:TVG786443 UEX786443:UFC786443 UOT786443:UOY786443 UYP786443:UYU786443 VIL786443:VIQ786443 VSH786443:VSM786443 WCD786443:WCI786443 WLZ786443:WME786443 WVV786443:WWA786443 JJ851979:JO851979 TF851979:TK851979 ADB851979:ADG851979 AMX851979:ANC851979 AWT851979:AWY851979 BGP851979:BGU851979 BQL851979:BQQ851979 CAH851979:CAM851979 CKD851979:CKI851979 CTZ851979:CUE851979 DDV851979:DEA851979 DNR851979:DNW851979 DXN851979:DXS851979 EHJ851979:EHO851979 ERF851979:ERK851979 FBB851979:FBG851979 FKX851979:FLC851979 FUT851979:FUY851979 GEP851979:GEU851979 GOL851979:GOQ851979 GYH851979:GYM851979 HID851979:HII851979 HRZ851979:HSE851979 IBV851979:ICA851979 ILR851979:ILW851979 IVN851979:IVS851979 JFJ851979:JFO851979 JPF851979:JPK851979 JZB851979:JZG851979 KIX851979:KJC851979 KST851979:KSY851979 LCP851979:LCU851979 LML851979:LMQ851979 LWH851979:LWM851979 MGD851979:MGI851979 MPZ851979:MQE851979 MZV851979:NAA851979 NJR851979:NJW851979 NTN851979:NTS851979 ODJ851979:ODO851979 ONF851979:ONK851979 OXB851979:OXG851979 PGX851979:PHC851979 PQT851979:PQY851979 QAP851979:QAU851979 QKL851979:QKQ851979 QUH851979:QUM851979 RED851979:REI851979 RNZ851979:ROE851979 RXV851979:RYA851979 SHR851979:SHW851979 SRN851979:SRS851979 TBJ851979:TBO851979 TLF851979:TLK851979 TVB851979:TVG851979 UEX851979:UFC851979 UOT851979:UOY851979 UYP851979:UYU851979 VIL851979:VIQ851979 VSH851979:VSM851979 WCD851979:WCI851979 WLZ851979:WME851979 WVV851979:WWA851979 JJ917515:JO917515 TF917515:TK917515 ADB917515:ADG917515 AMX917515:ANC917515 AWT917515:AWY917515 BGP917515:BGU917515 BQL917515:BQQ917515 CAH917515:CAM917515 CKD917515:CKI917515 CTZ917515:CUE917515 DDV917515:DEA917515 DNR917515:DNW917515 DXN917515:DXS917515 EHJ917515:EHO917515 ERF917515:ERK917515 FBB917515:FBG917515 FKX917515:FLC917515 FUT917515:FUY917515 GEP917515:GEU917515 GOL917515:GOQ917515 GYH917515:GYM917515 HID917515:HII917515 HRZ917515:HSE917515 IBV917515:ICA917515 ILR917515:ILW917515 IVN917515:IVS917515 JFJ917515:JFO917515 JPF917515:JPK917515 JZB917515:JZG917515 KIX917515:KJC917515 KST917515:KSY917515 LCP917515:LCU917515 LML917515:LMQ917515 LWH917515:LWM917515 MGD917515:MGI917515 MPZ917515:MQE917515 MZV917515:NAA917515 NJR917515:NJW917515 NTN917515:NTS917515 ODJ917515:ODO917515 ONF917515:ONK917515 OXB917515:OXG917515 PGX917515:PHC917515 PQT917515:PQY917515 QAP917515:QAU917515 QKL917515:QKQ917515 QUH917515:QUM917515 RED917515:REI917515 RNZ917515:ROE917515 RXV917515:RYA917515 SHR917515:SHW917515 SRN917515:SRS917515 TBJ917515:TBO917515 TLF917515:TLK917515 TVB917515:TVG917515 UEX917515:UFC917515 UOT917515:UOY917515 UYP917515:UYU917515 VIL917515:VIQ917515 VSH917515:VSM917515 WCD917515:WCI917515 WLZ917515:WME917515 WVV917515:WWA917515 JJ983051:JO983051 TF983051:TK983051 ADB983051:ADG983051 AMX983051:ANC983051 AWT983051:AWY983051 BGP983051:BGU983051 BQL983051:BQQ983051 CAH983051:CAM983051 CKD983051:CKI983051 CTZ983051:CUE983051 DDV983051:DEA983051 DNR983051:DNW983051 DXN983051:DXS983051 EHJ983051:EHO983051 ERF983051:ERK983051 FBB983051:FBG983051 FKX983051:FLC983051 FUT983051:FUY983051 GEP983051:GEU983051 GOL983051:GOQ983051 GYH983051:GYM983051 HID983051:HII983051 HRZ983051:HSE983051 IBV983051:ICA983051 ILR983051:ILW983051 IVN983051:IVS983051 JFJ983051:JFO983051 JPF983051:JPK983051 JZB983051:JZG983051 KIX983051:KJC983051 KST983051:KSY983051 LCP983051:LCU983051 LML983051:LMQ983051 LWH983051:LWM983051 MGD983051:MGI983051 MPZ983051:MQE983051 MZV983051:NAA983051 NJR983051:NJW983051 NTN983051:NTS983051 ODJ983051:ODO983051 ONF983051:ONK983051 OXB983051:OXG983051 PGX983051:PHC983051 PQT983051:PQY983051 QAP983051:QAU983051 QKL983051:QKQ983051 QUH983051:QUM983051 RED983051:REI983051 RNZ983051:ROE983051 RXV983051:RYA983051 SHR983051:SHW983051 SRN983051:SRS983051 TBJ983051:TBO983051 TLF983051:TLK983051 TVB983051:TVG983051 UEX983051:UFC983051 UOT983051:UOY983051 UYP983051:UYU983051 VIL983051:VIQ983051 VSH983051:VSM983051 WCD983051:WCI983051 WLZ983051:WME983051 WVV983051:WWA983051 HID458800:HII458800 HRZ458800:HSE458800 IBV458800:ICA458800 ILR458800:ILW458800 IVN458800:IVS458800 JFJ458800:JFO458800 JPF458800:JPK458800 JZB458800:JZG458800 KIX458800:KJC458800 KST458800:KSY458800 LCP458800:LCU458800 LML458800:LMQ458800 LWH458800:LWM458800 MGD458800:MGI458800 MPZ458800:MQE458800 MZV458800:NAA458800 NJR458800:NJW458800 NTN458800:NTS458800 ODJ458800:ODO458800 ONF458800:ONK458800 OXB458800:OXG458800 PGX458800:PHC458800 PQT458800:PQY458800 QAP458800:QAU458800 QKL458800:QKQ458800 QUH458800:QUM458800 RED458800:REI458800 RNZ458800:ROE458800 RXV458800:RYA458800 SHR458800:SHW458800 SRN458800:SRS458800 TBJ458800:TBO458800 TLF458800:TLK458800 TVB458800:TVG458800 UEX458800:UFC458800 UOT458800:UOY458800 UYP458800:UYU458800 VIL458800:VIQ458800 VSH458800:VSM458800 WCD458800:WCI458800 WLZ458800:WME458800 WVV458800:WWA458800 JJ524336:JO524336 TF524336:TK524336 ADB524336:ADG524336 AMX524336:ANC524336 AWT524336:AWY524336 BGP524336:BGU524336 BQL524336:BQQ524336 CAH524336:CAM524336 CKD524336:CKI524336 CTZ524336:CUE524336 DDV524336:DEA524336 DNR524336:DNW524336 DXN524336:DXS524336 EHJ524336:EHO524336 ERF524336:ERK524336 FBB524336:FBG524336 FKX524336:FLC524336 FUT524336:FUY524336 GEP524336:GEU524336 GOL524336:GOQ524336 GYH524336:GYM524336 JJ65579:JO65579 TF65579:TK65579 ADB65579:ADG65579 AMX65579:ANC65579 AWT65579:AWY65579 BGP65579:BGU65579 BQL65579:BQQ65579 CAH65579:CAM65579 CKD65579:CKI65579 CTZ65579:CUE65579 DDV65579:DEA65579 DNR65579:DNW65579 DXN65579:DXS65579 EHJ65579:EHO65579 ERF65579:ERK65579 FBB65579:FBG65579 FKX65579:FLC65579 FUT65579:FUY65579 GEP65579:GEU65579 GOL65579:GOQ65579 GYH65579:GYM65579 HID65579:HII65579 HRZ65579:HSE65579 IBV65579:ICA65579 ILR65579:ILW65579 IVN65579:IVS65579 JFJ65579:JFO65579 JPF65579:JPK65579 JZB65579:JZG65579 KIX65579:KJC65579 KST65579:KSY65579 LCP65579:LCU65579 LML65579:LMQ65579 LWH65579:LWM65579 MGD65579:MGI65579 MPZ65579:MQE65579 MZV65579:NAA65579 NJR65579:NJW65579 NTN65579:NTS65579 ODJ65579:ODO65579 ONF65579:ONK65579 OXB65579:OXG65579 PGX65579:PHC65579 PQT65579:PQY65579 QAP65579:QAU65579 QKL65579:QKQ65579 QUH65579:QUM65579 RED65579:REI65579 RNZ65579:ROE65579 RXV65579:RYA65579 SHR65579:SHW65579 SRN65579:SRS65579 TBJ65579:TBO65579 TLF65579:TLK65579 TVB65579:TVG65579 UEX65579:UFC65579 UOT65579:UOY65579 UYP65579:UYU65579 VIL65579:VIQ65579 VSH65579:VSM65579 WCD65579:WCI65579 WLZ65579:WME65579 WVV65579:WWA65579 JJ131115:JO131115 TF131115:TK131115 ADB131115:ADG131115 AMX131115:ANC131115 AWT131115:AWY131115 BGP131115:BGU131115 BQL131115:BQQ131115 CAH131115:CAM131115 CKD131115:CKI131115 CTZ131115:CUE131115 DDV131115:DEA131115 DNR131115:DNW131115 DXN131115:DXS131115 EHJ131115:EHO131115 ERF131115:ERK131115 FBB131115:FBG131115 FKX131115:FLC131115 FUT131115:FUY131115 GEP131115:GEU131115 GOL131115:GOQ131115 GYH131115:GYM131115 HID131115:HII131115 HRZ131115:HSE131115 IBV131115:ICA131115 ILR131115:ILW131115 IVN131115:IVS131115 JFJ131115:JFO131115 JPF131115:JPK131115 JZB131115:JZG131115 KIX131115:KJC131115 KST131115:KSY131115 LCP131115:LCU131115 LML131115:LMQ131115 LWH131115:LWM131115 MGD131115:MGI131115 MPZ131115:MQE131115 MZV131115:NAA131115 NJR131115:NJW131115 NTN131115:NTS131115 ODJ131115:ODO131115 ONF131115:ONK131115 OXB131115:OXG131115 PGX131115:PHC131115 PQT131115:PQY131115 QAP131115:QAU131115 QKL131115:QKQ131115 QUH131115:QUM131115 RED131115:REI131115 RNZ131115:ROE131115 RXV131115:RYA131115 SHR131115:SHW131115 SRN131115:SRS131115 TBJ131115:TBO131115 TLF131115:TLK131115 TVB131115:TVG131115 UEX131115:UFC131115 UOT131115:UOY131115 UYP131115:UYU131115 VIL131115:VIQ131115 VSH131115:VSM131115 WCD131115:WCI131115 WLZ131115:WME131115 WVV131115:WWA131115 JJ196651:JO196651 TF196651:TK196651 ADB196651:ADG196651 AMX196651:ANC196651 AWT196651:AWY196651 BGP196651:BGU196651 BQL196651:BQQ196651 CAH196651:CAM196651 CKD196651:CKI196651 CTZ196651:CUE196651 DDV196651:DEA196651 DNR196651:DNW196651 DXN196651:DXS196651 EHJ196651:EHO196651 ERF196651:ERK196651 FBB196651:FBG196651 FKX196651:FLC196651 FUT196651:FUY196651 GEP196651:GEU196651 GOL196651:GOQ196651 GYH196651:GYM196651 HID196651:HII196651 HRZ196651:HSE196651 IBV196651:ICA196651 ILR196651:ILW196651 IVN196651:IVS196651 JFJ196651:JFO196651 JPF196651:JPK196651 JZB196651:JZG196651 KIX196651:KJC196651 KST196651:KSY196651 LCP196651:LCU196651 LML196651:LMQ196651 LWH196651:LWM196651 MGD196651:MGI196651 MPZ196651:MQE196651 MZV196651:NAA196651 NJR196651:NJW196651 NTN196651:NTS196651 ODJ196651:ODO196651 ONF196651:ONK196651 OXB196651:OXG196651 PGX196651:PHC196651 PQT196651:PQY196651 QAP196651:QAU196651 QKL196651:QKQ196651 QUH196651:QUM196651 RED196651:REI196651 RNZ196651:ROE196651 RXV196651:RYA196651 SHR196651:SHW196651 SRN196651:SRS196651 TBJ196651:TBO196651 TLF196651:TLK196651 TVB196651:TVG196651 UEX196651:UFC196651 UOT196651:UOY196651 UYP196651:UYU196651 VIL196651:VIQ196651 VSH196651:VSM196651 WCD196651:WCI196651 WLZ196651:WME196651 WVV196651:WWA196651 JJ262187:JO262187 TF262187:TK262187 ADB262187:ADG262187 AMX262187:ANC262187 AWT262187:AWY262187 BGP262187:BGU262187 BQL262187:BQQ262187 CAH262187:CAM262187 CKD262187:CKI262187 CTZ262187:CUE262187 DDV262187:DEA262187 DNR262187:DNW262187 DXN262187:DXS262187 EHJ262187:EHO262187 ERF262187:ERK262187 FBB262187:FBG262187 FKX262187:FLC262187 FUT262187:FUY262187 GEP262187:GEU262187 GOL262187:GOQ262187 GYH262187:GYM262187 HID262187:HII262187 HRZ262187:HSE262187 IBV262187:ICA262187 ILR262187:ILW262187 IVN262187:IVS262187 JFJ262187:JFO262187 JPF262187:JPK262187 JZB262187:JZG262187 KIX262187:KJC262187 KST262187:KSY262187 LCP262187:LCU262187 LML262187:LMQ262187 LWH262187:LWM262187 MGD262187:MGI262187 MPZ262187:MQE262187 MZV262187:NAA262187 NJR262187:NJW262187 NTN262187:NTS262187 ODJ262187:ODO262187 ONF262187:ONK262187 OXB262187:OXG262187 PGX262187:PHC262187 PQT262187:PQY262187 QAP262187:QAU262187 QKL262187:QKQ262187 QUH262187:QUM262187 RED262187:REI262187 RNZ262187:ROE262187 RXV262187:RYA262187 SHR262187:SHW262187 SRN262187:SRS262187 TBJ262187:TBO262187 TLF262187:TLK262187 TVB262187:TVG262187 UEX262187:UFC262187 UOT262187:UOY262187 UYP262187:UYU262187 VIL262187:VIQ262187 VSH262187:VSM262187 WCD262187:WCI262187 WLZ262187:WME262187 WVV262187:WWA262187 JJ327723:JO327723 TF327723:TK327723 ADB327723:ADG327723 AMX327723:ANC327723 AWT327723:AWY327723 BGP327723:BGU327723 BQL327723:BQQ327723 CAH327723:CAM327723 CKD327723:CKI327723 CTZ327723:CUE327723 DDV327723:DEA327723 DNR327723:DNW327723 DXN327723:DXS327723 EHJ327723:EHO327723 ERF327723:ERK327723 FBB327723:FBG327723 FKX327723:FLC327723 FUT327723:FUY327723 GEP327723:GEU327723 GOL327723:GOQ327723 GYH327723:GYM327723 HID327723:HII327723 HRZ327723:HSE327723 IBV327723:ICA327723 ILR327723:ILW327723 IVN327723:IVS327723 JFJ327723:JFO327723 JPF327723:JPK327723 JZB327723:JZG327723 KIX327723:KJC327723 KST327723:KSY327723 LCP327723:LCU327723 LML327723:LMQ327723 LWH327723:LWM327723 MGD327723:MGI327723 MPZ327723:MQE327723 MZV327723:NAA327723 NJR327723:NJW327723 NTN327723:NTS327723 ODJ327723:ODO327723 ONF327723:ONK327723 OXB327723:OXG327723 PGX327723:PHC327723 PQT327723:PQY327723 QAP327723:QAU327723 QKL327723:QKQ327723 QUH327723:QUM327723 RED327723:REI327723 RNZ327723:ROE327723 RXV327723:RYA327723 SHR327723:SHW327723 SRN327723:SRS327723 TBJ327723:TBO327723 TLF327723:TLK327723 TVB327723:TVG327723 UEX327723:UFC327723 UOT327723:UOY327723 UYP327723:UYU327723 VIL327723:VIQ327723 VSH327723:VSM327723 WCD327723:WCI327723 WLZ327723:WME327723 WVV327723:WWA327723 JJ393259:JO393259 TF393259:TK393259 ADB393259:ADG393259 AMX393259:ANC393259 AWT393259:AWY393259 BGP393259:BGU393259 BQL393259:BQQ393259 CAH393259:CAM393259 CKD393259:CKI393259 CTZ393259:CUE393259 DDV393259:DEA393259 DNR393259:DNW393259 DXN393259:DXS393259 EHJ393259:EHO393259 ERF393259:ERK393259 FBB393259:FBG393259 FKX393259:FLC393259 FUT393259:FUY393259 GEP393259:GEU393259 GOL393259:GOQ393259 GYH393259:GYM393259 HID393259:HII393259 HRZ393259:HSE393259 IBV393259:ICA393259 ILR393259:ILW393259 IVN393259:IVS393259 JFJ393259:JFO393259 JPF393259:JPK393259 JZB393259:JZG393259 KIX393259:KJC393259 KST393259:KSY393259 LCP393259:LCU393259 LML393259:LMQ393259 LWH393259:LWM393259 MGD393259:MGI393259 MPZ393259:MQE393259 MZV393259:NAA393259 NJR393259:NJW393259 NTN393259:NTS393259 ODJ393259:ODO393259 ONF393259:ONK393259 OXB393259:OXG393259 PGX393259:PHC393259 PQT393259:PQY393259 QAP393259:QAU393259 QKL393259:QKQ393259 QUH393259:QUM393259 RED393259:REI393259 RNZ393259:ROE393259 RXV393259:RYA393259 SHR393259:SHW393259 SRN393259:SRS393259 TBJ393259:TBO393259 TLF393259:TLK393259 TVB393259:TVG393259 UEX393259:UFC393259 UOT393259:UOY393259 UYP393259:UYU393259 VIL393259:VIQ393259 VSH393259:VSM393259 WCD393259:WCI393259 WLZ393259:WME393259 WVV393259:WWA393259 JJ458795:JO458795 TF458795:TK458795 ADB458795:ADG458795 AMX458795:ANC458795 AWT458795:AWY458795 BGP458795:BGU458795 BQL458795:BQQ458795 CAH458795:CAM458795 CKD458795:CKI458795 CTZ458795:CUE458795 DDV458795:DEA458795 DNR458795:DNW458795 DXN458795:DXS458795 EHJ458795:EHO458795 ERF458795:ERK458795 FBB458795:FBG458795 FKX458795:FLC458795 FUT458795:FUY458795 GEP458795:GEU458795 GOL458795:GOQ458795 GYH458795:GYM458795 HID458795:HII458795 HRZ458795:HSE458795 IBV458795:ICA458795 ILR458795:ILW458795 IVN458795:IVS458795 JFJ458795:JFO458795 JPF458795:JPK458795 JZB458795:JZG458795 KIX458795:KJC458795 KST458795:KSY458795 LCP458795:LCU458795 LML458795:LMQ458795 LWH458795:LWM458795 MGD458795:MGI458795 MPZ458795:MQE458795 MZV458795:NAA458795 NJR458795:NJW458795 NTN458795:NTS458795 ODJ458795:ODO458795 ONF458795:ONK458795 OXB458795:OXG458795 PGX458795:PHC458795 PQT458795:PQY458795 QAP458795:QAU458795 QKL458795:QKQ458795 QUH458795:QUM458795 RED458795:REI458795 RNZ458795:ROE458795 RXV458795:RYA458795 SHR458795:SHW458795 SRN458795:SRS458795 TBJ458795:TBO458795 TLF458795:TLK458795 TVB458795:TVG458795 UEX458795:UFC458795 UOT458795:UOY458795 UYP458795:UYU458795 VIL458795:VIQ458795 VSH458795:VSM458795 WCD458795:WCI458795 WLZ458795:WME458795 WVV458795:WWA458795 JJ524331:JO524331 TF524331:TK524331 ADB524331:ADG524331 AMX524331:ANC524331 AWT524331:AWY524331 BGP524331:BGU524331 BQL524331:BQQ524331 CAH524331:CAM524331 CKD524331:CKI524331 CTZ524331:CUE524331 DDV524331:DEA524331 DNR524331:DNW524331 DXN524331:DXS524331 EHJ524331:EHO524331 ERF524331:ERK524331 FBB524331:FBG524331 FKX524331:FLC524331 FUT524331:FUY524331 GEP524331:GEU524331 GOL524331:GOQ524331 GYH524331:GYM524331 HID524331:HII524331 HRZ524331:HSE524331 IBV524331:ICA524331 ILR524331:ILW524331 IVN524331:IVS524331 JFJ524331:JFO524331 JPF524331:JPK524331 JZB524331:JZG524331 KIX524331:KJC524331 KST524331:KSY524331 LCP524331:LCU524331 LML524331:LMQ524331 LWH524331:LWM524331 MGD524331:MGI524331 MPZ524331:MQE524331 MZV524331:NAA524331 NJR524331:NJW524331 NTN524331:NTS524331 ODJ524331:ODO524331 ONF524331:ONK524331 OXB524331:OXG524331 PGX524331:PHC524331 PQT524331:PQY524331 QAP524331:QAU524331 QKL524331:QKQ524331 QUH524331:QUM524331 RED524331:REI524331 RNZ524331:ROE524331 RXV524331:RYA524331 SHR524331:SHW524331 SRN524331:SRS524331 TBJ524331:TBO524331 TLF524331:TLK524331 TVB524331:TVG524331 UEX524331:UFC524331 UOT524331:UOY524331 UYP524331:UYU524331 VIL524331:VIQ524331 VSH524331:VSM524331 WCD524331:WCI524331 WLZ524331:WME524331 WVV524331:WWA524331 JJ589867:JO589867 TF589867:TK589867 ADB589867:ADG589867 AMX589867:ANC589867 AWT589867:AWY589867 BGP589867:BGU589867 BQL589867:BQQ589867 CAH589867:CAM589867 CKD589867:CKI589867 CTZ589867:CUE589867 DDV589867:DEA589867 DNR589867:DNW589867 DXN589867:DXS589867 EHJ589867:EHO589867 ERF589867:ERK589867 FBB589867:FBG589867 FKX589867:FLC589867 FUT589867:FUY589867 GEP589867:GEU589867 GOL589867:GOQ589867 GYH589867:GYM589867 HID589867:HII589867 HRZ589867:HSE589867 IBV589867:ICA589867 ILR589867:ILW589867 IVN589867:IVS589867 JFJ589867:JFO589867 JPF589867:JPK589867 JZB589867:JZG589867 KIX589867:KJC589867 KST589867:KSY589867 LCP589867:LCU589867 LML589867:LMQ589867 LWH589867:LWM589867 MGD589867:MGI589867 MPZ589867:MQE589867 MZV589867:NAA589867 NJR589867:NJW589867 NTN589867:NTS589867 ODJ589867:ODO589867 ONF589867:ONK589867 OXB589867:OXG589867 PGX589867:PHC589867 PQT589867:PQY589867 QAP589867:QAU589867 QKL589867:QKQ589867 QUH589867:QUM589867 RED589867:REI589867 RNZ589867:ROE589867 RXV589867:RYA589867 SHR589867:SHW589867 SRN589867:SRS589867 TBJ589867:TBO589867 TLF589867:TLK589867 TVB589867:TVG589867 UEX589867:UFC589867 UOT589867:UOY589867 UYP589867:UYU589867 VIL589867:VIQ589867 VSH589867:VSM589867 WCD589867:WCI589867 WLZ589867:WME589867 WVV589867:WWA589867 JJ655403:JO655403 TF655403:TK655403 ADB655403:ADG655403 AMX655403:ANC655403 AWT655403:AWY655403 BGP655403:BGU655403 BQL655403:BQQ655403 CAH655403:CAM655403 CKD655403:CKI655403 CTZ655403:CUE655403 DDV655403:DEA655403 DNR655403:DNW655403 DXN655403:DXS655403 EHJ655403:EHO655403 ERF655403:ERK655403 FBB655403:FBG655403 FKX655403:FLC655403 FUT655403:FUY655403 GEP655403:GEU655403 GOL655403:GOQ655403 GYH655403:GYM655403 HID655403:HII655403 HRZ655403:HSE655403 IBV655403:ICA655403 ILR655403:ILW655403 IVN655403:IVS655403 JFJ655403:JFO655403 JPF655403:JPK655403 JZB655403:JZG655403 KIX655403:KJC655403 KST655403:KSY655403 LCP655403:LCU655403 LML655403:LMQ655403 LWH655403:LWM655403 MGD655403:MGI655403 MPZ655403:MQE655403 MZV655403:NAA655403 NJR655403:NJW655403 NTN655403:NTS655403 ODJ655403:ODO655403 ONF655403:ONK655403 OXB655403:OXG655403 PGX655403:PHC655403 PQT655403:PQY655403 QAP655403:QAU655403 QKL655403:QKQ655403 QUH655403:QUM655403 RED655403:REI655403 RNZ655403:ROE655403 RXV655403:RYA655403 SHR655403:SHW655403 SRN655403:SRS655403 TBJ655403:TBO655403 TLF655403:TLK655403 TVB655403:TVG655403 UEX655403:UFC655403 UOT655403:UOY655403 UYP655403:UYU655403 VIL655403:VIQ655403 VSH655403:VSM655403 WCD655403:WCI655403 WLZ655403:WME655403 WVV655403:WWA655403 JJ720939:JO720939 TF720939:TK720939 ADB720939:ADG720939 AMX720939:ANC720939 AWT720939:AWY720939 BGP720939:BGU720939 BQL720939:BQQ720939 CAH720939:CAM720939 CKD720939:CKI720939 CTZ720939:CUE720939 DDV720939:DEA720939 DNR720939:DNW720939 DXN720939:DXS720939 EHJ720939:EHO720939 ERF720939:ERK720939 FBB720939:FBG720939 FKX720939:FLC720939 FUT720939:FUY720939 GEP720939:GEU720939 GOL720939:GOQ720939 GYH720939:GYM720939 HID720939:HII720939 HRZ720939:HSE720939 IBV720939:ICA720939 ILR720939:ILW720939 IVN720939:IVS720939 JFJ720939:JFO720939 JPF720939:JPK720939 JZB720939:JZG720939 KIX720939:KJC720939 KST720939:KSY720939 LCP720939:LCU720939 LML720939:LMQ720939 LWH720939:LWM720939 MGD720939:MGI720939 MPZ720939:MQE720939 MZV720939:NAA720939 NJR720939:NJW720939 NTN720939:NTS720939 ODJ720939:ODO720939 ONF720939:ONK720939 OXB720939:OXG720939 PGX720939:PHC720939 PQT720939:PQY720939 QAP720939:QAU720939 QKL720939:QKQ720939 QUH720939:QUM720939 RED720939:REI720939 RNZ720939:ROE720939 RXV720939:RYA720939 SHR720939:SHW720939 SRN720939:SRS720939 TBJ720939:TBO720939 TLF720939:TLK720939 TVB720939:TVG720939 UEX720939:UFC720939 UOT720939:UOY720939 UYP720939:UYU720939 VIL720939:VIQ720939 VSH720939:VSM720939 WCD720939:WCI720939 WLZ720939:WME720939 WVV720939:WWA720939 JJ786475:JO786475 TF786475:TK786475 ADB786475:ADG786475 AMX786475:ANC786475 AWT786475:AWY786475 BGP786475:BGU786475 BQL786475:BQQ786475 CAH786475:CAM786475 CKD786475:CKI786475 CTZ786475:CUE786475 DDV786475:DEA786475 DNR786475:DNW786475 DXN786475:DXS786475 EHJ786475:EHO786475 ERF786475:ERK786475 FBB786475:FBG786475 FKX786475:FLC786475 FUT786475:FUY786475 GEP786475:GEU786475 GOL786475:GOQ786475 GYH786475:GYM786475 HID786475:HII786475 HRZ786475:HSE786475 IBV786475:ICA786475 ILR786475:ILW786475 IVN786475:IVS786475 JFJ786475:JFO786475 JPF786475:JPK786475 JZB786475:JZG786475 KIX786475:KJC786475 KST786475:KSY786475 LCP786475:LCU786475 LML786475:LMQ786475 LWH786475:LWM786475 MGD786475:MGI786475 MPZ786475:MQE786475 MZV786475:NAA786475 NJR786475:NJW786475 NTN786475:NTS786475 ODJ786475:ODO786475 ONF786475:ONK786475 OXB786475:OXG786475 PGX786475:PHC786475 PQT786475:PQY786475 QAP786475:QAU786475 QKL786475:QKQ786475 QUH786475:QUM786475 RED786475:REI786475 RNZ786475:ROE786475 RXV786475:RYA786475 SHR786475:SHW786475 SRN786475:SRS786475 TBJ786475:TBO786475 TLF786475:TLK786475 TVB786475:TVG786475 UEX786475:UFC786475 UOT786475:UOY786475 UYP786475:UYU786475 VIL786475:VIQ786475 VSH786475:VSM786475 WCD786475:WCI786475 WLZ786475:WME786475 WVV786475:WWA786475 JJ852011:JO852011 TF852011:TK852011 ADB852011:ADG852011 AMX852011:ANC852011 AWT852011:AWY852011 BGP852011:BGU852011 BQL852011:BQQ852011 CAH852011:CAM852011 CKD852011:CKI852011 CTZ852011:CUE852011 DDV852011:DEA852011 DNR852011:DNW852011 DXN852011:DXS852011 EHJ852011:EHO852011 ERF852011:ERK852011 FBB852011:FBG852011 FKX852011:FLC852011 FUT852011:FUY852011 GEP852011:GEU852011 GOL852011:GOQ852011 GYH852011:GYM852011 HID852011:HII852011 HRZ852011:HSE852011 IBV852011:ICA852011 ILR852011:ILW852011 IVN852011:IVS852011 JFJ852011:JFO852011 JPF852011:JPK852011 JZB852011:JZG852011 KIX852011:KJC852011 KST852011:KSY852011 LCP852011:LCU852011 LML852011:LMQ852011 LWH852011:LWM852011 MGD852011:MGI852011 MPZ852011:MQE852011 MZV852011:NAA852011 NJR852011:NJW852011 NTN852011:NTS852011 ODJ852011:ODO852011 ONF852011:ONK852011 OXB852011:OXG852011 PGX852011:PHC852011 PQT852011:PQY852011 QAP852011:QAU852011 QKL852011:QKQ852011 QUH852011:QUM852011 RED852011:REI852011 RNZ852011:ROE852011 RXV852011:RYA852011 SHR852011:SHW852011 SRN852011:SRS852011 TBJ852011:TBO852011 TLF852011:TLK852011 TVB852011:TVG852011 UEX852011:UFC852011 UOT852011:UOY852011 UYP852011:UYU852011 VIL852011:VIQ852011 VSH852011:VSM852011 WCD852011:WCI852011 WLZ852011:WME852011 WVV852011:WWA852011 JJ917547:JO917547 TF917547:TK917547 ADB917547:ADG917547 AMX917547:ANC917547 AWT917547:AWY917547 BGP917547:BGU917547 BQL917547:BQQ917547 CAH917547:CAM917547 CKD917547:CKI917547 CTZ917547:CUE917547 DDV917547:DEA917547 DNR917547:DNW917547 DXN917547:DXS917547 EHJ917547:EHO917547 ERF917547:ERK917547 FBB917547:FBG917547 FKX917547:FLC917547 FUT917547:FUY917547 GEP917547:GEU917547 GOL917547:GOQ917547 GYH917547:GYM917547 HID917547:HII917547 HRZ917547:HSE917547 IBV917547:ICA917547 ILR917547:ILW917547 IVN917547:IVS917547 JFJ917547:JFO917547 JPF917547:JPK917547 JZB917547:JZG917547 KIX917547:KJC917547 KST917547:KSY917547 LCP917547:LCU917547 LML917547:LMQ917547 LWH917547:LWM917547 MGD917547:MGI917547 MPZ917547:MQE917547 MZV917547:NAA917547 NJR917547:NJW917547 NTN917547:NTS917547 ODJ917547:ODO917547 ONF917547:ONK917547 OXB917547:OXG917547 PGX917547:PHC917547 PQT917547:PQY917547 QAP917547:QAU917547 QKL917547:QKQ917547 QUH917547:QUM917547 RED917547:REI917547 RNZ917547:ROE917547 RXV917547:RYA917547 SHR917547:SHW917547 SRN917547:SRS917547 TBJ917547:TBO917547 TLF917547:TLK917547 TVB917547:TVG917547 UEX917547:UFC917547 UOT917547:UOY917547 UYP917547:UYU917547 VIL917547:VIQ917547 VSH917547:VSM917547 WCD917547:WCI917547 WLZ917547:WME917547 WVV917547:WWA917547 JJ983083:JO983083 TF983083:TK983083 ADB983083:ADG983083 AMX983083:ANC983083 AWT983083:AWY983083 BGP983083:BGU983083 BQL983083:BQQ983083 CAH983083:CAM983083 CKD983083:CKI983083 CTZ983083:CUE983083 DDV983083:DEA983083 DNR983083:DNW983083 DXN983083:DXS983083 EHJ983083:EHO983083 ERF983083:ERK983083 FBB983083:FBG983083 FKX983083:FLC983083 FUT983083:FUY983083 GEP983083:GEU983083 GOL983083:GOQ983083 GYH983083:GYM983083 HID983083:HII983083 HRZ983083:HSE983083 IBV983083:ICA983083 ILR983083:ILW983083 IVN983083:IVS983083 JFJ983083:JFO983083 JPF983083:JPK983083 JZB983083:JZG983083 KIX983083:KJC983083 KST983083:KSY983083 LCP983083:LCU983083 LML983083:LMQ983083 LWH983083:LWM983083 MGD983083:MGI983083 MPZ983083:MQE983083 MZV983083:NAA983083 NJR983083:NJW983083 NTN983083:NTS983083 ODJ983083:ODO983083 ONF983083:ONK983083 OXB983083:OXG983083 PGX983083:PHC983083 PQT983083:PQY983083 QAP983083:QAU983083 QKL983083:QKQ983083 QUH983083:QUM983083 RED983083:REI983083 RNZ983083:ROE983083 RXV983083:RYA983083 SHR983083:SHW983083 SRN983083:SRS983083 TBJ983083:TBO983083 TLF983083:TLK983083 TVB983083:TVG983083 UEX983083:UFC983083 UOT983083:UOY983083 UYP983083:UYU983083 VIL983083:VIQ983083 VSH983083:VSM983083 WCD983083:WCI983083 WLZ983083:WME983083 WVV983083:WWA983083 JJ6:JO6 TF6:TK6 ADB6:ADG6 AMX6:ANC6 AWT6:AWY6 BGP6:BGU6 BQL6:BQQ6 CAH6:CAM6 CKD6:CKI6 CTZ6:CUE6 DDV6:DEA6 DNR6:DNW6 DXN6:DXS6 EHJ6:EHO6 ERF6:ERK6 FBB6:FBG6 FKX6:FLC6 FUT6:FUY6 GEP6:GEU6 GOL6:GOQ6 GYH6:GYM6 HID6:HII6 HRZ6:HSE6 IBV6:ICA6 ILR6:ILW6 IVN6:IVS6 JFJ6:JFO6 JPF6:JPK6 JZB6:JZG6 KIX6:KJC6 KST6:KSY6 LCP6:LCU6 LML6:LMQ6 LWH6:LWM6 MGD6:MGI6 MPZ6:MQE6 MZV6:NAA6 NJR6:NJW6 NTN6:NTS6 ODJ6:ODO6 ONF6:ONK6 OXB6:OXG6 PGX6:PHC6 PQT6:PQY6 QAP6:QAU6 QKL6:QKQ6 QUH6:QUM6 RED6:REI6 RNZ6:ROE6 RXV6:RYA6 SHR6:SHW6 SRN6:SRS6 TBJ6:TBO6 TLF6:TLK6 TVB6:TVG6 UEX6:UFC6 UOT6:UOY6 UYP6:UYU6 VIL6:VIQ6 VSH6:VSM6 WCD6:WCI6 WLZ6:WME6 WVV6:WWA6 JJ65537:JO65537 TF65537:TK65537 ADB65537:ADG65537 AMX65537:ANC65537 AWT65537:AWY65537 BGP65537:BGU65537 BQL65537:BQQ65537 CAH65537:CAM65537 CKD65537:CKI65537 CTZ65537:CUE65537 DDV65537:DEA65537 DNR65537:DNW65537 DXN65537:DXS65537 EHJ65537:EHO65537 ERF65537:ERK65537 FBB65537:FBG65537 FKX65537:FLC65537 FUT65537:FUY65537 GEP65537:GEU65537 GOL65537:GOQ65537 GYH65537:GYM65537 HID65537:HII65537 HRZ65537:HSE65537 IBV65537:ICA65537 ILR65537:ILW65537 IVN65537:IVS65537 JFJ65537:JFO65537 JPF65537:JPK65537 JZB65537:JZG65537 KIX65537:KJC65537 KST65537:KSY65537 LCP65537:LCU65537 LML65537:LMQ65537 LWH65537:LWM65537 MGD65537:MGI65537 MPZ65537:MQE65537 MZV65537:NAA65537 NJR65537:NJW65537 NTN65537:NTS65537 ODJ65537:ODO65537 ONF65537:ONK65537 OXB65537:OXG65537 PGX65537:PHC65537 PQT65537:PQY65537 QAP65537:QAU65537 QKL65537:QKQ65537 QUH65537:QUM65537 RED65537:REI65537 RNZ65537:ROE65537 RXV65537:RYA65537 SHR65537:SHW65537 SRN65537:SRS65537 TBJ65537:TBO65537 TLF65537:TLK65537 TVB65537:TVG65537 UEX65537:UFC65537 UOT65537:UOY65537 UYP65537:UYU65537 VIL65537:VIQ65537 VSH65537:VSM65537 WCD65537:WCI65537 WLZ65537:WME65537 WVV65537:WWA65537 JJ131073:JO131073 TF131073:TK131073 ADB131073:ADG131073 AMX131073:ANC131073 AWT131073:AWY131073 BGP131073:BGU131073 BQL131073:BQQ131073 CAH131073:CAM131073 CKD131073:CKI131073 CTZ131073:CUE131073 DDV131073:DEA131073 DNR131073:DNW131073 DXN131073:DXS131073 EHJ131073:EHO131073 ERF131073:ERK131073 FBB131073:FBG131073 FKX131073:FLC131073 FUT131073:FUY131073 GEP131073:GEU131073 GOL131073:GOQ131073 GYH131073:GYM131073 HID131073:HII131073 HRZ131073:HSE131073 IBV131073:ICA131073 ILR131073:ILW131073 IVN131073:IVS131073 JFJ131073:JFO131073 JPF131073:JPK131073 JZB131073:JZG131073 KIX131073:KJC131073 KST131073:KSY131073 LCP131073:LCU131073 LML131073:LMQ131073 LWH131073:LWM131073 MGD131073:MGI131073 MPZ131073:MQE131073 MZV131073:NAA131073 NJR131073:NJW131073 NTN131073:NTS131073 ODJ131073:ODO131073 ONF131073:ONK131073 OXB131073:OXG131073 PGX131073:PHC131073 PQT131073:PQY131073 QAP131073:QAU131073 QKL131073:QKQ131073 QUH131073:QUM131073 RED131073:REI131073 RNZ131073:ROE131073 RXV131073:RYA131073 SHR131073:SHW131073 SRN131073:SRS131073 TBJ131073:TBO131073 TLF131073:TLK131073 TVB131073:TVG131073 UEX131073:UFC131073 UOT131073:UOY131073 UYP131073:UYU131073 VIL131073:VIQ131073 VSH131073:VSM131073 WCD131073:WCI131073 WLZ131073:WME131073 WVV131073:WWA131073 JJ196609:JO196609 TF196609:TK196609 ADB196609:ADG196609 AMX196609:ANC196609 AWT196609:AWY196609 BGP196609:BGU196609 BQL196609:BQQ196609 CAH196609:CAM196609 CKD196609:CKI196609 CTZ196609:CUE196609 DDV196609:DEA196609 DNR196609:DNW196609 DXN196609:DXS196609 EHJ196609:EHO196609 ERF196609:ERK196609 FBB196609:FBG196609 FKX196609:FLC196609 FUT196609:FUY196609 GEP196609:GEU196609 GOL196609:GOQ196609 GYH196609:GYM196609 HID196609:HII196609 HRZ196609:HSE196609 IBV196609:ICA196609 ILR196609:ILW196609 IVN196609:IVS196609 JFJ196609:JFO196609 JPF196609:JPK196609 JZB196609:JZG196609 KIX196609:KJC196609 KST196609:KSY196609 LCP196609:LCU196609 LML196609:LMQ196609 LWH196609:LWM196609 MGD196609:MGI196609 MPZ196609:MQE196609 MZV196609:NAA196609 NJR196609:NJW196609 NTN196609:NTS196609 ODJ196609:ODO196609 ONF196609:ONK196609 OXB196609:OXG196609 PGX196609:PHC196609 PQT196609:PQY196609 QAP196609:QAU196609 QKL196609:QKQ196609 QUH196609:QUM196609 RED196609:REI196609 RNZ196609:ROE196609 RXV196609:RYA196609 SHR196609:SHW196609 SRN196609:SRS196609 TBJ196609:TBO196609 TLF196609:TLK196609 TVB196609:TVG196609 UEX196609:UFC196609 UOT196609:UOY196609 UYP196609:UYU196609 VIL196609:VIQ196609 VSH196609:VSM196609 WCD196609:WCI196609 WLZ196609:WME196609 WVV196609:WWA196609 JJ262145:JO262145 TF262145:TK262145 ADB262145:ADG262145 AMX262145:ANC262145 AWT262145:AWY262145 BGP262145:BGU262145 BQL262145:BQQ262145 CAH262145:CAM262145 CKD262145:CKI262145 CTZ262145:CUE262145 DDV262145:DEA262145 DNR262145:DNW262145 DXN262145:DXS262145 EHJ262145:EHO262145 ERF262145:ERK262145 FBB262145:FBG262145 FKX262145:FLC262145 FUT262145:FUY262145 GEP262145:GEU262145 GOL262145:GOQ262145 GYH262145:GYM262145 HID262145:HII262145 HRZ262145:HSE262145 IBV262145:ICA262145 ILR262145:ILW262145 IVN262145:IVS262145 JFJ262145:JFO262145 JPF262145:JPK262145 JZB262145:JZG262145 KIX262145:KJC262145 KST262145:KSY262145 LCP262145:LCU262145 LML262145:LMQ262145 LWH262145:LWM262145 MGD262145:MGI262145 MPZ262145:MQE262145 MZV262145:NAA262145 NJR262145:NJW262145 NTN262145:NTS262145 ODJ262145:ODO262145 ONF262145:ONK262145 OXB262145:OXG262145 PGX262145:PHC262145 PQT262145:PQY262145 QAP262145:QAU262145 QKL262145:QKQ262145 QUH262145:QUM262145 RED262145:REI262145 RNZ262145:ROE262145 RXV262145:RYA262145 SHR262145:SHW262145 SRN262145:SRS262145 TBJ262145:TBO262145 TLF262145:TLK262145 TVB262145:TVG262145 UEX262145:UFC262145 UOT262145:UOY262145 UYP262145:UYU262145 VIL262145:VIQ262145 VSH262145:VSM262145 WCD262145:WCI262145 WLZ262145:WME262145 WVV262145:WWA262145 JJ327681:JO327681 TF327681:TK327681 ADB327681:ADG327681 AMX327681:ANC327681 AWT327681:AWY327681 BGP327681:BGU327681 BQL327681:BQQ327681 CAH327681:CAM327681 CKD327681:CKI327681 CTZ327681:CUE327681 DDV327681:DEA327681 DNR327681:DNW327681 DXN327681:DXS327681 EHJ327681:EHO327681 ERF327681:ERK327681 FBB327681:FBG327681 FKX327681:FLC327681 FUT327681:FUY327681 GEP327681:GEU327681 GOL327681:GOQ327681 GYH327681:GYM327681 HID327681:HII327681 HRZ327681:HSE327681 IBV327681:ICA327681 ILR327681:ILW327681 IVN327681:IVS327681 JFJ327681:JFO327681 JPF327681:JPK327681 JZB327681:JZG327681 KIX327681:KJC327681 KST327681:KSY327681 LCP327681:LCU327681 LML327681:LMQ327681 LWH327681:LWM327681 MGD327681:MGI327681 MPZ327681:MQE327681 MZV327681:NAA327681 NJR327681:NJW327681 NTN327681:NTS327681 ODJ327681:ODO327681 ONF327681:ONK327681 OXB327681:OXG327681 PGX327681:PHC327681 PQT327681:PQY327681 QAP327681:QAU327681 QKL327681:QKQ327681 QUH327681:QUM327681 RED327681:REI327681 RNZ327681:ROE327681 RXV327681:RYA327681 SHR327681:SHW327681 SRN327681:SRS327681 TBJ327681:TBO327681 TLF327681:TLK327681 TVB327681:TVG327681 UEX327681:UFC327681 UOT327681:UOY327681 UYP327681:UYU327681 VIL327681:VIQ327681 VSH327681:VSM327681 WCD327681:WCI327681 WLZ327681:WME327681 WVV327681:WWA327681 JJ393217:JO393217 TF393217:TK393217 ADB393217:ADG393217 AMX393217:ANC393217 AWT393217:AWY393217 BGP393217:BGU393217 BQL393217:BQQ393217 CAH393217:CAM393217 CKD393217:CKI393217 CTZ393217:CUE393217 DDV393217:DEA393217 DNR393217:DNW393217 DXN393217:DXS393217 EHJ393217:EHO393217 ERF393217:ERK393217 FBB393217:FBG393217 FKX393217:FLC393217 FUT393217:FUY393217 GEP393217:GEU393217 GOL393217:GOQ393217 GYH393217:GYM393217 HID393217:HII393217 HRZ393217:HSE393217 IBV393217:ICA393217 ILR393217:ILW393217 IVN393217:IVS393217 JFJ393217:JFO393217 JPF393217:JPK393217 JZB393217:JZG393217 KIX393217:KJC393217 KST393217:KSY393217 LCP393217:LCU393217 LML393217:LMQ393217 LWH393217:LWM393217 MGD393217:MGI393217 MPZ393217:MQE393217 MZV393217:NAA393217 NJR393217:NJW393217 NTN393217:NTS393217 ODJ393217:ODO393217 ONF393217:ONK393217 OXB393217:OXG393217 PGX393217:PHC393217 PQT393217:PQY393217 QAP393217:QAU393217 QKL393217:QKQ393217 QUH393217:QUM393217 RED393217:REI393217 RNZ393217:ROE393217 RXV393217:RYA393217 SHR393217:SHW393217 SRN393217:SRS393217 TBJ393217:TBO393217 TLF393217:TLK393217 TVB393217:TVG393217 UEX393217:UFC393217 UOT393217:UOY393217 UYP393217:UYU393217 VIL393217:VIQ393217 VSH393217:VSM393217 WCD393217:WCI393217 WLZ393217:WME393217 WVV393217:WWA393217 JJ458753:JO458753 TF458753:TK458753 ADB458753:ADG458753 AMX458753:ANC458753 AWT458753:AWY458753 BGP458753:BGU458753 BQL458753:BQQ458753 CAH458753:CAM458753 CKD458753:CKI458753 CTZ458753:CUE458753 DDV458753:DEA458753 DNR458753:DNW458753 DXN458753:DXS458753 EHJ458753:EHO458753 ERF458753:ERK458753 FBB458753:FBG458753 FKX458753:FLC458753 FUT458753:FUY458753 GEP458753:GEU458753 GOL458753:GOQ458753 GYH458753:GYM458753 HID458753:HII458753 HRZ458753:HSE458753 IBV458753:ICA458753 ILR458753:ILW458753 IVN458753:IVS458753 JFJ458753:JFO458753 JPF458753:JPK458753 JZB458753:JZG458753 KIX458753:KJC458753 KST458753:KSY458753 LCP458753:LCU458753 LML458753:LMQ458753 LWH458753:LWM458753 MGD458753:MGI458753 MPZ458753:MQE458753 MZV458753:NAA458753 NJR458753:NJW458753 NTN458753:NTS458753 ODJ458753:ODO458753 ONF458753:ONK458753 OXB458753:OXG458753 PGX458753:PHC458753 PQT458753:PQY458753 QAP458753:QAU458753 QKL458753:QKQ458753 QUH458753:QUM458753 RED458753:REI458753 RNZ458753:ROE458753 RXV458753:RYA458753 SHR458753:SHW458753 SRN458753:SRS458753 TBJ458753:TBO458753 TLF458753:TLK458753 TVB458753:TVG458753 UEX458753:UFC458753 UOT458753:UOY458753 UYP458753:UYU458753 VIL458753:VIQ458753 VSH458753:VSM458753 WCD458753:WCI458753 WLZ458753:WME458753 WVV458753:WWA458753 JJ524289:JO524289 TF524289:TK524289 ADB524289:ADG524289 AMX524289:ANC524289 AWT524289:AWY524289 BGP524289:BGU524289 BQL524289:BQQ524289 CAH524289:CAM524289 CKD524289:CKI524289 CTZ524289:CUE524289 DDV524289:DEA524289 DNR524289:DNW524289 DXN524289:DXS524289 EHJ524289:EHO524289 ERF524289:ERK524289 FBB524289:FBG524289 FKX524289:FLC524289 FUT524289:FUY524289 GEP524289:GEU524289 GOL524289:GOQ524289 GYH524289:GYM524289 HID524289:HII524289 HRZ524289:HSE524289 IBV524289:ICA524289 ILR524289:ILW524289 IVN524289:IVS524289 JFJ524289:JFO524289 JPF524289:JPK524289 JZB524289:JZG524289 KIX524289:KJC524289 KST524289:KSY524289 LCP524289:LCU524289 LML524289:LMQ524289 LWH524289:LWM524289 MGD524289:MGI524289 MPZ524289:MQE524289 MZV524289:NAA524289 NJR524289:NJW524289 NTN524289:NTS524289 ODJ524289:ODO524289 ONF524289:ONK524289 OXB524289:OXG524289 PGX524289:PHC524289 PQT524289:PQY524289 QAP524289:QAU524289 QKL524289:QKQ524289 QUH524289:QUM524289 RED524289:REI524289 RNZ524289:ROE524289 RXV524289:RYA524289 SHR524289:SHW524289 SRN524289:SRS524289 TBJ524289:TBO524289 TLF524289:TLK524289 TVB524289:TVG524289 UEX524289:UFC524289 UOT524289:UOY524289 UYP524289:UYU524289 VIL524289:VIQ524289 VSH524289:VSM524289 WCD524289:WCI524289 WLZ524289:WME524289 WVV524289:WWA524289 JJ589825:JO589825 TF589825:TK589825 ADB589825:ADG589825 AMX589825:ANC589825 AWT589825:AWY589825 BGP589825:BGU589825 BQL589825:BQQ589825 CAH589825:CAM589825 CKD589825:CKI589825 CTZ589825:CUE589825 DDV589825:DEA589825 DNR589825:DNW589825 DXN589825:DXS589825 EHJ589825:EHO589825 ERF589825:ERK589825 FBB589825:FBG589825 FKX589825:FLC589825 FUT589825:FUY589825 GEP589825:GEU589825 GOL589825:GOQ589825 GYH589825:GYM589825 HID589825:HII589825 HRZ589825:HSE589825 IBV589825:ICA589825 ILR589825:ILW589825 IVN589825:IVS589825 JFJ589825:JFO589825 JPF589825:JPK589825 JZB589825:JZG589825 KIX589825:KJC589825 KST589825:KSY589825 LCP589825:LCU589825 LML589825:LMQ589825 LWH589825:LWM589825 MGD589825:MGI589825 MPZ589825:MQE589825 MZV589825:NAA589825 NJR589825:NJW589825 NTN589825:NTS589825 ODJ589825:ODO589825 ONF589825:ONK589825 OXB589825:OXG589825 PGX589825:PHC589825 PQT589825:PQY589825 QAP589825:QAU589825 QKL589825:QKQ589825 QUH589825:QUM589825 RED589825:REI589825 RNZ589825:ROE589825 RXV589825:RYA589825 SHR589825:SHW589825 SRN589825:SRS589825 TBJ589825:TBO589825 TLF589825:TLK589825 TVB589825:TVG589825 UEX589825:UFC589825 UOT589825:UOY589825 UYP589825:UYU589825 VIL589825:VIQ589825 VSH589825:VSM589825 WCD589825:WCI589825 WLZ589825:WME589825 WVV589825:WWA589825 JJ655361:JO655361 TF655361:TK655361 ADB655361:ADG655361 AMX655361:ANC655361 AWT655361:AWY655361 BGP655361:BGU655361 BQL655361:BQQ655361 CAH655361:CAM655361 CKD655361:CKI655361 CTZ655361:CUE655361 DDV655361:DEA655361 DNR655361:DNW655361 DXN655361:DXS655361 EHJ655361:EHO655361 ERF655361:ERK655361 FBB655361:FBG655361 FKX655361:FLC655361 FUT655361:FUY655361 GEP655361:GEU655361 GOL655361:GOQ655361 GYH655361:GYM655361 HID655361:HII655361 HRZ655361:HSE655361 IBV655361:ICA655361 ILR655361:ILW655361 IVN655361:IVS655361 JFJ655361:JFO655361 JPF655361:JPK655361 JZB655361:JZG655361 KIX655361:KJC655361 KST655361:KSY655361 LCP655361:LCU655361 LML655361:LMQ655361 LWH655361:LWM655361 MGD655361:MGI655361 MPZ655361:MQE655361 MZV655361:NAA655361 NJR655361:NJW655361 NTN655361:NTS655361 ODJ655361:ODO655361 ONF655361:ONK655361 OXB655361:OXG655361 PGX655361:PHC655361 PQT655361:PQY655361 QAP655361:QAU655361 QKL655361:QKQ655361 QUH655361:QUM655361 RED655361:REI655361 RNZ655361:ROE655361 RXV655361:RYA655361 SHR655361:SHW655361 SRN655361:SRS655361 TBJ655361:TBO655361 TLF655361:TLK655361 TVB655361:TVG655361 UEX655361:UFC655361 UOT655361:UOY655361 UYP655361:UYU655361 VIL655361:VIQ655361 VSH655361:VSM655361 WCD655361:WCI655361 WLZ655361:WME655361 WVV655361:WWA655361 JJ720897:JO720897 TF720897:TK720897 ADB720897:ADG720897 AMX720897:ANC720897 AWT720897:AWY720897 BGP720897:BGU720897 BQL720897:BQQ720897 CAH720897:CAM720897 CKD720897:CKI720897 CTZ720897:CUE720897 DDV720897:DEA720897 DNR720897:DNW720897 DXN720897:DXS720897 EHJ720897:EHO720897 ERF720897:ERK720897 FBB720897:FBG720897 FKX720897:FLC720897 FUT720897:FUY720897 GEP720897:GEU720897 GOL720897:GOQ720897 GYH720897:GYM720897 HID720897:HII720897 HRZ720897:HSE720897 IBV720897:ICA720897 ILR720897:ILW720897 IVN720897:IVS720897 JFJ720897:JFO720897 JPF720897:JPK720897 JZB720897:JZG720897 KIX720897:KJC720897 KST720897:KSY720897 LCP720897:LCU720897 LML720897:LMQ720897 LWH720897:LWM720897 MGD720897:MGI720897 MPZ720897:MQE720897 MZV720897:NAA720897 NJR720897:NJW720897 NTN720897:NTS720897 ODJ720897:ODO720897 ONF720897:ONK720897 OXB720897:OXG720897 PGX720897:PHC720897 PQT720897:PQY720897 QAP720897:QAU720897 QKL720897:QKQ720897 QUH720897:QUM720897 RED720897:REI720897 RNZ720897:ROE720897 RXV720897:RYA720897 SHR720897:SHW720897 SRN720897:SRS720897 TBJ720897:TBO720897 TLF720897:TLK720897 TVB720897:TVG720897 UEX720897:UFC720897 UOT720897:UOY720897 UYP720897:UYU720897 VIL720897:VIQ720897 VSH720897:VSM720897 WCD720897:WCI720897 WLZ720897:WME720897 WVV720897:WWA720897 JJ786433:JO786433 TF786433:TK786433 ADB786433:ADG786433 AMX786433:ANC786433 AWT786433:AWY786433 BGP786433:BGU786433 BQL786433:BQQ786433 CAH786433:CAM786433 CKD786433:CKI786433 CTZ786433:CUE786433 DDV786433:DEA786433 DNR786433:DNW786433 DXN786433:DXS786433 EHJ786433:EHO786433 ERF786433:ERK786433 FBB786433:FBG786433 FKX786433:FLC786433 FUT786433:FUY786433 GEP786433:GEU786433 GOL786433:GOQ786433 GYH786433:GYM786433 HID786433:HII786433 HRZ786433:HSE786433 IBV786433:ICA786433 ILR786433:ILW786433 IVN786433:IVS786433 JFJ786433:JFO786433 JPF786433:JPK786433 JZB786433:JZG786433 KIX786433:KJC786433 KST786433:KSY786433 LCP786433:LCU786433 LML786433:LMQ786433 LWH786433:LWM786433 MGD786433:MGI786433 MPZ786433:MQE786433 MZV786433:NAA786433 NJR786433:NJW786433 NTN786433:NTS786433 ODJ786433:ODO786433 ONF786433:ONK786433 OXB786433:OXG786433 PGX786433:PHC786433 PQT786433:PQY786433 QAP786433:QAU786433 QKL786433:QKQ786433 QUH786433:QUM786433 RED786433:REI786433 RNZ786433:ROE786433 RXV786433:RYA786433 SHR786433:SHW786433 SRN786433:SRS786433 TBJ786433:TBO786433 TLF786433:TLK786433 TVB786433:TVG786433 UEX786433:UFC786433 UOT786433:UOY786433 UYP786433:UYU786433 VIL786433:VIQ786433 VSH786433:VSM786433 WCD786433:WCI786433 WLZ786433:WME786433 WVV786433:WWA786433 JJ851969:JO851969 TF851969:TK851969 ADB851969:ADG851969 AMX851969:ANC851969 AWT851969:AWY851969 BGP851969:BGU851969 BQL851969:BQQ851969 CAH851969:CAM851969 CKD851969:CKI851969 CTZ851969:CUE851969 DDV851969:DEA851969 DNR851969:DNW851969 DXN851969:DXS851969 EHJ851969:EHO851969 ERF851969:ERK851969 FBB851969:FBG851969 FKX851969:FLC851969 FUT851969:FUY851969 GEP851969:GEU851969 GOL851969:GOQ851969 GYH851969:GYM851969 HID851969:HII851969 HRZ851969:HSE851969 IBV851969:ICA851969 ILR851969:ILW851969 IVN851969:IVS851969 JFJ851969:JFO851969 JPF851969:JPK851969 JZB851969:JZG851969 KIX851969:KJC851969 KST851969:KSY851969 LCP851969:LCU851969 LML851969:LMQ851969 LWH851969:LWM851969 MGD851969:MGI851969 MPZ851969:MQE851969 MZV851969:NAA851969 NJR851969:NJW851969 NTN851969:NTS851969 ODJ851969:ODO851969 ONF851969:ONK851969 OXB851969:OXG851969 PGX851969:PHC851969 PQT851969:PQY851969 QAP851969:QAU851969 QKL851969:QKQ851969 QUH851969:QUM851969 RED851969:REI851969 RNZ851969:ROE851969 RXV851969:RYA851969 SHR851969:SHW851969 SRN851969:SRS851969 TBJ851969:TBO851969 TLF851969:TLK851969 TVB851969:TVG851969 UEX851969:UFC851969 UOT851969:UOY851969 UYP851969:UYU851969 VIL851969:VIQ851969 VSH851969:VSM851969 WCD851969:WCI851969 WLZ851969:WME851969 WVV851969:WWA851969 JJ917505:JO917505 TF917505:TK917505 ADB917505:ADG917505 AMX917505:ANC917505 AWT917505:AWY917505 BGP917505:BGU917505 BQL917505:BQQ917505 CAH917505:CAM917505 CKD917505:CKI917505 CTZ917505:CUE917505 DDV917505:DEA917505 DNR917505:DNW917505 DXN917505:DXS917505 EHJ917505:EHO917505 ERF917505:ERK917505 FBB917505:FBG917505 FKX917505:FLC917505 FUT917505:FUY917505 GEP917505:GEU917505 GOL917505:GOQ917505 GYH917505:GYM917505 HID917505:HII917505 HRZ917505:HSE917505 IBV917505:ICA917505 ILR917505:ILW917505 IVN917505:IVS917505 JFJ917505:JFO917505 JPF917505:JPK917505 JZB917505:JZG917505 KIX917505:KJC917505 KST917505:KSY917505 LCP917505:LCU917505 LML917505:LMQ917505 LWH917505:LWM917505 MGD917505:MGI917505 MPZ917505:MQE917505 MZV917505:NAA917505 NJR917505:NJW917505 NTN917505:NTS917505 ODJ917505:ODO917505 ONF917505:ONK917505 OXB917505:OXG917505 PGX917505:PHC917505 PQT917505:PQY917505 QAP917505:QAU917505 QKL917505:QKQ917505 QUH917505:QUM917505 RED917505:REI917505 RNZ917505:ROE917505 RXV917505:RYA917505 SHR917505:SHW917505 SRN917505:SRS917505 TBJ917505:TBO917505 TLF917505:TLK917505 TVB917505:TVG917505 UEX917505:UFC917505 UOT917505:UOY917505 UYP917505:UYU917505 VIL917505:VIQ917505 VSH917505:VSM917505 WCD917505:WCI917505 WLZ917505:WME917505 WVV917505:WWA917505 JJ983041:JO983041 TF983041:TK983041 ADB983041:ADG983041 AMX983041:ANC983041 AWT983041:AWY983041 BGP983041:BGU983041 BQL983041:BQQ983041 CAH983041:CAM983041 CKD983041:CKI983041 CTZ983041:CUE983041 DDV983041:DEA983041 DNR983041:DNW983041 DXN983041:DXS983041 EHJ983041:EHO983041 ERF983041:ERK983041 FBB983041:FBG983041 FKX983041:FLC983041 FUT983041:FUY983041 GEP983041:GEU983041 GOL983041:GOQ983041 GYH983041:GYM983041 HID983041:HII983041 HRZ983041:HSE983041 IBV983041:ICA983041 ILR983041:ILW983041 IVN983041:IVS983041 JFJ983041:JFO983041 JPF983041:JPK983041 JZB983041:JZG983041 KIX983041:KJC983041 KST983041:KSY983041 LCP983041:LCU983041 LML983041:LMQ983041 LWH983041:LWM983041 MGD983041:MGI983041 MPZ983041:MQE983041 MZV983041:NAA983041 NJR983041:NJW983041 NTN983041:NTS983041 ODJ983041:ODO983041 ONF983041:ONK983041 OXB983041:OXG983041 PGX983041:PHC983041 PQT983041:PQY983041 QAP983041:QAU983041 QKL983041:QKQ983041 QUH983041:QUM983041 RED983041:REI983041 RNZ983041:ROE983041 RXV983041:RYA983041 SHR983041:SHW983041 SRN983041:SRS983041 TBJ983041:TBO983041 TLF983041:TLK983041 TVB983041:TVG983041 UEX983041:UFC983041 UOT983041:UOY983041 UYP983041:UYU983041 VIL983041:VIQ983041 VSH983041:VSM983041 WCD983041:WCI983041 WLZ983041:WME983041 WVV983041:WWA983041 HID524336:HII524336 HRZ524336:HSE524336 IBV524336:ICA524336 ILR524336:ILW524336 IVN524336:IVS524336 JFJ524336:JFO524336 JPF524336:JPK524336 JZB524336:JZG524336 KIX524336:KJC524336 KST524336:KSY524336 LCP524336:LCU524336 LML524336:LMQ524336 LWH524336:LWM524336 MGD524336:MGI524336 MPZ524336:MQE524336 MZV524336:NAA524336 NJR524336:NJW524336 NTN524336:NTS524336 ODJ524336:ODO524336 ONF524336:ONK524336 OXB524336:OXG524336 PGX524336:PHC524336 PQT524336:PQY524336 QAP524336:QAU524336 QKL524336:QKQ524336 QUH524336:QUM524336 RED524336:REI524336 RNZ524336:ROE524336 RXV524336:RYA524336 SHR524336:SHW524336 SRN524336:SRS524336 TBJ524336:TBO524336 TLF524336:TLK524336 TVB524336:TVG524336 UEX524336:UFC524336 UOT524336:UOY524336 UYP524336:UYU524336 VIL524336:VIQ524336 VSH524336:VSM524336 WCD524336:WCI524336 WLZ524336:WME524336 WVV524336:WWA524336 JJ589872:JO589872 TF589872:TK589872 ADB589872:ADG589872 AMX589872:ANC589872 AWT589872:AWY589872 BGP589872:BGU589872 BQL589872:BQQ589872 CAH589872:CAM589872 CKD589872:CKI589872 CTZ589872:CUE589872 DDV589872:DEA589872 DNR589872:DNW589872 DXN589872:DXS589872 EHJ589872:EHO589872 ERF589872:ERK589872 FBB589872:FBG589872 FKX589872:FLC589872 FUT589872:FUY589872 GEP589872:GEU589872 GOL589872:GOQ589872 GYH589872:GYM589872 JJ65552:JO65552 TF65552:TK65552 ADB65552:ADG65552 AMX65552:ANC65552 AWT65552:AWY65552 BGP65552:BGU65552 BQL65552:BQQ65552 CAH65552:CAM65552 CKD65552:CKI65552 CTZ65552:CUE65552 DDV65552:DEA65552 DNR65552:DNW65552 DXN65552:DXS65552 EHJ65552:EHO65552 ERF65552:ERK65552 FBB65552:FBG65552 FKX65552:FLC65552 FUT65552:FUY65552 GEP65552:GEU65552 GOL65552:GOQ65552 GYH65552:GYM65552 HID65552:HII65552 HRZ65552:HSE65552 IBV65552:ICA65552 ILR65552:ILW65552 IVN65552:IVS65552 JFJ65552:JFO65552 JPF65552:JPK65552 JZB65552:JZG65552 KIX65552:KJC65552 KST65552:KSY65552 LCP65552:LCU65552 LML65552:LMQ65552 LWH65552:LWM65552 MGD65552:MGI65552 MPZ65552:MQE65552 MZV65552:NAA65552 NJR65552:NJW65552 NTN65552:NTS65552 ODJ65552:ODO65552 ONF65552:ONK65552 OXB65552:OXG65552 PGX65552:PHC65552 PQT65552:PQY65552 QAP65552:QAU65552 QKL65552:QKQ65552 QUH65552:QUM65552 RED65552:REI65552 RNZ65552:ROE65552 RXV65552:RYA65552 SHR65552:SHW65552 SRN65552:SRS65552 TBJ65552:TBO65552 TLF65552:TLK65552 TVB65552:TVG65552 UEX65552:UFC65552 UOT65552:UOY65552 UYP65552:UYU65552 VIL65552:VIQ65552 VSH65552:VSM65552 WCD65552:WCI65552 WLZ65552:WME65552 WVV65552:WWA65552 JJ131088:JO131088 TF131088:TK131088 ADB131088:ADG131088 AMX131088:ANC131088 AWT131088:AWY131088 BGP131088:BGU131088 BQL131088:BQQ131088 CAH131088:CAM131088 CKD131088:CKI131088 CTZ131088:CUE131088 DDV131088:DEA131088 DNR131088:DNW131088 DXN131088:DXS131088 EHJ131088:EHO131088 ERF131088:ERK131088 FBB131088:FBG131088 FKX131088:FLC131088 FUT131088:FUY131088 GEP131088:GEU131088 GOL131088:GOQ131088 GYH131088:GYM131088 HID131088:HII131088 HRZ131088:HSE131088 IBV131088:ICA131088 ILR131088:ILW131088 IVN131088:IVS131088 JFJ131088:JFO131088 JPF131088:JPK131088 JZB131088:JZG131088 KIX131088:KJC131088 KST131088:KSY131088 LCP131088:LCU131088 LML131088:LMQ131088 LWH131088:LWM131088 MGD131088:MGI131088 MPZ131088:MQE131088 MZV131088:NAA131088 NJR131088:NJW131088 NTN131088:NTS131088 ODJ131088:ODO131088 ONF131088:ONK131088 OXB131088:OXG131088 PGX131088:PHC131088 PQT131088:PQY131088 QAP131088:QAU131088 QKL131088:QKQ131088 QUH131088:QUM131088 RED131088:REI131088 RNZ131088:ROE131088 RXV131088:RYA131088 SHR131088:SHW131088 SRN131088:SRS131088 TBJ131088:TBO131088 TLF131088:TLK131088 TVB131088:TVG131088 UEX131088:UFC131088 UOT131088:UOY131088 UYP131088:UYU131088 VIL131088:VIQ131088 VSH131088:VSM131088 WCD131088:WCI131088 WLZ131088:WME131088 WVV131088:WWA131088 JJ196624:JO196624 TF196624:TK196624 ADB196624:ADG196624 AMX196624:ANC196624 AWT196624:AWY196624 BGP196624:BGU196624 BQL196624:BQQ196624 CAH196624:CAM196624 CKD196624:CKI196624 CTZ196624:CUE196624 DDV196624:DEA196624 DNR196624:DNW196624 DXN196624:DXS196624 EHJ196624:EHO196624 ERF196624:ERK196624 FBB196624:FBG196624 FKX196624:FLC196624 FUT196624:FUY196624 GEP196624:GEU196624 GOL196624:GOQ196624 GYH196624:GYM196624 HID196624:HII196624 HRZ196624:HSE196624 IBV196624:ICA196624 ILR196624:ILW196624 IVN196624:IVS196624 JFJ196624:JFO196624 JPF196624:JPK196624 JZB196624:JZG196624 KIX196624:KJC196624 KST196624:KSY196624 LCP196624:LCU196624 LML196624:LMQ196624 LWH196624:LWM196624 MGD196624:MGI196624 MPZ196624:MQE196624 MZV196624:NAA196624 NJR196624:NJW196624 NTN196624:NTS196624 ODJ196624:ODO196624 ONF196624:ONK196624 OXB196624:OXG196624 PGX196624:PHC196624 PQT196624:PQY196624 QAP196624:QAU196624 QKL196624:QKQ196624 QUH196624:QUM196624 RED196624:REI196624 RNZ196624:ROE196624 RXV196624:RYA196624 SHR196624:SHW196624 SRN196624:SRS196624 TBJ196624:TBO196624 TLF196624:TLK196624 TVB196624:TVG196624 UEX196624:UFC196624 UOT196624:UOY196624 UYP196624:UYU196624 VIL196624:VIQ196624 VSH196624:VSM196624 WCD196624:WCI196624 WLZ196624:WME196624 WVV196624:WWA196624 JJ262160:JO262160 TF262160:TK262160 ADB262160:ADG262160 AMX262160:ANC262160 AWT262160:AWY262160 BGP262160:BGU262160 BQL262160:BQQ262160 CAH262160:CAM262160 CKD262160:CKI262160 CTZ262160:CUE262160 DDV262160:DEA262160 DNR262160:DNW262160 DXN262160:DXS262160 EHJ262160:EHO262160 ERF262160:ERK262160 FBB262160:FBG262160 FKX262160:FLC262160 FUT262160:FUY262160 GEP262160:GEU262160 GOL262160:GOQ262160 GYH262160:GYM262160 HID262160:HII262160 HRZ262160:HSE262160 IBV262160:ICA262160 ILR262160:ILW262160 IVN262160:IVS262160 JFJ262160:JFO262160 JPF262160:JPK262160 JZB262160:JZG262160 KIX262160:KJC262160 KST262160:KSY262160 LCP262160:LCU262160 LML262160:LMQ262160 LWH262160:LWM262160 MGD262160:MGI262160 MPZ262160:MQE262160 MZV262160:NAA262160 NJR262160:NJW262160 NTN262160:NTS262160 ODJ262160:ODO262160 ONF262160:ONK262160 OXB262160:OXG262160 PGX262160:PHC262160 PQT262160:PQY262160 QAP262160:QAU262160 QKL262160:QKQ262160 QUH262160:QUM262160 RED262160:REI262160 RNZ262160:ROE262160 RXV262160:RYA262160 SHR262160:SHW262160 SRN262160:SRS262160 TBJ262160:TBO262160 TLF262160:TLK262160 TVB262160:TVG262160 UEX262160:UFC262160 UOT262160:UOY262160 UYP262160:UYU262160 VIL262160:VIQ262160 VSH262160:VSM262160 WCD262160:WCI262160 WLZ262160:WME262160 WVV262160:WWA262160 JJ327696:JO327696 TF327696:TK327696 ADB327696:ADG327696 AMX327696:ANC327696 AWT327696:AWY327696 BGP327696:BGU327696 BQL327696:BQQ327696 CAH327696:CAM327696 CKD327696:CKI327696 CTZ327696:CUE327696 DDV327696:DEA327696 DNR327696:DNW327696 DXN327696:DXS327696 EHJ327696:EHO327696 ERF327696:ERK327696 FBB327696:FBG327696 FKX327696:FLC327696 FUT327696:FUY327696 GEP327696:GEU327696 GOL327696:GOQ327696 GYH327696:GYM327696 HID327696:HII327696 HRZ327696:HSE327696 IBV327696:ICA327696 ILR327696:ILW327696 IVN327696:IVS327696 JFJ327696:JFO327696 JPF327696:JPK327696 JZB327696:JZG327696 KIX327696:KJC327696 KST327696:KSY327696 LCP327696:LCU327696 LML327696:LMQ327696 LWH327696:LWM327696 MGD327696:MGI327696 MPZ327696:MQE327696 MZV327696:NAA327696 NJR327696:NJW327696 NTN327696:NTS327696 ODJ327696:ODO327696 ONF327696:ONK327696 OXB327696:OXG327696 PGX327696:PHC327696 PQT327696:PQY327696 QAP327696:QAU327696 QKL327696:QKQ327696 QUH327696:QUM327696 RED327696:REI327696 RNZ327696:ROE327696 RXV327696:RYA327696 SHR327696:SHW327696 SRN327696:SRS327696 TBJ327696:TBO327696 TLF327696:TLK327696 TVB327696:TVG327696 UEX327696:UFC327696 UOT327696:UOY327696 UYP327696:UYU327696 VIL327696:VIQ327696 VSH327696:VSM327696 WCD327696:WCI327696 WLZ327696:WME327696 WVV327696:WWA327696 JJ393232:JO393232 TF393232:TK393232 ADB393232:ADG393232 AMX393232:ANC393232 AWT393232:AWY393232 BGP393232:BGU393232 BQL393232:BQQ393232 CAH393232:CAM393232 CKD393232:CKI393232 CTZ393232:CUE393232 DDV393232:DEA393232 DNR393232:DNW393232 DXN393232:DXS393232 EHJ393232:EHO393232 ERF393232:ERK393232 FBB393232:FBG393232 FKX393232:FLC393232 FUT393232:FUY393232 GEP393232:GEU393232 GOL393232:GOQ393232 GYH393232:GYM393232 HID393232:HII393232 HRZ393232:HSE393232 IBV393232:ICA393232 ILR393232:ILW393232 IVN393232:IVS393232 JFJ393232:JFO393232 JPF393232:JPK393232 JZB393232:JZG393232 KIX393232:KJC393232 KST393232:KSY393232 LCP393232:LCU393232 LML393232:LMQ393232 LWH393232:LWM393232 MGD393232:MGI393232 MPZ393232:MQE393232 MZV393232:NAA393232 NJR393232:NJW393232 NTN393232:NTS393232 ODJ393232:ODO393232 ONF393232:ONK393232 OXB393232:OXG393232 PGX393232:PHC393232 PQT393232:PQY393232 QAP393232:QAU393232 QKL393232:QKQ393232 QUH393232:QUM393232 RED393232:REI393232 RNZ393232:ROE393232 RXV393232:RYA393232 SHR393232:SHW393232 SRN393232:SRS393232 TBJ393232:TBO393232 TLF393232:TLK393232 TVB393232:TVG393232 UEX393232:UFC393232 UOT393232:UOY393232 UYP393232:UYU393232 VIL393232:VIQ393232 VSH393232:VSM393232 WCD393232:WCI393232 WLZ393232:WME393232 WVV393232:WWA393232 JJ458768:JO458768 TF458768:TK458768 ADB458768:ADG458768 AMX458768:ANC458768 AWT458768:AWY458768 BGP458768:BGU458768 BQL458768:BQQ458768 CAH458768:CAM458768 CKD458768:CKI458768 CTZ458768:CUE458768 DDV458768:DEA458768 DNR458768:DNW458768 DXN458768:DXS458768 EHJ458768:EHO458768 ERF458768:ERK458768 FBB458768:FBG458768 FKX458768:FLC458768 FUT458768:FUY458768 GEP458768:GEU458768 GOL458768:GOQ458768 GYH458768:GYM458768 HID458768:HII458768 HRZ458768:HSE458768 IBV458768:ICA458768 ILR458768:ILW458768 IVN458768:IVS458768 JFJ458768:JFO458768 JPF458768:JPK458768 JZB458768:JZG458768 KIX458768:KJC458768 KST458768:KSY458768 LCP458768:LCU458768 LML458768:LMQ458768 LWH458768:LWM458768 MGD458768:MGI458768 MPZ458768:MQE458768 MZV458768:NAA458768 NJR458768:NJW458768 NTN458768:NTS458768 ODJ458768:ODO458768 ONF458768:ONK458768 OXB458768:OXG458768 PGX458768:PHC458768 PQT458768:PQY458768 QAP458768:QAU458768 QKL458768:QKQ458768 QUH458768:QUM458768 RED458768:REI458768 RNZ458768:ROE458768 RXV458768:RYA458768 SHR458768:SHW458768 SRN458768:SRS458768 TBJ458768:TBO458768 TLF458768:TLK458768 TVB458768:TVG458768 UEX458768:UFC458768 UOT458768:UOY458768 UYP458768:UYU458768 VIL458768:VIQ458768 VSH458768:VSM458768 WCD458768:WCI458768 WLZ458768:WME458768 WVV458768:WWA458768 JJ524304:JO524304 TF524304:TK524304 ADB524304:ADG524304 AMX524304:ANC524304 AWT524304:AWY524304 BGP524304:BGU524304 BQL524304:BQQ524304 CAH524304:CAM524304 CKD524304:CKI524304 CTZ524304:CUE524304 DDV524304:DEA524304 DNR524304:DNW524304 DXN524304:DXS524304 EHJ524304:EHO524304 ERF524304:ERK524304 FBB524304:FBG524304 FKX524304:FLC524304 FUT524304:FUY524304 GEP524304:GEU524304 GOL524304:GOQ524304 GYH524304:GYM524304 HID524304:HII524304 HRZ524304:HSE524304 IBV524304:ICA524304 ILR524304:ILW524304 IVN524304:IVS524304 JFJ524304:JFO524304 JPF524304:JPK524304 JZB524304:JZG524304 KIX524304:KJC524304 KST524304:KSY524304 LCP524304:LCU524304 LML524304:LMQ524304 LWH524304:LWM524304 MGD524304:MGI524304 MPZ524304:MQE524304 MZV524304:NAA524304 NJR524304:NJW524304 NTN524304:NTS524304 ODJ524304:ODO524304 ONF524304:ONK524304 OXB524304:OXG524304 PGX524304:PHC524304 PQT524304:PQY524304 QAP524304:QAU524304 QKL524304:QKQ524304 QUH524304:QUM524304 RED524304:REI524304 RNZ524304:ROE524304 RXV524304:RYA524304 SHR524304:SHW524304 SRN524304:SRS524304 TBJ524304:TBO524304 TLF524304:TLK524304 TVB524304:TVG524304 UEX524304:UFC524304 UOT524304:UOY524304 UYP524304:UYU524304 VIL524304:VIQ524304 VSH524304:VSM524304 WCD524304:WCI524304 WLZ524304:WME524304 WVV524304:WWA524304 JJ589840:JO589840 TF589840:TK589840 ADB589840:ADG589840 AMX589840:ANC589840 AWT589840:AWY589840 BGP589840:BGU589840 BQL589840:BQQ589840 CAH589840:CAM589840 CKD589840:CKI589840 CTZ589840:CUE589840 DDV589840:DEA589840 DNR589840:DNW589840 DXN589840:DXS589840 EHJ589840:EHO589840 ERF589840:ERK589840 FBB589840:FBG589840 FKX589840:FLC589840 FUT589840:FUY589840 GEP589840:GEU589840 GOL589840:GOQ589840 GYH589840:GYM589840 HID589840:HII589840 HRZ589840:HSE589840 IBV589840:ICA589840 ILR589840:ILW589840 IVN589840:IVS589840 JFJ589840:JFO589840 JPF589840:JPK589840 JZB589840:JZG589840 KIX589840:KJC589840 KST589840:KSY589840 LCP589840:LCU589840 LML589840:LMQ589840 LWH589840:LWM589840 MGD589840:MGI589840 MPZ589840:MQE589840 MZV589840:NAA589840 NJR589840:NJW589840 NTN589840:NTS589840 ODJ589840:ODO589840 ONF589840:ONK589840 OXB589840:OXG589840 PGX589840:PHC589840 PQT589840:PQY589840 QAP589840:QAU589840 QKL589840:QKQ589840 QUH589840:QUM589840 RED589840:REI589840 RNZ589840:ROE589840 RXV589840:RYA589840 SHR589840:SHW589840 SRN589840:SRS589840 TBJ589840:TBO589840 TLF589840:TLK589840 TVB589840:TVG589840 UEX589840:UFC589840 UOT589840:UOY589840 UYP589840:UYU589840 VIL589840:VIQ589840 VSH589840:VSM589840 WCD589840:WCI589840 WLZ589840:WME589840 WVV589840:WWA589840 JJ655376:JO655376 TF655376:TK655376 ADB655376:ADG655376 AMX655376:ANC655376 AWT655376:AWY655376 BGP655376:BGU655376 BQL655376:BQQ655376 CAH655376:CAM655376 CKD655376:CKI655376 CTZ655376:CUE655376 DDV655376:DEA655376 DNR655376:DNW655376 DXN655376:DXS655376 EHJ655376:EHO655376 ERF655376:ERK655376 FBB655376:FBG655376 FKX655376:FLC655376 FUT655376:FUY655376 GEP655376:GEU655376 GOL655376:GOQ655376 GYH655376:GYM655376 HID655376:HII655376 HRZ655376:HSE655376 IBV655376:ICA655376 ILR655376:ILW655376 IVN655376:IVS655376 JFJ655376:JFO655376 JPF655376:JPK655376 JZB655376:JZG655376 KIX655376:KJC655376 KST655376:KSY655376 LCP655376:LCU655376 LML655376:LMQ655376 LWH655376:LWM655376 MGD655376:MGI655376 MPZ655376:MQE655376 MZV655376:NAA655376 NJR655376:NJW655376 NTN655376:NTS655376 ODJ655376:ODO655376 ONF655376:ONK655376 OXB655376:OXG655376 PGX655376:PHC655376 PQT655376:PQY655376 QAP655376:QAU655376 QKL655376:QKQ655376 QUH655376:QUM655376 RED655376:REI655376 RNZ655376:ROE655376 RXV655376:RYA655376 SHR655376:SHW655376 SRN655376:SRS655376 TBJ655376:TBO655376 TLF655376:TLK655376 TVB655376:TVG655376 UEX655376:UFC655376 UOT655376:UOY655376 UYP655376:UYU655376 VIL655376:VIQ655376 VSH655376:VSM655376 WCD655376:WCI655376 WLZ655376:WME655376 WVV655376:WWA655376 JJ720912:JO720912 TF720912:TK720912 ADB720912:ADG720912 AMX720912:ANC720912 AWT720912:AWY720912 BGP720912:BGU720912 BQL720912:BQQ720912 CAH720912:CAM720912 CKD720912:CKI720912 CTZ720912:CUE720912 DDV720912:DEA720912 DNR720912:DNW720912 DXN720912:DXS720912 EHJ720912:EHO720912 ERF720912:ERK720912 FBB720912:FBG720912 FKX720912:FLC720912 FUT720912:FUY720912 GEP720912:GEU720912 GOL720912:GOQ720912 GYH720912:GYM720912 HID720912:HII720912 HRZ720912:HSE720912 IBV720912:ICA720912 ILR720912:ILW720912 IVN720912:IVS720912 JFJ720912:JFO720912 JPF720912:JPK720912 JZB720912:JZG720912 KIX720912:KJC720912 KST720912:KSY720912 LCP720912:LCU720912 LML720912:LMQ720912 LWH720912:LWM720912 MGD720912:MGI720912 MPZ720912:MQE720912 MZV720912:NAA720912 NJR720912:NJW720912 NTN720912:NTS720912 ODJ720912:ODO720912 ONF720912:ONK720912 OXB720912:OXG720912 PGX720912:PHC720912 PQT720912:PQY720912 QAP720912:QAU720912 QKL720912:QKQ720912 QUH720912:QUM720912 RED720912:REI720912 RNZ720912:ROE720912 RXV720912:RYA720912 SHR720912:SHW720912 SRN720912:SRS720912 TBJ720912:TBO720912 TLF720912:TLK720912 TVB720912:TVG720912 UEX720912:UFC720912 UOT720912:UOY720912 UYP720912:UYU720912 VIL720912:VIQ720912 VSH720912:VSM720912 WCD720912:WCI720912 WLZ720912:WME720912 WVV720912:WWA720912 JJ786448:JO786448 TF786448:TK786448 ADB786448:ADG786448 AMX786448:ANC786448 AWT786448:AWY786448 BGP786448:BGU786448 BQL786448:BQQ786448 CAH786448:CAM786448 CKD786448:CKI786448 CTZ786448:CUE786448 DDV786448:DEA786448 DNR786448:DNW786448 DXN786448:DXS786448 EHJ786448:EHO786448 ERF786448:ERK786448 FBB786448:FBG786448 FKX786448:FLC786448 FUT786448:FUY786448 GEP786448:GEU786448 GOL786448:GOQ786448 GYH786448:GYM786448 HID786448:HII786448 HRZ786448:HSE786448 IBV786448:ICA786448 ILR786448:ILW786448 IVN786448:IVS786448 JFJ786448:JFO786448 JPF786448:JPK786448 JZB786448:JZG786448 KIX786448:KJC786448 KST786448:KSY786448 LCP786448:LCU786448 LML786448:LMQ786448 LWH786448:LWM786448 MGD786448:MGI786448 MPZ786448:MQE786448 MZV786448:NAA786448 NJR786448:NJW786448 NTN786448:NTS786448 ODJ786448:ODO786448 ONF786448:ONK786448 OXB786448:OXG786448 PGX786448:PHC786448 PQT786448:PQY786448 QAP786448:QAU786448 QKL786448:QKQ786448 QUH786448:QUM786448 RED786448:REI786448 RNZ786448:ROE786448 RXV786448:RYA786448 SHR786448:SHW786448 SRN786448:SRS786448 TBJ786448:TBO786448 TLF786448:TLK786448 TVB786448:TVG786448 UEX786448:UFC786448 UOT786448:UOY786448 UYP786448:UYU786448 VIL786448:VIQ786448 VSH786448:VSM786448 WCD786448:WCI786448 WLZ786448:WME786448 WVV786448:WWA786448 JJ851984:JO851984 TF851984:TK851984 ADB851984:ADG851984 AMX851984:ANC851984 AWT851984:AWY851984 BGP851984:BGU851984 BQL851984:BQQ851984 CAH851984:CAM851984 CKD851984:CKI851984 CTZ851984:CUE851984 DDV851984:DEA851984 DNR851984:DNW851984 DXN851984:DXS851984 EHJ851984:EHO851984 ERF851984:ERK851984 FBB851984:FBG851984 FKX851984:FLC851984 FUT851984:FUY851984 GEP851984:GEU851984 GOL851984:GOQ851984 GYH851984:GYM851984 HID851984:HII851984 HRZ851984:HSE851984 IBV851984:ICA851984 ILR851984:ILW851984 IVN851984:IVS851984 JFJ851984:JFO851984 JPF851984:JPK851984 JZB851984:JZG851984 KIX851984:KJC851984 KST851984:KSY851984 LCP851984:LCU851984 LML851984:LMQ851984 LWH851984:LWM851984 MGD851984:MGI851984 MPZ851984:MQE851984 MZV851984:NAA851984 NJR851984:NJW851984 NTN851984:NTS851984 ODJ851984:ODO851984 ONF851984:ONK851984 OXB851984:OXG851984 PGX851984:PHC851984 PQT851984:PQY851984 QAP851984:QAU851984 QKL851984:QKQ851984 QUH851984:QUM851984 RED851984:REI851984 RNZ851984:ROE851984 RXV851984:RYA851984 SHR851984:SHW851984 SRN851984:SRS851984 TBJ851984:TBO851984 TLF851984:TLK851984 TVB851984:TVG851984 UEX851984:UFC851984 UOT851984:UOY851984 UYP851984:UYU851984 VIL851984:VIQ851984 VSH851984:VSM851984 WCD851984:WCI851984 WLZ851984:WME851984 WVV851984:WWA851984 JJ917520:JO917520 TF917520:TK917520 ADB917520:ADG917520 AMX917520:ANC917520 AWT917520:AWY917520 BGP917520:BGU917520 BQL917520:BQQ917520 CAH917520:CAM917520 CKD917520:CKI917520 CTZ917520:CUE917520 DDV917520:DEA917520 DNR917520:DNW917520 DXN917520:DXS917520 EHJ917520:EHO917520 ERF917520:ERK917520 FBB917520:FBG917520 FKX917520:FLC917520 FUT917520:FUY917520 GEP917520:GEU917520 GOL917520:GOQ917520 GYH917520:GYM917520 HID917520:HII917520 HRZ917520:HSE917520 IBV917520:ICA917520 ILR917520:ILW917520 IVN917520:IVS917520 JFJ917520:JFO917520 JPF917520:JPK917520 JZB917520:JZG917520 KIX917520:KJC917520 KST917520:KSY917520 LCP917520:LCU917520 LML917520:LMQ917520 LWH917520:LWM917520 MGD917520:MGI917520 MPZ917520:MQE917520 MZV917520:NAA917520 NJR917520:NJW917520 NTN917520:NTS917520 ODJ917520:ODO917520 ONF917520:ONK917520 OXB917520:OXG917520 PGX917520:PHC917520 PQT917520:PQY917520 QAP917520:QAU917520 QKL917520:QKQ917520 QUH917520:QUM917520 RED917520:REI917520 RNZ917520:ROE917520 RXV917520:RYA917520 SHR917520:SHW917520 SRN917520:SRS917520 TBJ917520:TBO917520 TLF917520:TLK917520 TVB917520:TVG917520 UEX917520:UFC917520 UOT917520:UOY917520 UYP917520:UYU917520 VIL917520:VIQ917520 VSH917520:VSM917520 WCD917520:WCI917520 WLZ917520:WME917520 WVV917520:WWA917520 JJ983056:JO983056 TF983056:TK983056 ADB983056:ADG983056 AMX983056:ANC983056 AWT983056:AWY983056 BGP983056:BGU983056 BQL983056:BQQ983056 CAH983056:CAM983056 CKD983056:CKI983056 CTZ983056:CUE983056 DDV983056:DEA983056 DNR983056:DNW983056 DXN983056:DXS983056 EHJ983056:EHO983056 ERF983056:ERK983056 FBB983056:FBG983056 FKX983056:FLC983056 FUT983056:FUY983056 GEP983056:GEU983056 GOL983056:GOQ983056 GYH983056:GYM983056 HID983056:HII983056 HRZ983056:HSE983056 IBV983056:ICA983056 ILR983056:ILW983056 IVN983056:IVS983056 JFJ983056:JFO983056 JPF983056:JPK983056 JZB983056:JZG983056 KIX983056:KJC983056 KST983056:KSY983056 LCP983056:LCU983056 LML983056:LMQ983056 LWH983056:LWM983056 MGD983056:MGI983056 MPZ983056:MQE983056 MZV983056:NAA983056 NJR983056:NJW983056 NTN983056:NTS983056 ODJ983056:ODO983056 ONF983056:ONK983056 OXB983056:OXG983056 PGX983056:PHC983056 PQT983056:PQY983056 QAP983056:QAU983056 QKL983056:QKQ983056 QUH983056:QUM983056 RED983056:REI983056 RNZ983056:ROE983056 RXV983056:RYA983056 SHR983056:SHW983056 SRN983056:SRS983056 TBJ983056:TBO983056 TLF983056:TLK983056 TVB983056:TVG983056 UEX983056:UFC983056 UOT983056:UOY983056 UYP983056:UYU983056 VIL983056:VIQ983056 VSH983056:VSM983056 WCD983056:WCI983056 WLZ983056:WME983056 WVV983056:WWA983056 HID589872:HII589872 H65564:S65564 H131100:S131100 H196636:S196636 H262172:S262172 H327708:S327708 H393244:S393244 H458780:S458780 H524316:S524316 H589852:S589852 H655388:S655388 H720924:S720924 H786460:S786460 H851996:S851996 H917532:S917532 H983068:S983068 HRZ589872:HSE589872 H65574:S65574 H131110:S131110 H196646:S196646 H262182:S262182 H327718:S327718 H393254:S393254 H458790:S458790 H524326:S524326 H589862:S589862 H655398:S655398 H720934:S720934 H786470:S786470 H852006:S852006 H917542:S917542 H983078:S983078 IBV589872:ICA589872 H65557:S65557 H131093:S131093 H196629:S196629 H262165:S262165 H327701:S327701 H393237:S393237 H458773:S458773 H524309:S524309 H589845:S589845 H655381:S655381 H720917:S720917 H786453:S786453 H851989:S851989 H917525:S917525 H983061:S983061 H983088:S983088 H65544:S65544 H131080:S131080 H196616:S196616 H262152:S262152 H327688:S327688 H393224:S393224 H458760:S458760 H524296:S524296 H589832:S589832 H655368:S655368 H720904:S720904 H786440:S786440 H851976:S851976 H917512:S917512 JJ65542:JO65542 TF65542:TK65542 ADB65542:ADG65542 AMX65542:ANC65542 AWT65542:AWY65542 BGP65542:BGU65542 BQL65542:BQQ65542 CAH65542:CAM65542 CKD65542:CKI65542 CTZ65542:CUE65542 DDV65542:DEA65542 DNR65542:DNW65542 DXN65542:DXS65542 EHJ65542:EHO65542 ERF65542:ERK65542 FBB65542:FBG65542 FKX65542:FLC65542 FUT65542:FUY65542 GEP65542:GEU65542 GOL65542:GOQ65542 GYH65542:GYM65542 HID65542:HII65542 HRZ65542:HSE65542 IBV65542:ICA65542 ILR65542:ILW65542 IVN65542:IVS65542 JFJ65542:JFO65542 JPF65542:JPK65542 JZB65542:JZG65542 KIX65542:KJC65542 KST65542:KSY65542 LCP65542:LCU65542 LML65542:LMQ65542 LWH65542:LWM65542 MGD65542:MGI65542 MPZ65542:MQE65542 MZV65542:NAA65542 NJR65542:NJW65542 NTN65542:NTS65542 ODJ65542:ODO65542 ONF65542:ONK65542 OXB65542:OXG65542 PGX65542:PHC65542 PQT65542:PQY65542 QAP65542:QAU65542 QKL65542:QKQ65542 QUH65542:QUM65542 RED65542:REI65542 RNZ65542:ROE65542 RXV65542:RYA65542 SHR65542:SHW65542 SRN65542:SRS65542 TBJ65542:TBO65542 TLF65542:TLK65542 TVB65542:TVG65542 UEX65542:UFC65542 UOT65542:UOY65542 UYP65542:UYU65542 VIL65542:VIQ65542 VSH65542:VSM65542 WCD65542:WCI65542 WLZ65542:WME65542 WVV65542:WWA65542 JJ131078:JO131078 TF131078:TK131078 ADB131078:ADG131078 AMX131078:ANC131078 AWT131078:AWY131078 BGP131078:BGU131078 BQL131078:BQQ131078 CAH131078:CAM131078 CKD131078:CKI131078 CTZ131078:CUE131078 DDV131078:DEA131078 DNR131078:DNW131078 DXN131078:DXS131078 EHJ131078:EHO131078 ERF131078:ERK131078 FBB131078:FBG131078 FKX131078:FLC131078 FUT131078:FUY131078 GEP131078:GEU131078 GOL131078:GOQ131078 GYH131078:GYM131078 HID131078:HII131078 HRZ131078:HSE131078 IBV131078:ICA131078 ILR131078:ILW131078 IVN131078:IVS131078 JFJ131078:JFO131078 JPF131078:JPK131078 JZB131078:JZG131078 KIX131078:KJC131078 KST131078:KSY131078 LCP131078:LCU131078 LML131078:LMQ131078 LWH131078:LWM131078 MGD131078:MGI131078 MPZ131078:MQE131078 MZV131078:NAA131078 NJR131078:NJW131078 NTN131078:NTS131078 ODJ131078:ODO131078 ONF131078:ONK131078 OXB131078:OXG131078 PGX131078:PHC131078 PQT131078:PQY131078 QAP131078:QAU131078 QKL131078:QKQ131078 QUH131078:QUM131078 RED131078:REI131078 RNZ131078:ROE131078 RXV131078:RYA131078 SHR131078:SHW131078 SRN131078:SRS131078 TBJ131078:TBO131078 TLF131078:TLK131078 TVB131078:TVG131078 UEX131078:UFC131078 UOT131078:UOY131078 UYP131078:UYU131078 VIL131078:VIQ131078 VSH131078:VSM131078 WCD131078:WCI131078 WLZ131078:WME131078 WVV131078:WWA131078 JJ196614:JO196614 TF196614:TK196614 ADB196614:ADG196614 AMX196614:ANC196614 AWT196614:AWY196614 BGP196614:BGU196614 BQL196614:BQQ196614 CAH196614:CAM196614 CKD196614:CKI196614 CTZ196614:CUE196614 DDV196614:DEA196614 DNR196614:DNW196614 DXN196614:DXS196614 EHJ196614:EHO196614 ERF196614:ERK196614 FBB196614:FBG196614 FKX196614:FLC196614 FUT196614:FUY196614 GEP196614:GEU196614 GOL196614:GOQ196614 GYH196614:GYM196614 HID196614:HII196614 HRZ196614:HSE196614 IBV196614:ICA196614 ILR196614:ILW196614 IVN196614:IVS196614 JFJ196614:JFO196614 JPF196614:JPK196614 JZB196614:JZG196614 KIX196614:KJC196614 KST196614:KSY196614 LCP196614:LCU196614 LML196614:LMQ196614 LWH196614:LWM196614 MGD196614:MGI196614 MPZ196614:MQE196614 MZV196614:NAA196614 NJR196614:NJW196614 NTN196614:NTS196614 ODJ196614:ODO196614 ONF196614:ONK196614 OXB196614:OXG196614 PGX196614:PHC196614 PQT196614:PQY196614 QAP196614:QAU196614 QKL196614:QKQ196614 QUH196614:QUM196614 RED196614:REI196614 RNZ196614:ROE196614 RXV196614:RYA196614 SHR196614:SHW196614 SRN196614:SRS196614 TBJ196614:TBO196614 TLF196614:TLK196614 TVB196614:TVG196614 UEX196614:UFC196614 UOT196614:UOY196614 UYP196614:UYU196614 VIL196614:VIQ196614 VSH196614:VSM196614 WCD196614:WCI196614 WLZ196614:WME196614 WVV196614:WWA196614 JJ262150:JO262150 TF262150:TK262150 ADB262150:ADG262150 AMX262150:ANC262150 AWT262150:AWY262150 BGP262150:BGU262150 BQL262150:BQQ262150 CAH262150:CAM262150 CKD262150:CKI262150 CTZ262150:CUE262150 DDV262150:DEA262150 DNR262150:DNW262150 DXN262150:DXS262150 EHJ262150:EHO262150 ERF262150:ERK262150 FBB262150:FBG262150 FKX262150:FLC262150 FUT262150:FUY262150 GEP262150:GEU262150 GOL262150:GOQ262150 GYH262150:GYM262150 HID262150:HII262150 HRZ262150:HSE262150 IBV262150:ICA262150 ILR262150:ILW262150 IVN262150:IVS262150 JFJ262150:JFO262150 JPF262150:JPK262150 JZB262150:JZG262150 KIX262150:KJC262150 KST262150:KSY262150 LCP262150:LCU262150 LML262150:LMQ262150 LWH262150:LWM262150 MGD262150:MGI262150 MPZ262150:MQE262150 MZV262150:NAA262150 NJR262150:NJW262150 NTN262150:NTS262150 ODJ262150:ODO262150 ONF262150:ONK262150 OXB262150:OXG262150 PGX262150:PHC262150 PQT262150:PQY262150 QAP262150:QAU262150 QKL262150:QKQ262150 QUH262150:QUM262150 RED262150:REI262150 RNZ262150:ROE262150 RXV262150:RYA262150 SHR262150:SHW262150 SRN262150:SRS262150 TBJ262150:TBO262150 TLF262150:TLK262150 TVB262150:TVG262150 UEX262150:UFC262150 UOT262150:UOY262150 UYP262150:UYU262150 VIL262150:VIQ262150 VSH262150:VSM262150 WCD262150:WCI262150 WLZ262150:WME262150 WVV262150:WWA262150 JJ327686:JO327686 TF327686:TK327686 ADB327686:ADG327686 AMX327686:ANC327686 AWT327686:AWY327686 BGP327686:BGU327686 BQL327686:BQQ327686 CAH327686:CAM327686 CKD327686:CKI327686 CTZ327686:CUE327686 DDV327686:DEA327686 DNR327686:DNW327686 DXN327686:DXS327686 EHJ327686:EHO327686 ERF327686:ERK327686 FBB327686:FBG327686 FKX327686:FLC327686 FUT327686:FUY327686 GEP327686:GEU327686 GOL327686:GOQ327686 GYH327686:GYM327686 HID327686:HII327686 HRZ327686:HSE327686 IBV327686:ICA327686 ILR327686:ILW327686 IVN327686:IVS327686 JFJ327686:JFO327686 JPF327686:JPK327686 JZB327686:JZG327686 KIX327686:KJC327686 KST327686:KSY327686 LCP327686:LCU327686 LML327686:LMQ327686 LWH327686:LWM327686 MGD327686:MGI327686 MPZ327686:MQE327686 MZV327686:NAA327686 NJR327686:NJW327686 NTN327686:NTS327686 ODJ327686:ODO327686 ONF327686:ONK327686 OXB327686:OXG327686 PGX327686:PHC327686 PQT327686:PQY327686 QAP327686:QAU327686 QKL327686:QKQ327686 QUH327686:QUM327686 RED327686:REI327686 RNZ327686:ROE327686 RXV327686:RYA327686 SHR327686:SHW327686 SRN327686:SRS327686 TBJ327686:TBO327686 TLF327686:TLK327686 TVB327686:TVG327686 UEX327686:UFC327686 UOT327686:UOY327686 UYP327686:UYU327686 VIL327686:VIQ327686 VSH327686:VSM327686 WCD327686:WCI327686 WLZ327686:WME327686 WVV327686:WWA327686 JJ393222:JO393222 TF393222:TK393222 ADB393222:ADG393222 AMX393222:ANC393222 AWT393222:AWY393222 BGP393222:BGU393222 BQL393222:BQQ393222 CAH393222:CAM393222 CKD393222:CKI393222 CTZ393222:CUE393222 DDV393222:DEA393222 DNR393222:DNW393222 DXN393222:DXS393222 EHJ393222:EHO393222 ERF393222:ERK393222 FBB393222:FBG393222 FKX393222:FLC393222 FUT393222:FUY393222 GEP393222:GEU393222 GOL393222:GOQ393222 GYH393222:GYM393222 HID393222:HII393222 HRZ393222:HSE393222 IBV393222:ICA393222 ILR393222:ILW393222 IVN393222:IVS393222 JFJ393222:JFO393222 JPF393222:JPK393222 JZB393222:JZG393222 KIX393222:KJC393222 KST393222:KSY393222 LCP393222:LCU393222 LML393222:LMQ393222 LWH393222:LWM393222 MGD393222:MGI393222 MPZ393222:MQE393222 MZV393222:NAA393222 NJR393222:NJW393222 NTN393222:NTS393222 ODJ393222:ODO393222 ONF393222:ONK393222 OXB393222:OXG393222 PGX393222:PHC393222 PQT393222:PQY393222 QAP393222:QAU393222 QKL393222:QKQ393222 QUH393222:QUM393222 RED393222:REI393222 RNZ393222:ROE393222 RXV393222:RYA393222 SHR393222:SHW393222 SRN393222:SRS393222 TBJ393222:TBO393222 TLF393222:TLK393222 TVB393222:TVG393222 UEX393222:UFC393222 UOT393222:UOY393222 UYP393222:UYU393222 VIL393222:VIQ393222 VSH393222:VSM393222 WCD393222:WCI393222 WLZ393222:WME393222 WVV393222:WWA393222 JJ458758:JO458758 TF458758:TK458758 ADB458758:ADG458758 AMX458758:ANC458758 AWT458758:AWY458758 BGP458758:BGU458758 BQL458758:BQQ458758 CAH458758:CAM458758 CKD458758:CKI458758 CTZ458758:CUE458758 DDV458758:DEA458758 DNR458758:DNW458758 DXN458758:DXS458758 EHJ458758:EHO458758 ERF458758:ERK458758 FBB458758:FBG458758 FKX458758:FLC458758 FUT458758:FUY458758 GEP458758:GEU458758 GOL458758:GOQ458758 GYH458758:GYM458758 HID458758:HII458758 HRZ458758:HSE458758 IBV458758:ICA458758 ILR458758:ILW458758 IVN458758:IVS458758 JFJ458758:JFO458758 JPF458758:JPK458758 JZB458758:JZG458758 KIX458758:KJC458758 KST458758:KSY458758 LCP458758:LCU458758 LML458758:LMQ458758 LWH458758:LWM458758 MGD458758:MGI458758 MPZ458758:MQE458758 MZV458758:NAA458758 NJR458758:NJW458758 NTN458758:NTS458758 ODJ458758:ODO458758 ONF458758:ONK458758 OXB458758:OXG458758 PGX458758:PHC458758 PQT458758:PQY458758 QAP458758:QAU458758 QKL458758:QKQ458758 QUH458758:QUM458758 RED458758:REI458758 RNZ458758:ROE458758 RXV458758:RYA458758 SHR458758:SHW458758 SRN458758:SRS458758 TBJ458758:TBO458758 TLF458758:TLK458758 TVB458758:TVG458758 UEX458758:UFC458758 UOT458758:UOY458758 UYP458758:UYU458758 VIL458758:VIQ458758 VSH458758:VSM458758 WCD458758:WCI458758 WLZ458758:WME458758 WVV458758:WWA458758 JJ524294:JO524294 TF524294:TK524294 ADB524294:ADG524294 AMX524294:ANC524294 AWT524294:AWY524294 BGP524294:BGU524294 BQL524294:BQQ524294 CAH524294:CAM524294 CKD524294:CKI524294 CTZ524294:CUE524294 DDV524294:DEA524294 DNR524294:DNW524294 DXN524294:DXS524294 EHJ524294:EHO524294 ERF524294:ERK524294 FBB524294:FBG524294 FKX524294:FLC524294 FUT524294:FUY524294 GEP524294:GEU524294 GOL524294:GOQ524294 GYH524294:GYM524294 HID524294:HII524294 HRZ524294:HSE524294 IBV524294:ICA524294 ILR524294:ILW524294 IVN524294:IVS524294 JFJ524294:JFO524294 JPF524294:JPK524294 JZB524294:JZG524294 KIX524294:KJC524294 KST524294:KSY524294 LCP524294:LCU524294 LML524294:LMQ524294 LWH524294:LWM524294 MGD524294:MGI524294 MPZ524294:MQE524294 MZV524294:NAA524294 NJR524294:NJW524294 NTN524294:NTS524294 ODJ524294:ODO524294 ONF524294:ONK524294 OXB524294:OXG524294 PGX524294:PHC524294 PQT524294:PQY524294 QAP524294:QAU524294 QKL524294:QKQ524294 QUH524294:QUM524294 RED524294:REI524294 RNZ524294:ROE524294 RXV524294:RYA524294 SHR524294:SHW524294 SRN524294:SRS524294 TBJ524294:TBO524294 TLF524294:TLK524294 TVB524294:TVG524294 UEX524294:UFC524294 UOT524294:UOY524294 UYP524294:UYU524294 VIL524294:VIQ524294 VSH524294:VSM524294 WCD524294:WCI524294 WLZ524294:WME524294 WVV524294:WWA524294 JJ589830:JO589830 TF589830:TK589830 ADB589830:ADG589830 AMX589830:ANC589830 AWT589830:AWY589830 BGP589830:BGU589830 BQL589830:BQQ589830 CAH589830:CAM589830 CKD589830:CKI589830 CTZ589830:CUE589830 DDV589830:DEA589830 DNR589830:DNW589830 DXN589830:DXS589830 EHJ589830:EHO589830 ERF589830:ERK589830 FBB589830:FBG589830 FKX589830:FLC589830 FUT589830:FUY589830 GEP589830:GEU589830 GOL589830:GOQ589830 GYH589830:GYM589830 HID589830:HII589830 HRZ589830:HSE589830 IBV589830:ICA589830 ILR589830:ILW589830 IVN589830:IVS589830 JFJ589830:JFO589830 JPF589830:JPK589830 JZB589830:JZG589830 KIX589830:KJC589830 KST589830:KSY589830 LCP589830:LCU589830 LML589830:LMQ589830 LWH589830:LWM589830 MGD589830:MGI589830 MPZ589830:MQE589830 MZV589830:NAA589830 NJR589830:NJW589830 NTN589830:NTS589830 ODJ589830:ODO589830 ONF589830:ONK589830 OXB589830:OXG589830 PGX589830:PHC589830 PQT589830:PQY589830 QAP589830:QAU589830 QKL589830:QKQ589830 QUH589830:QUM589830 RED589830:REI589830 RNZ589830:ROE589830 RXV589830:RYA589830 SHR589830:SHW589830 SRN589830:SRS589830 TBJ589830:TBO589830 TLF589830:TLK589830 TVB589830:TVG589830 UEX589830:UFC589830 UOT589830:UOY589830 UYP589830:UYU589830 VIL589830:VIQ589830 VSH589830:VSM589830 WCD589830:WCI589830 WLZ589830:WME589830 WVV589830:WWA589830 JJ655366:JO655366 TF655366:TK655366 ADB655366:ADG655366 AMX655366:ANC655366 AWT655366:AWY655366 BGP655366:BGU655366 BQL655366:BQQ655366 CAH655366:CAM655366 CKD655366:CKI655366 CTZ655366:CUE655366 DDV655366:DEA655366 DNR655366:DNW655366 DXN655366:DXS655366 EHJ655366:EHO655366 ERF655366:ERK655366 FBB655366:FBG655366 FKX655366:FLC655366 FUT655366:FUY655366 GEP655366:GEU655366 GOL655366:GOQ655366 GYH655366:GYM655366 HID655366:HII655366 HRZ655366:HSE655366 IBV655366:ICA655366 ILR655366:ILW655366 IVN655366:IVS655366 JFJ655366:JFO655366 JPF655366:JPK655366 JZB655366:JZG655366 KIX655366:KJC655366 KST655366:KSY655366 LCP655366:LCU655366 LML655366:LMQ655366 LWH655366:LWM655366 MGD655366:MGI655366 MPZ655366:MQE655366 MZV655366:NAA655366 NJR655366:NJW655366 NTN655366:NTS655366 ODJ655366:ODO655366 ONF655366:ONK655366 OXB655366:OXG655366 PGX655366:PHC655366 PQT655366:PQY655366 QAP655366:QAU655366 QKL655366:QKQ655366 QUH655366:QUM655366 RED655366:REI655366 RNZ655366:ROE655366 RXV655366:RYA655366 SHR655366:SHW655366 SRN655366:SRS655366 TBJ655366:TBO655366 TLF655366:TLK655366 TVB655366:TVG655366 UEX655366:UFC655366 UOT655366:UOY655366 UYP655366:UYU655366 VIL655366:VIQ655366 VSH655366:VSM655366 WCD655366:WCI655366 WLZ655366:WME655366 WVV655366:WWA655366 JJ720902:JO720902 TF720902:TK720902 ADB720902:ADG720902 AMX720902:ANC720902 AWT720902:AWY720902 BGP720902:BGU720902 BQL720902:BQQ720902 CAH720902:CAM720902 CKD720902:CKI720902 CTZ720902:CUE720902 DDV720902:DEA720902 DNR720902:DNW720902 DXN720902:DXS720902 EHJ720902:EHO720902 ERF720902:ERK720902 FBB720902:FBG720902 FKX720902:FLC720902 FUT720902:FUY720902 GEP720902:GEU720902 GOL720902:GOQ720902 GYH720902:GYM720902 HID720902:HII720902 HRZ720902:HSE720902 IBV720902:ICA720902 ILR720902:ILW720902 IVN720902:IVS720902 JFJ720902:JFO720902 JPF720902:JPK720902 JZB720902:JZG720902 KIX720902:KJC720902 KST720902:KSY720902 LCP720902:LCU720902 LML720902:LMQ720902 LWH720902:LWM720902 MGD720902:MGI720902 MPZ720902:MQE720902 MZV720902:NAA720902 NJR720902:NJW720902 NTN720902:NTS720902 ODJ720902:ODO720902 ONF720902:ONK720902 OXB720902:OXG720902 PGX720902:PHC720902 PQT720902:PQY720902 QAP720902:QAU720902 QKL720902:QKQ720902 QUH720902:QUM720902 RED720902:REI720902 RNZ720902:ROE720902 RXV720902:RYA720902 SHR720902:SHW720902 SRN720902:SRS720902 TBJ720902:TBO720902 TLF720902:TLK720902 TVB720902:TVG720902 UEX720902:UFC720902 UOT720902:UOY720902 UYP720902:UYU720902 VIL720902:VIQ720902 VSH720902:VSM720902 WCD720902:WCI720902 WLZ720902:WME720902 WVV720902:WWA720902 JJ786438:JO786438 TF786438:TK786438 ADB786438:ADG786438 AMX786438:ANC786438 AWT786438:AWY786438 BGP786438:BGU786438 BQL786438:BQQ786438 CAH786438:CAM786438 CKD786438:CKI786438 CTZ786438:CUE786438 DDV786438:DEA786438 DNR786438:DNW786438 DXN786438:DXS786438 EHJ786438:EHO786438 ERF786438:ERK786438 FBB786438:FBG786438 FKX786438:FLC786438 FUT786438:FUY786438 GEP786438:GEU786438 GOL786438:GOQ786438 GYH786438:GYM786438 HID786438:HII786438 HRZ786438:HSE786438 IBV786438:ICA786438 ILR786438:ILW786438 IVN786438:IVS786438 JFJ786438:JFO786438 JPF786438:JPK786438 JZB786438:JZG786438 KIX786438:KJC786438 KST786438:KSY786438 LCP786438:LCU786438 LML786438:LMQ786438 LWH786438:LWM786438 MGD786438:MGI786438 MPZ786438:MQE786438 MZV786438:NAA786438 NJR786438:NJW786438 NTN786438:NTS786438 ODJ786438:ODO786438 ONF786438:ONK786438 OXB786438:OXG786438 PGX786438:PHC786438 PQT786438:PQY786438 QAP786438:QAU786438 QKL786438:QKQ786438 QUH786438:QUM786438 RED786438:REI786438 RNZ786438:ROE786438 RXV786438:RYA786438 SHR786438:SHW786438 SRN786438:SRS786438 TBJ786438:TBO786438 TLF786438:TLK786438 TVB786438:TVG786438 UEX786438:UFC786438 UOT786438:UOY786438 UYP786438:UYU786438 VIL786438:VIQ786438 VSH786438:VSM786438 WCD786438:WCI786438 WLZ786438:WME786438 WVV786438:WWA786438 JJ851974:JO851974 TF851974:TK851974 ADB851974:ADG851974 AMX851974:ANC851974 AWT851974:AWY851974 BGP851974:BGU851974 BQL851974:BQQ851974 CAH851974:CAM851974 CKD851974:CKI851974 CTZ851974:CUE851974 DDV851974:DEA851974 DNR851974:DNW851974 DXN851974:DXS851974 EHJ851974:EHO851974 ERF851974:ERK851974 FBB851974:FBG851974 FKX851974:FLC851974 FUT851974:FUY851974 GEP851974:GEU851974 GOL851974:GOQ851974 GYH851974:GYM851974 HID851974:HII851974 HRZ851974:HSE851974 IBV851974:ICA851974 ILR851974:ILW851974 IVN851974:IVS851974 JFJ851974:JFO851974 JPF851974:JPK851974 JZB851974:JZG851974 KIX851974:KJC851974 KST851974:KSY851974 LCP851974:LCU851974 LML851974:LMQ851974 LWH851974:LWM851974 MGD851974:MGI851974 MPZ851974:MQE851974 MZV851974:NAA851974 NJR851974:NJW851974 NTN851974:NTS851974 ODJ851974:ODO851974 ONF851974:ONK851974 OXB851974:OXG851974 PGX851974:PHC851974 PQT851974:PQY851974 QAP851974:QAU851974 QKL851974:QKQ851974 QUH851974:QUM851974 RED851974:REI851974 RNZ851974:ROE851974 RXV851974:RYA851974 SHR851974:SHW851974 SRN851974:SRS851974 TBJ851974:TBO851974 TLF851974:TLK851974 TVB851974:TVG851974 UEX851974:UFC851974 UOT851974:UOY851974 UYP851974:UYU851974 VIL851974:VIQ851974 VSH851974:VSM851974 WCD851974:WCI851974 WLZ851974:WME851974 WVV851974:WWA851974 JJ917510:JO917510 TF917510:TK917510 ADB917510:ADG917510 AMX917510:ANC917510 AWT917510:AWY917510 BGP917510:BGU917510 BQL917510:BQQ917510 CAH917510:CAM917510 CKD917510:CKI917510 CTZ917510:CUE917510 DDV917510:DEA917510 DNR917510:DNW917510 DXN917510:DXS917510 EHJ917510:EHO917510 ERF917510:ERK917510 FBB917510:FBG917510 FKX917510:FLC917510 FUT917510:FUY917510 GEP917510:GEU917510 GOL917510:GOQ917510 GYH917510:GYM917510 HID917510:HII917510 HRZ917510:HSE917510 IBV917510:ICA917510 ILR917510:ILW917510 IVN917510:IVS917510 JFJ917510:JFO917510 JPF917510:JPK917510 JZB917510:JZG917510 KIX917510:KJC917510 KST917510:KSY917510 LCP917510:LCU917510 LML917510:LMQ917510 LWH917510:LWM917510 MGD917510:MGI917510 MPZ917510:MQE917510 MZV917510:NAA917510 NJR917510:NJW917510 NTN917510:NTS917510 ODJ917510:ODO917510 ONF917510:ONK917510 OXB917510:OXG917510 PGX917510:PHC917510 PQT917510:PQY917510 QAP917510:QAU917510 QKL917510:QKQ917510 QUH917510:QUM917510 RED917510:REI917510 RNZ917510:ROE917510 RXV917510:RYA917510 SHR917510:SHW917510 SRN917510:SRS917510 TBJ917510:TBO917510 TLF917510:TLK917510 TVB917510:TVG917510 UEX917510:UFC917510 UOT917510:UOY917510 UYP917510:UYU917510 VIL917510:VIQ917510 VSH917510:VSM917510 WCD917510:WCI917510 WLZ917510:WME917510 WVV917510:WWA917510 JJ983046:JO983046 TF983046:TK983046 ADB983046:ADG983046 AMX983046:ANC983046 AWT983046:AWY983046 BGP983046:BGU983046 BQL983046:BQQ983046 CAH983046:CAM983046 CKD983046:CKI983046 CTZ983046:CUE983046 DDV983046:DEA983046 DNR983046:DNW983046 DXN983046:DXS983046 EHJ983046:EHO983046 ERF983046:ERK983046 FBB983046:FBG983046 FKX983046:FLC983046 FUT983046:FUY983046 GEP983046:GEU983046 GOL983046:GOQ983046 GYH983046:GYM983046 HID983046:HII983046 HRZ983046:HSE983046 IBV983046:ICA983046 ILR983046:ILW983046 IVN983046:IVS983046 JFJ983046:JFO983046 JPF983046:JPK983046 JZB983046:JZG983046 KIX983046:KJC983046 KST983046:KSY983046 LCP983046:LCU983046 LML983046:LMQ983046 LWH983046:LWM983046 MGD983046:MGI983046 MPZ983046:MQE983046 MZV983046:NAA983046 NJR983046:NJW983046 NTN983046:NTS983046 ODJ983046:ODO983046 ONF983046:ONK983046 OXB983046:OXG983046 PGX983046:PHC983046 PQT983046:PQY983046 QAP983046:QAU983046 QKL983046:QKQ983046 QUH983046:QUM983046 RED983046:REI983046 RNZ983046:ROE983046 RXV983046:RYA983046 SHR983046:SHW983046 SRN983046:SRS983046 TBJ983046:TBO983046 TLF983046:TLK983046 TVB983046:TVG983046 UEX983046:UFC983046 UOT983046:UOY983046 UYP983046:UYU983046 VIL983046:VIQ983046 VSH983046:VSM983046 WCD983046:WCI983046 WLZ983046:WME983046 WVV983046:WWA983046 ILR589872:ILW589872 IVN589872:IVS589872 JFJ589872:JFO589872 JPF589872:JPK589872 JZB589872:JZG589872 KIX589872:KJC589872 KST589872:KSY589872 LCP589872:LCU589872 LML589872:LMQ589872 LWH589872:LWM589872 MGD589872:MGI589872 MPZ589872:MQE589872 MZV589872:NAA589872 NJR589872:NJW589872 NTN589872:NTS589872 ODJ589872:ODO589872 ONF589872:ONK589872 OXB589872:OXG589872 PGX589872:PHC589872 PQT589872:PQY589872 QAP589872:QAU589872 QKL589872:QKQ589872 QUH589872:QUM589872 RED589872:REI589872 RNZ589872:ROE589872 RXV589872:RYA589872 SHR589872:SHW589872 SRN589872:SRS589872 TBJ589872:TBO589872 TLF589872:TLK589872 TVB589872:TVG589872 UEX589872:UFC589872 UOT589872:UOY589872 UYP589872:UYU589872 VIL589872:VIQ589872 VSH589872:VSM589872 WCD589872:WCI589872 WLZ589872:WME589872 WVV589872:WWA589872 JJ655408:JO655408 TF655408:TK655408 ADB655408:ADG655408 AMX655408:ANC655408 AWT655408:AWY655408 BGP655408:BGU655408 BQL655408:BQQ655408 CAH655408:CAM655408 CKD655408:CKI655408 CTZ655408:CUE655408 DDV655408:DEA655408 DNR655408:DNW655408 DXN655408:DXS655408 EHJ655408:EHO655408 ERF655408:ERK655408 FBB655408:FBG655408 FKX655408:FLC655408 FUT655408:FUY655408 GEP655408:GEU655408 GOL655408:GOQ655408 GYH655408:GYM655408 HID655408:HII655408 HRZ655408:HSE655408 IBV655408:ICA655408 JJ65554:JO65554 TF65554:TK65554 ADB65554:ADG65554 AMX65554:ANC65554 AWT65554:AWY65554 BGP65554:BGU65554 BQL65554:BQQ65554 CAH65554:CAM65554 CKD65554:CKI65554 CTZ65554:CUE65554 DDV65554:DEA65554 DNR65554:DNW65554 DXN65554:DXS65554 EHJ65554:EHO65554 ERF65554:ERK65554 FBB65554:FBG65554 FKX65554:FLC65554 FUT65554:FUY65554 GEP65554:GEU65554 GOL65554:GOQ65554 GYH65554:GYM65554 HID65554:HII65554 HRZ65554:HSE65554 IBV65554:ICA65554 ILR65554:ILW65554 IVN65554:IVS65554 JFJ65554:JFO65554 JPF65554:JPK65554 JZB65554:JZG65554 KIX65554:KJC65554 KST65554:KSY65554 LCP65554:LCU65554 LML65554:LMQ65554 LWH65554:LWM65554 MGD65554:MGI65554 MPZ65554:MQE65554 MZV65554:NAA65554 NJR65554:NJW65554 NTN65554:NTS65554 ODJ65554:ODO65554 ONF65554:ONK65554 OXB65554:OXG65554 PGX65554:PHC65554 PQT65554:PQY65554 QAP65554:QAU65554 QKL65554:QKQ65554 QUH65554:QUM65554 RED65554:REI65554 RNZ65554:ROE65554 RXV65554:RYA65554 SHR65554:SHW65554 SRN65554:SRS65554 TBJ65554:TBO65554 TLF65554:TLK65554 TVB65554:TVG65554 UEX65554:UFC65554 UOT65554:UOY65554 UYP65554:UYU65554 VIL65554:VIQ65554 VSH65554:VSM65554 WCD65554:WCI65554 WLZ65554:WME65554 WVV65554:WWA65554 JJ131090:JO131090 TF131090:TK131090 ADB131090:ADG131090 AMX131090:ANC131090 AWT131090:AWY131090 BGP131090:BGU131090 BQL131090:BQQ131090 CAH131090:CAM131090 CKD131090:CKI131090 CTZ131090:CUE131090 DDV131090:DEA131090 DNR131090:DNW131090 DXN131090:DXS131090 EHJ131090:EHO131090 ERF131090:ERK131090 FBB131090:FBG131090 FKX131090:FLC131090 FUT131090:FUY131090 GEP131090:GEU131090 GOL131090:GOQ131090 GYH131090:GYM131090 HID131090:HII131090 HRZ131090:HSE131090 IBV131090:ICA131090 ILR131090:ILW131090 IVN131090:IVS131090 JFJ131090:JFO131090 JPF131090:JPK131090 JZB131090:JZG131090 KIX131090:KJC131090 KST131090:KSY131090 LCP131090:LCU131090 LML131090:LMQ131090 LWH131090:LWM131090 MGD131090:MGI131090 MPZ131090:MQE131090 MZV131090:NAA131090 NJR131090:NJW131090 NTN131090:NTS131090 ODJ131090:ODO131090 ONF131090:ONK131090 OXB131090:OXG131090 PGX131090:PHC131090 PQT131090:PQY131090 QAP131090:QAU131090 QKL131090:QKQ131090 QUH131090:QUM131090 RED131090:REI131090 RNZ131090:ROE131090 RXV131090:RYA131090 SHR131090:SHW131090 SRN131090:SRS131090 TBJ131090:TBO131090 TLF131090:TLK131090 TVB131090:TVG131090 UEX131090:UFC131090 UOT131090:UOY131090 UYP131090:UYU131090 VIL131090:VIQ131090 VSH131090:VSM131090 WCD131090:WCI131090 WLZ131090:WME131090 WVV131090:WWA131090 JJ196626:JO196626 TF196626:TK196626 ADB196626:ADG196626 AMX196626:ANC196626 AWT196626:AWY196626 BGP196626:BGU196626 BQL196626:BQQ196626 CAH196626:CAM196626 CKD196626:CKI196626 CTZ196626:CUE196626 DDV196626:DEA196626 DNR196626:DNW196626 DXN196626:DXS196626 EHJ196626:EHO196626 ERF196626:ERK196626 FBB196626:FBG196626 FKX196626:FLC196626 FUT196626:FUY196626 GEP196626:GEU196626 GOL196626:GOQ196626 GYH196626:GYM196626 HID196626:HII196626 HRZ196626:HSE196626 IBV196626:ICA196626 ILR196626:ILW196626 IVN196626:IVS196626 JFJ196626:JFO196626 JPF196626:JPK196626 JZB196626:JZG196626 KIX196626:KJC196626 KST196626:KSY196626 LCP196626:LCU196626 LML196626:LMQ196626 LWH196626:LWM196626 MGD196626:MGI196626 MPZ196626:MQE196626 MZV196626:NAA196626 NJR196626:NJW196626 NTN196626:NTS196626 ODJ196626:ODO196626 ONF196626:ONK196626 OXB196626:OXG196626 PGX196626:PHC196626 PQT196626:PQY196626 QAP196626:QAU196626 QKL196626:QKQ196626 QUH196626:QUM196626 RED196626:REI196626 RNZ196626:ROE196626 RXV196626:RYA196626 SHR196626:SHW196626 SRN196626:SRS196626 TBJ196626:TBO196626 TLF196626:TLK196626 TVB196626:TVG196626 UEX196626:UFC196626 UOT196626:UOY196626 UYP196626:UYU196626 VIL196626:VIQ196626 VSH196626:VSM196626 WCD196626:WCI196626 WLZ196626:WME196626 WVV196626:WWA196626 JJ262162:JO262162 TF262162:TK262162 ADB262162:ADG262162 AMX262162:ANC262162 AWT262162:AWY262162 BGP262162:BGU262162 BQL262162:BQQ262162 CAH262162:CAM262162 CKD262162:CKI262162 CTZ262162:CUE262162 DDV262162:DEA262162 DNR262162:DNW262162 DXN262162:DXS262162 EHJ262162:EHO262162 ERF262162:ERK262162 FBB262162:FBG262162 FKX262162:FLC262162 FUT262162:FUY262162 GEP262162:GEU262162 GOL262162:GOQ262162 GYH262162:GYM262162 HID262162:HII262162 HRZ262162:HSE262162 IBV262162:ICA262162 ILR262162:ILW262162 IVN262162:IVS262162 JFJ262162:JFO262162 JPF262162:JPK262162 JZB262162:JZG262162 KIX262162:KJC262162 KST262162:KSY262162 LCP262162:LCU262162 LML262162:LMQ262162 LWH262162:LWM262162 MGD262162:MGI262162 MPZ262162:MQE262162 MZV262162:NAA262162 NJR262162:NJW262162 NTN262162:NTS262162 ODJ262162:ODO262162 ONF262162:ONK262162 OXB262162:OXG262162 PGX262162:PHC262162 PQT262162:PQY262162 QAP262162:QAU262162 QKL262162:QKQ262162 QUH262162:QUM262162 RED262162:REI262162 RNZ262162:ROE262162 RXV262162:RYA262162 SHR262162:SHW262162 SRN262162:SRS262162 TBJ262162:TBO262162 TLF262162:TLK262162 TVB262162:TVG262162 UEX262162:UFC262162 UOT262162:UOY262162 UYP262162:UYU262162 VIL262162:VIQ262162 VSH262162:VSM262162 WCD262162:WCI262162 WLZ262162:WME262162 WVV262162:WWA262162 JJ327698:JO327698 TF327698:TK327698 ADB327698:ADG327698 AMX327698:ANC327698 AWT327698:AWY327698 BGP327698:BGU327698 BQL327698:BQQ327698 CAH327698:CAM327698 CKD327698:CKI327698 CTZ327698:CUE327698 DDV327698:DEA327698 DNR327698:DNW327698 DXN327698:DXS327698 EHJ327698:EHO327698 ERF327698:ERK327698 FBB327698:FBG327698 FKX327698:FLC327698 FUT327698:FUY327698 GEP327698:GEU327698 GOL327698:GOQ327698 GYH327698:GYM327698 HID327698:HII327698 HRZ327698:HSE327698 IBV327698:ICA327698 ILR327698:ILW327698 IVN327698:IVS327698 JFJ327698:JFO327698 JPF327698:JPK327698 JZB327698:JZG327698 KIX327698:KJC327698 KST327698:KSY327698 LCP327698:LCU327698 LML327698:LMQ327698 LWH327698:LWM327698 MGD327698:MGI327698 MPZ327698:MQE327698 MZV327698:NAA327698 NJR327698:NJW327698 NTN327698:NTS327698 ODJ327698:ODO327698 ONF327698:ONK327698 OXB327698:OXG327698 PGX327698:PHC327698 PQT327698:PQY327698 QAP327698:QAU327698 QKL327698:QKQ327698 QUH327698:QUM327698 RED327698:REI327698 RNZ327698:ROE327698 RXV327698:RYA327698 SHR327698:SHW327698 SRN327698:SRS327698 TBJ327698:TBO327698 TLF327698:TLK327698 TVB327698:TVG327698 UEX327698:UFC327698 UOT327698:UOY327698 UYP327698:UYU327698 VIL327698:VIQ327698 VSH327698:VSM327698 WCD327698:WCI327698 WLZ327698:WME327698 WVV327698:WWA327698 JJ393234:JO393234 TF393234:TK393234 ADB393234:ADG393234 AMX393234:ANC393234 AWT393234:AWY393234 BGP393234:BGU393234 BQL393234:BQQ393234 CAH393234:CAM393234 CKD393234:CKI393234 CTZ393234:CUE393234 DDV393234:DEA393234 DNR393234:DNW393234 DXN393234:DXS393234 EHJ393234:EHO393234 ERF393234:ERK393234 FBB393234:FBG393234 FKX393234:FLC393234 FUT393234:FUY393234 GEP393234:GEU393234 GOL393234:GOQ393234 GYH393234:GYM393234 HID393234:HII393234 HRZ393234:HSE393234 IBV393234:ICA393234 ILR393234:ILW393234 IVN393234:IVS393234 JFJ393234:JFO393234 JPF393234:JPK393234 JZB393234:JZG393234 KIX393234:KJC393234 KST393234:KSY393234 LCP393234:LCU393234 LML393234:LMQ393234 LWH393234:LWM393234 MGD393234:MGI393234 MPZ393234:MQE393234 MZV393234:NAA393234 NJR393234:NJW393234 NTN393234:NTS393234 ODJ393234:ODO393234 ONF393234:ONK393234 OXB393234:OXG393234 PGX393234:PHC393234 PQT393234:PQY393234 QAP393234:QAU393234 QKL393234:QKQ393234 QUH393234:QUM393234 RED393234:REI393234 RNZ393234:ROE393234 RXV393234:RYA393234 SHR393234:SHW393234 SRN393234:SRS393234 TBJ393234:TBO393234 TLF393234:TLK393234 TVB393234:TVG393234 UEX393234:UFC393234 UOT393234:UOY393234 UYP393234:UYU393234 VIL393234:VIQ393234 VSH393234:VSM393234 WCD393234:WCI393234 WLZ393234:WME393234 WVV393234:WWA393234 JJ458770:JO458770 TF458770:TK458770 ADB458770:ADG458770 AMX458770:ANC458770 AWT458770:AWY458770 BGP458770:BGU458770 BQL458770:BQQ458770 CAH458770:CAM458770 CKD458770:CKI458770 CTZ458770:CUE458770 DDV458770:DEA458770 DNR458770:DNW458770 DXN458770:DXS458770 EHJ458770:EHO458770 ERF458770:ERK458770 FBB458770:FBG458770 FKX458770:FLC458770 FUT458770:FUY458770 GEP458770:GEU458770 GOL458770:GOQ458770 GYH458770:GYM458770 HID458770:HII458770 HRZ458770:HSE458770 IBV458770:ICA458770 ILR458770:ILW458770 IVN458770:IVS458770 JFJ458770:JFO458770 JPF458770:JPK458770 JZB458770:JZG458770 KIX458770:KJC458770 KST458770:KSY458770 LCP458770:LCU458770 LML458770:LMQ458770 LWH458770:LWM458770 MGD458770:MGI458770 MPZ458770:MQE458770 MZV458770:NAA458770 NJR458770:NJW458770 NTN458770:NTS458770 ODJ458770:ODO458770 ONF458770:ONK458770 OXB458770:OXG458770 PGX458770:PHC458770 PQT458770:PQY458770 QAP458770:QAU458770 QKL458770:QKQ458770 QUH458770:QUM458770 RED458770:REI458770 RNZ458770:ROE458770 RXV458770:RYA458770 SHR458770:SHW458770 SRN458770:SRS458770 TBJ458770:TBO458770 TLF458770:TLK458770 TVB458770:TVG458770 UEX458770:UFC458770 UOT458770:UOY458770 UYP458770:UYU458770 VIL458770:VIQ458770 VSH458770:VSM458770 WCD458770:WCI458770 WLZ458770:WME458770 WVV458770:WWA458770 JJ524306:JO524306 TF524306:TK524306 ADB524306:ADG524306 AMX524306:ANC524306 AWT524306:AWY524306 BGP524306:BGU524306 BQL524306:BQQ524306 CAH524306:CAM524306 CKD524306:CKI524306 CTZ524306:CUE524306 DDV524306:DEA524306 DNR524306:DNW524306 DXN524306:DXS524306 EHJ524306:EHO524306 ERF524306:ERK524306 FBB524306:FBG524306 FKX524306:FLC524306 FUT524306:FUY524306 GEP524306:GEU524306 GOL524306:GOQ524306 GYH524306:GYM524306 HID524306:HII524306 HRZ524306:HSE524306 IBV524306:ICA524306 ILR524306:ILW524306 IVN524306:IVS524306 JFJ524306:JFO524306 JPF524306:JPK524306 JZB524306:JZG524306 KIX524306:KJC524306 KST524306:KSY524306 LCP524306:LCU524306 LML524306:LMQ524306 LWH524306:LWM524306 MGD524306:MGI524306 MPZ524306:MQE524306 MZV524306:NAA524306 NJR524306:NJW524306 NTN524306:NTS524306 ODJ524306:ODO524306 ONF524306:ONK524306 OXB524306:OXG524306 PGX524306:PHC524306 PQT524306:PQY524306 QAP524306:QAU524306 QKL524306:QKQ524306 QUH524306:QUM524306 RED524306:REI524306 RNZ524306:ROE524306 RXV524306:RYA524306 SHR524306:SHW524306 SRN524306:SRS524306 TBJ524306:TBO524306 TLF524306:TLK524306 TVB524306:TVG524306 UEX524306:UFC524306 UOT524306:UOY524306 UYP524306:UYU524306 VIL524306:VIQ524306 VSH524306:VSM524306 WCD524306:WCI524306 WLZ524306:WME524306 WVV524306:WWA524306 JJ589842:JO589842 TF589842:TK589842 ADB589842:ADG589842 AMX589842:ANC589842 AWT589842:AWY589842 BGP589842:BGU589842 BQL589842:BQQ589842 CAH589842:CAM589842 CKD589842:CKI589842 CTZ589842:CUE589842 DDV589842:DEA589842 DNR589842:DNW589842 DXN589842:DXS589842 EHJ589842:EHO589842 ERF589842:ERK589842 FBB589842:FBG589842 FKX589842:FLC589842 FUT589842:FUY589842 GEP589842:GEU589842 GOL589842:GOQ589842 GYH589842:GYM589842 HID589842:HII589842 HRZ589842:HSE589842 IBV589842:ICA589842 ILR589842:ILW589842 IVN589842:IVS589842 JFJ589842:JFO589842 JPF589842:JPK589842 JZB589842:JZG589842 KIX589842:KJC589842 KST589842:KSY589842 LCP589842:LCU589842 LML589842:LMQ589842 LWH589842:LWM589842 MGD589842:MGI589842 MPZ589842:MQE589842 MZV589842:NAA589842 NJR589842:NJW589842 NTN589842:NTS589842 ODJ589842:ODO589842 ONF589842:ONK589842 OXB589842:OXG589842 PGX589842:PHC589842 PQT589842:PQY589842 QAP589842:QAU589842 QKL589842:QKQ589842 QUH589842:QUM589842 RED589842:REI589842 RNZ589842:ROE589842 RXV589842:RYA589842 SHR589842:SHW589842 SRN589842:SRS589842 TBJ589842:TBO589842 TLF589842:TLK589842 TVB589842:TVG589842 UEX589842:UFC589842 UOT589842:UOY589842 UYP589842:UYU589842 VIL589842:VIQ589842 VSH589842:VSM589842 WCD589842:WCI589842 WLZ589842:WME589842 WVV589842:WWA589842 JJ655378:JO655378 TF655378:TK655378 ADB655378:ADG655378 AMX655378:ANC655378 AWT655378:AWY655378 BGP655378:BGU655378 BQL655378:BQQ655378 CAH655378:CAM655378 CKD655378:CKI655378 CTZ655378:CUE655378 DDV655378:DEA655378 DNR655378:DNW655378 DXN655378:DXS655378 EHJ655378:EHO655378 ERF655378:ERK655378 FBB655378:FBG655378 FKX655378:FLC655378 FUT655378:FUY655378 GEP655378:GEU655378 GOL655378:GOQ655378 GYH655378:GYM655378 HID655378:HII655378 HRZ655378:HSE655378 IBV655378:ICA655378 ILR655378:ILW655378 IVN655378:IVS655378 JFJ655378:JFO655378 JPF655378:JPK655378 JZB655378:JZG655378 KIX655378:KJC655378 KST655378:KSY655378 LCP655378:LCU655378 LML655378:LMQ655378 LWH655378:LWM655378 MGD655378:MGI655378 MPZ655378:MQE655378 MZV655378:NAA655378 NJR655378:NJW655378 NTN655378:NTS655378 ODJ655378:ODO655378 ONF655378:ONK655378 OXB655378:OXG655378 PGX655378:PHC655378 PQT655378:PQY655378 QAP655378:QAU655378 QKL655378:QKQ655378 QUH655378:QUM655378 RED655378:REI655378 RNZ655378:ROE655378 RXV655378:RYA655378 SHR655378:SHW655378 SRN655378:SRS655378 TBJ655378:TBO655378 TLF655378:TLK655378 TVB655378:TVG655378 UEX655378:UFC655378 UOT655378:UOY655378 UYP655378:UYU655378 VIL655378:VIQ655378 VSH655378:VSM655378 WCD655378:WCI655378 WLZ655378:WME655378 WVV655378:WWA655378 JJ720914:JO720914 TF720914:TK720914 ADB720914:ADG720914 AMX720914:ANC720914 AWT720914:AWY720914 BGP720914:BGU720914 BQL720914:BQQ720914 CAH720914:CAM720914 CKD720914:CKI720914 CTZ720914:CUE720914 DDV720914:DEA720914 DNR720914:DNW720914 DXN720914:DXS720914 EHJ720914:EHO720914 ERF720914:ERK720914 FBB720914:FBG720914 FKX720914:FLC720914 FUT720914:FUY720914 GEP720914:GEU720914 GOL720914:GOQ720914 GYH720914:GYM720914 HID720914:HII720914 HRZ720914:HSE720914 IBV720914:ICA720914 ILR720914:ILW720914 IVN720914:IVS720914 JFJ720914:JFO720914 JPF720914:JPK720914 JZB720914:JZG720914 KIX720914:KJC720914 KST720914:KSY720914 LCP720914:LCU720914 LML720914:LMQ720914 LWH720914:LWM720914 MGD720914:MGI720914 MPZ720914:MQE720914 MZV720914:NAA720914 NJR720914:NJW720914 NTN720914:NTS720914 ODJ720914:ODO720914 ONF720914:ONK720914 OXB720914:OXG720914 PGX720914:PHC720914 PQT720914:PQY720914 QAP720914:QAU720914 QKL720914:QKQ720914 QUH720914:QUM720914 RED720914:REI720914 RNZ720914:ROE720914 RXV720914:RYA720914 SHR720914:SHW720914 SRN720914:SRS720914 TBJ720914:TBO720914 TLF720914:TLK720914 TVB720914:TVG720914 UEX720914:UFC720914 UOT720914:UOY720914 UYP720914:UYU720914 VIL720914:VIQ720914 VSH720914:VSM720914 WCD720914:WCI720914 WLZ720914:WME720914 WVV720914:WWA720914 JJ786450:JO786450 TF786450:TK786450 ADB786450:ADG786450 AMX786450:ANC786450 AWT786450:AWY786450 BGP786450:BGU786450 BQL786450:BQQ786450 CAH786450:CAM786450 CKD786450:CKI786450 CTZ786450:CUE786450 DDV786450:DEA786450 DNR786450:DNW786450 DXN786450:DXS786450 EHJ786450:EHO786450 ERF786450:ERK786450 FBB786450:FBG786450 FKX786450:FLC786450 FUT786450:FUY786450 GEP786450:GEU786450 GOL786450:GOQ786450 GYH786450:GYM786450 HID786450:HII786450 HRZ786450:HSE786450 IBV786450:ICA786450 ILR786450:ILW786450 IVN786450:IVS786450 JFJ786450:JFO786450 JPF786450:JPK786450 JZB786450:JZG786450 KIX786450:KJC786450 KST786450:KSY786450 LCP786450:LCU786450 LML786450:LMQ786450 LWH786450:LWM786450 MGD786450:MGI786450 MPZ786450:MQE786450 MZV786450:NAA786450 NJR786450:NJW786450 NTN786450:NTS786450 ODJ786450:ODO786450 ONF786450:ONK786450 OXB786450:OXG786450 PGX786450:PHC786450 PQT786450:PQY786450 QAP786450:QAU786450 QKL786450:QKQ786450 QUH786450:QUM786450 RED786450:REI786450 RNZ786450:ROE786450 RXV786450:RYA786450 SHR786450:SHW786450 SRN786450:SRS786450 TBJ786450:TBO786450 TLF786450:TLK786450 TVB786450:TVG786450 UEX786450:UFC786450 UOT786450:UOY786450 UYP786450:UYU786450 VIL786450:VIQ786450 VSH786450:VSM786450 WCD786450:WCI786450 WLZ786450:WME786450 WVV786450:WWA786450 JJ851986:JO851986 TF851986:TK851986 ADB851986:ADG851986 AMX851986:ANC851986 AWT851986:AWY851986 BGP851986:BGU851986 BQL851986:BQQ851986 CAH851986:CAM851986 CKD851986:CKI851986 CTZ851986:CUE851986 DDV851986:DEA851986 DNR851986:DNW851986 DXN851986:DXS851986 EHJ851986:EHO851986 ERF851986:ERK851986 FBB851986:FBG851986 FKX851986:FLC851986 FUT851986:FUY851986 GEP851986:GEU851986 GOL851986:GOQ851986 GYH851986:GYM851986 HID851986:HII851986 HRZ851986:HSE851986 IBV851986:ICA851986 ILR851986:ILW851986 IVN851986:IVS851986 JFJ851986:JFO851986 JPF851986:JPK851986 JZB851986:JZG851986 KIX851986:KJC851986 KST851986:KSY851986 LCP851986:LCU851986 LML851986:LMQ851986 LWH851986:LWM851986 MGD851986:MGI851986 MPZ851986:MQE851986 MZV851986:NAA851986 NJR851986:NJW851986 NTN851986:NTS851986 ODJ851986:ODO851986 ONF851986:ONK851986 OXB851986:OXG851986 PGX851986:PHC851986 PQT851986:PQY851986 QAP851986:QAU851986 QKL851986:QKQ851986 QUH851986:QUM851986 RED851986:REI851986 RNZ851986:ROE851986 RXV851986:RYA851986 SHR851986:SHW851986 SRN851986:SRS851986 TBJ851986:TBO851986 TLF851986:TLK851986 TVB851986:TVG851986 UEX851986:UFC851986 UOT851986:UOY851986 UYP851986:UYU851986 VIL851986:VIQ851986 VSH851986:VSM851986 WCD851986:WCI851986 WLZ851986:WME851986 WVV851986:WWA851986 JJ917522:JO917522 TF917522:TK917522 ADB917522:ADG917522 AMX917522:ANC917522 AWT917522:AWY917522 BGP917522:BGU917522 BQL917522:BQQ917522 CAH917522:CAM917522 CKD917522:CKI917522 CTZ917522:CUE917522 DDV917522:DEA917522 DNR917522:DNW917522 DXN917522:DXS917522 EHJ917522:EHO917522 ERF917522:ERK917522 FBB917522:FBG917522 FKX917522:FLC917522 FUT917522:FUY917522 GEP917522:GEU917522 GOL917522:GOQ917522 GYH917522:GYM917522 HID917522:HII917522 HRZ917522:HSE917522 IBV917522:ICA917522 ILR917522:ILW917522 IVN917522:IVS917522 JFJ917522:JFO917522 JPF917522:JPK917522 JZB917522:JZG917522 KIX917522:KJC917522 KST917522:KSY917522 LCP917522:LCU917522 LML917522:LMQ917522 LWH917522:LWM917522 MGD917522:MGI917522 MPZ917522:MQE917522 MZV917522:NAA917522 NJR917522:NJW917522 NTN917522:NTS917522 ODJ917522:ODO917522 ONF917522:ONK917522 OXB917522:OXG917522 PGX917522:PHC917522 PQT917522:PQY917522 QAP917522:QAU917522 QKL917522:QKQ917522 QUH917522:QUM917522 RED917522:REI917522 RNZ917522:ROE917522 RXV917522:RYA917522 SHR917522:SHW917522 SRN917522:SRS917522 TBJ917522:TBO917522 TLF917522:TLK917522 TVB917522:TVG917522 UEX917522:UFC917522 UOT917522:UOY917522 UYP917522:UYU917522 VIL917522:VIQ917522 VSH917522:VSM917522 WCD917522:WCI917522 WLZ917522:WME917522 WVV917522:WWA917522 JJ983058:JO983058 TF983058:TK983058 ADB983058:ADG983058 AMX983058:ANC983058 AWT983058:AWY983058 BGP983058:BGU983058 BQL983058:BQQ983058 CAH983058:CAM983058 CKD983058:CKI983058 CTZ983058:CUE983058 DDV983058:DEA983058 DNR983058:DNW983058 DXN983058:DXS983058 EHJ983058:EHO983058 ERF983058:ERK983058 FBB983058:FBG983058 FKX983058:FLC983058 FUT983058:FUY983058 GEP983058:GEU983058 GOL983058:GOQ983058 GYH983058:GYM983058 HID983058:HII983058 HRZ983058:HSE983058 IBV983058:ICA983058 ILR983058:ILW983058 IVN983058:IVS983058 JFJ983058:JFO983058 JPF983058:JPK983058 JZB983058:JZG983058 KIX983058:KJC983058 KST983058:KSY983058 LCP983058:LCU983058 LML983058:LMQ983058 LWH983058:LWM983058 MGD983058:MGI983058 MPZ983058:MQE983058 MZV983058:NAA983058 NJR983058:NJW983058 NTN983058:NTS983058 ODJ983058:ODO983058 ONF983058:ONK983058 OXB983058:OXG983058 PGX983058:PHC983058 PQT983058:PQY983058 QAP983058:QAU983058 QKL983058:QKQ983058 QUH983058:QUM983058 RED983058:REI983058 RNZ983058:ROE983058 RXV983058:RYA983058 SHR983058:SHW983058 SRN983058:SRS983058 TBJ983058:TBO983058 TLF983058:TLK983058 TVB983058:TVG983058 UEX983058:UFC983058 UOT983058:UOY983058 UYP983058:UYU983058 VIL983058:VIQ983058 VSH983058:VSM983058 WCD983058:WCI983058 WLZ983058:WME983058 WVV983058:WWA983058 ILR655408:ILW655408 IVN655408:IVS655408 JFJ655408:JFO655408 JPF655408:JPK655408 JZB655408:JZG655408 KIX655408:KJC655408 KST655408:KSY655408 LCP655408:LCU655408 LML655408:LMQ655408 LWH655408:LWM655408 MGD655408:MGI655408 MPZ655408:MQE655408 MZV655408:NAA655408 NJR655408:NJW655408 NTN655408:NTS655408 ODJ655408:ODO655408 ONF655408:ONK655408 OXB655408:OXG655408 PGX655408:PHC655408 PQT655408:PQY655408 QAP655408:QAU655408 QKL655408:QKQ655408 QUH655408:QUM655408 RED655408:REI655408 RNZ655408:ROE655408 RXV655408:RYA655408 SHR655408:SHW655408 SRN655408:SRS655408 TBJ655408:TBO655408 TLF655408:TLK655408 TVB655408:TVG655408 UEX655408:UFC655408 UOT655408:UOY655408 UYP655408:UYU655408 VIL655408:VIQ655408 VSH655408:VSM655408 WCD655408:WCI655408 WLZ655408:WME655408 WVV655408:WWA655408 JJ720944:JO720944 TF720944:TK720944 ADB720944:ADG720944 AMX720944:ANC720944 AWT720944:AWY720944 BGP720944:BGU720944 BQL720944:BQQ720944 CAH720944:CAM720944 CKD720944:CKI720944 CTZ720944:CUE720944 DDV720944:DEA720944 DNR720944:DNW720944 DXN720944:DXS720944 EHJ720944:EHO720944 ERF720944:ERK720944 FBB720944:FBG720944 FKX720944:FLC720944 FUT720944:FUY720944 GEP720944:GEU720944 GOL720944:GOQ720944 GYH720944:GYM720944 HID720944:HII720944 HRZ720944:HSE720944 IBV720944:ICA720944 JJ65577:JO65577 TF65577:TK65577 ADB65577:ADG65577 AMX65577:ANC65577 AWT65577:AWY65577 BGP65577:BGU65577 BQL65577:BQQ65577 CAH65577:CAM65577 CKD65577:CKI65577 CTZ65577:CUE65577 DDV65577:DEA65577 DNR65577:DNW65577 DXN65577:DXS65577 EHJ65577:EHO65577 ERF65577:ERK65577 FBB65577:FBG65577 FKX65577:FLC65577 FUT65577:FUY65577 GEP65577:GEU65577 GOL65577:GOQ65577 GYH65577:GYM65577 HID65577:HII65577 HRZ65577:HSE65577 IBV65577:ICA65577 ILR65577:ILW65577 IVN65577:IVS65577 JFJ65577:JFO65577 JPF65577:JPK65577 JZB65577:JZG65577 KIX65577:KJC65577 KST65577:KSY65577 LCP65577:LCU65577 LML65577:LMQ65577 LWH65577:LWM65577 MGD65577:MGI65577 MPZ65577:MQE65577 MZV65577:NAA65577 NJR65577:NJW65577 NTN65577:NTS65577 ODJ65577:ODO65577 ONF65577:ONK65577 OXB65577:OXG65577 PGX65577:PHC65577 PQT65577:PQY65577 QAP65577:QAU65577 QKL65577:QKQ65577 QUH65577:QUM65577 RED65577:REI65577 RNZ65577:ROE65577 RXV65577:RYA65577 SHR65577:SHW65577 SRN65577:SRS65577 TBJ65577:TBO65577 TLF65577:TLK65577 TVB65577:TVG65577 UEX65577:UFC65577 UOT65577:UOY65577 UYP65577:UYU65577 VIL65577:VIQ65577 VSH65577:VSM65577 WCD65577:WCI65577 WLZ65577:WME65577 WVV65577:WWA65577 JJ131113:JO131113 TF131113:TK131113 ADB131113:ADG131113 AMX131113:ANC131113 AWT131113:AWY131113 BGP131113:BGU131113 BQL131113:BQQ131113 CAH131113:CAM131113 CKD131113:CKI131113 CTZ131113:CUE131113 DDV131113:DEA131113 DNR131113:DNW131113 DXN131113:DXS131113 EHJ131113:EHO131113 ERF131113:ERK131113 FBB131113:FBG131113 FKX131113:FLC131113 FUT131113:FUY131113 GEP131113:GEU131113 GOL131113:GOQ131113 GYH131113:GYM131113 HID131113:HII131113 HRZ131113:HSE131113 IBV131113:ICA131113 ILR131113:ILW131113 IVN131113:IVS131113 JFJ131113:JFO131113 JPF131113:JPK131113 JZB131113:JZG131113 KIX131113:KJC131113 KST131113:KSY131113 LCP131113:LCU131113 LML131113:LMQ131113 LWH131113:LWM131113 MGD131113:MGI131113 MPZ131113:MQE131113 MZV131113:NAA131113 NJR131113:NJW131113 NTN131113:NTS131113 ODJ131113:ODO131113 ONF131113:ONK131113 OXB131113:OXG131113 PGX131113:PHC131113 PQT131113:PQY131113 QAP131113:QAU131113 QKL131113:QKQ131113 QUH131113:QUM131113 RED131113:REI131113 RNZ131113:ROE131113 RXV131113:RYA131113 SHR131113:SHW131113 SRN131113:SRS131113 TBJ131113:TBO131113 TLF131113:TLK131113 TVB131113:TVG131113 UEX131113:UFC131113 UOT131113:UOY131113 UYP131113:UYU131113 VIL131113:VIQ131113 VSH131113:VSM131113 WCD131113:WCI131113 WLZ131113:WME131113 WVV131113:WWA131113 JJ196649:JO196649 TF196649:TK196649 ADB196649:ADG196649 AMX196649:ANC196649 AWT196649:AWY196649 BGP196649:BGU196649 BQL196649:BQQ196649 CAH196649:CAM196649 CKD196649:CKI196649 CTZ196649:CUE196649 DDV196649:DEA196649 DNR196649:DNW196649 DXN196649:DXS196649 EHJ196649:EHO196649 ERF196649:ERK196649 FBB196649:FBG196649 FKX196649:FLC196649 FUT196649:FUY196649 GEP196649:GEU196649 GOL196649:GOQ196649 GYH196649:GYM196649 HID196649:HII196649 HRZ196649:HSE196649 IBV196649:ICA196649 ILR196649:ILW196649 IVN196649:IVS196649 JFJ196649:JFO196649 JPF196649:JPK196649 JZB196649:JZG196649 KIX196649:KJC196649 KST196649:KSY196649 LCP196649:LCU196649 LML196649:LMQ196649 LWH196649:LWM196649 MGD196649:MGI196649 MPZ196649:MQE196649 MZV196649:NAA196649 NJR196649:NJW196649 NTN196649:NTS196649 ODJ196649:ODO196649 ONF196649:ONK196649 OXB196649:OXG196649 PGX196649:PHC196649 PQT196649:PQY196649 QAP196649:QAU196649 QKL196649:QKQ196649 QUH196649:QUM196649 RED196649:REI196649 RNZ196649:ROE196649 RXV196649:RYA196649 SHR196649:SHW196649 SRN196649:SRS196649 TBJ196649:TBO196649 TLF196649:TLK196649 TVB196649:TVG196649 UEX196649:UFC196649 UOT196649:UOY196649 UYP196649:UYU196649 VIL196649:VIQ196649 VSH196649:VSM196649 WCD196649:WCI196649 WLZ196649:WME196649 WVV196649:WWA196649 JJ262185:JO262185 TF262185:TK262185 ADB262185:ADG262185 AMX262185:ANC262185 AWT262185:AWY262185 BGP262185:BGU262185 BQL262185:BQQ262185 CAH262185:CAM262185 CKD262185:CKI262185 CTZ262185:CUE262185 DDV262185:DEA262185 DNR262185:DNW262185 DXN262185:DXS262185 EHJ262185:EHO262185 ERF262185:ERK262185 FBB262185:FBG262185 FKX262185:FLC262185 FUT262185:FUY262185 GEP262185:GEU262185 GOL262185:GOQ262185 GYH262185:GYM262185 HID262185:HII262185 HRZ262185:HSE262185 IBV262185:ICA262185 ILR262185:ILW262185 IVN262185:IVS262185 JFJ262185:JFO262185 JPF262185:JPK262185 JZB262185:JZG262185 KIX262185:KJC262185 KST262185:KSY262185 LCP262185:LCU262185 LML262185:LMQ262185 LWH262185:LWM262185 MGD262185:MGI262185 MPZ262185:MQE262185 MZV262185:NAA262185 NJR262185:NJW262185 NTN262185:NTS262185 ODJ262185:ODO262185 ONF262185:ONK262185 OXB262185:OXG262185 PGX262185:PHC262185 PQT262185:PQY262185 QAP262185:QAU262185 QKL262185:QKQ262185 QUH262185:QUM262185 RED262185:REI262185 RNZ262185:ROE262185 RXV262185:RYA262185 SHR262185:SHW262185 SRN262185:SRS262185 TBJ262185:TBO262185 TLF262185:TLK262185 TVB262185:TVG262185 UEX262185:UFC262185 UOT262185:UOY262185 UYP262185:UYU262185 VIL262185:VIQ262185 VSH262185:VSM262185 WCD262185:WCI262185 WLZ262185:WME262185 WVV262185:WWA262185 JJ327721:JO327721 TF327721:TK327721 ADB327721:ADG327721 AMX327721:ANC327721 AWT327721:AWY327721 BGP327721:BGU327721 BQL327721:BQQ327721 CAH327721:CAM327721 CKD327721:CKI327721 CTZ327721:CUE327721 DDV327721:DEA327721 DNR327721:DNW327721 DXN327721:DXS327721 EHJ327721:EHO327721 ERF327721:ERK327721 FBB327721:FBG327721 FKX327721:FLC327721 FUT327721:FUY327721 GEP327721:GEU327721 GOL327721:GOQ327721 GYH327721:GYM327721 HID327721:HII327721 HRZ327721:HSE327721 IBV327721:ICA327721 ILR327721:ILW327721 IVN327721:IVS327721 JFJ327721:JFO327721 JPF327721:JPK327721 JZB327721:JZG327721 KIX327721:KJC327721 KST327721:KSY327721 LCP327721:LCU327721 LML327721:LMQ327721 LWH327721:LWM327721 MGD327721:MGI327721 MPZ327721:MQE327721 MZV327721:NAA327721 NJR327721:NJW327721 NTN327721:NTS327721 ODJ327721:ODO327721 ONF327721:ONK327721 OXB327721:OXG327721 PGX327721:PHC327721 PQT327721:PQY327721 QAP327721:QAU327721 QKL327721:QKQ327721 QUH327721:QUM327721 RED327721:REI327721 RNZ327721:ROE327721 RXV327721:RYA327721 SHR327721:SHW327721 SRN327721:SRS327721 TBJ327721:TBO327721 TLF327721:TLK327721 TVB327721:TVG327721 UEX327721:UFC327721 UOT327721:UOY327721 UYP327721:UYU327721 VIL327721:VIQ327721 VSH327721:VSM327721 WCD327721:WCI327721 WLZ327721:WME327721 WVV327721:WWA327721 JJ393257:JO393257 TF393257:TK393257 ADB393257:ADG393257 AMX393257:ANC393257 AWT393257:AWY393257 BGP393257:BGU393257 BQL393257:BQQ393257 CAH393257:CAM393257 CKD393257:CKI393257 CTZ393257:CUE393257 DDV393257:DEA393257 DNR393257:DNW393257 DXN393257:DXS393257 EHJ393257:EHO393257 ERF393257:ERK393257 FBB393257:FBG393257 FKX393257:FLC393257 FUT393257:FUY393257 GEP393257:GEU393257 GOL393257:GOQ393257 GYH393257:GYM393257 HID393257:HII393257 HRZ393257:HSE393257 IBV393257:ICA393257 ILR393257:ILW393257 IVN393257:IVS393257 JFJ393257:JFO393257 JPF393257:JPK393257 JZB393257:JZG393257 KIX393257:KJC393257 KST393257:KSY393257 LCP393257:LCU393257 LML393257:LMQ393257 LWH393257:LWM393257 MGD393257:MGI393257 MPZ393257:MQE393257 MZV393257:NAA393257 NJR393257:NJW393257 NTN393257:NTS393257 ODJ393257:ODO393257 ONF393257:ONK393257 OXB393257:OXG393257 PGX393257:PHC393257 PQT393257:PQY393257 QAP393257:QAU393257 QKL393257:QKQ393257 QUH393257:QUM393257 RED393257:REI393257 RNZ393257:ROE393257 RXV393257:RYA393257 SHR393257:SHW393257 SRN393257:SRS393257 TBJ393257:TBO393257 TLF393257:TLK393257 TVB393257:TVG393257 UEX393257:UFC393257 UOT393257:UOY393257 UYP393257:UYU393257 VIL393257:VIQ393257 VSH393257:VSM393257 WCD393257:WCI393257 WLZ393257:WME393257 WVV393257:WWA393257 JJ458793:JO458793 TF458793:TK458793 ADB458793:ADG458793 AMX458793:ANC458793 AWT458793:AWY458793 BGP458793:BGU458793 BQL458793:BQQ458793 CAH458793:CAM458793 CKD458793:CKI458793 CTZ458793:CUE458793 DDV458793:DEA458793 DNR458793:DNW458793 DXN458793:DXS458793 EHJ458793:EHO458793 ERF458793:ERK458793 FBB458793:FBG458793 FKX458793:FLC458793 FUT458793:FUY458793 GEP458793:GEU458793 GOL458793:GOQ458793 GYH458793:GYM458793 HID458793:HII458793 HRZ458793:HSE458793 IBV458793:ICA458793 ILR458793:ILW458793 IVN458793:IVS458793 JFJ458793:JFO458793 JPF458793:JPK458793 JZB458793:JZG458793 KIX458793:KJC458793 KST458793:KSY458793 LCP458793:LCU458793 LML458793:LMQ458793 LWH458793:LWM458793 MGD458793:MGI458793 MPZ458793:MQE458793 MZV458793:NAA458793 NJR458793:NJW458793 NTN458793:NTS458793 ODJ458793:ODO458793 ONF458793:ONK458793 OXB458793:OXG458793 PGX458793:PHC458793 PQT458793:PQY458793 QAP458793:QAU458793 QKL458793:QKQ458793 QUH458793:QUM458793 RED458793:REI458793 RNZ458793:ROE458793 RXV458793:RYA458793 SHR458793:SHW458793 SRN458793:SRS458793 TBJ458793:TBO458793 TLF458793:TLK458793 TVB458793:TVG458793 UEX458793:UFC458793 UOT458793:UOY458793 UYP458793:UYU458793 VIL458793:VIQ458793 VSH458793:VSM458793 WCD458793:WCI458793 WLZ458793:WME458793 WVV458793:WWA458793 JJ524329:JO524329 TF524329:TK524329 ADB524329:ADG524329 AMX524329:ANC524329 AWT524329:AWY524329 BGP524329:BGU524329 BQL524329:BQQ524329 CAH524329:CAM524329 CKD524329:CKI524329 CTZ524329:CUE524329 DDV524329:DEA524329 DNR524329:DNW524329 DXN524329:DXS524329 EHJ524329:EHO524329 ERF524329:ERK524329 FBB524329:FBG524329 FKX524329:FLC524329 FUT524329:FUY524329 GEP524329:GEU524329 GOL524329:GOQ524329 GYH524329:GYM524329 HID524329:HII524329 HRZ524329:HSE524329 IBV524329:ICA524329 ILR524329:ILW524329 IVN524329:IVS524329 JFJ524329:JFO524329 JPF524329:JPK524329 JZB524329:JZG524329 KIX524329:KJC524329 KST524329:KSY524329 LCP524329:LCU524329 LML524329:LMQ524329 LWH524329:LWM524329 MGD524329:MGI524329 MPZ524329:MQE524329 MZV524329:NAA524329 NJR524329:NJW524329 NTN524329:NTS524329 ODJ524329:ODO524329 ONF524329:ONK524329 OXB524329:OXG524329 PGX524329:PHC524329 PQT524329:PQY524329 QAP524329:QAU524329 QKL524329:QKQ524329 QUH524329:QUM524329 RED524329:REI524329 RNZ524329:ROE524329 RXV524329:RYA524329 SHR524329:SHW524329 SRN524329:SRS524329 TBJ524329:TBO524329 TLF524329:TLK524329 TVB524329:TVG524329 UEX524329:UFC524329 UOT524329:UOY524329 UYP524329:UYU524329 VIL524329:VIQ524329 VSH524329:VSM524329 WCD524329:WCI524329 WLZ524329:WME524329 WVV524329:WWA524329 JJ589865:JO589865 TF589865:TK589865 ADB589865:ADG589865 AMX589865:ANC589865 AWT589865:AWY589865 BGP589865:BGU589865 BQL589865:BQQ589865 CAH589865:CAM589865 CKD589865:CKI589865 CTZ589865:CUE589865 DDV589865:DEA589865 DNR589865:DNW589865 DXN589865:DXS589865 EHJ589865:EHO589865 ERF589865:ERK589865 FBB589865:FBG589865 FKX589865:FLC589865 FUT589865:FUY589865 GEP589865:GEU589865 GOL589865:GOQ589865 GYH589865:GYM589865 HID589865:HII589865 HRZ589865:HSE589865 IBV589865:ICA589865 ILR589865:ILW589865 IVN589865:IVS589865 JFJ589865:JFO589865 JPF589865:JPK589865 JZB589865:JZG589865 KIX589865:KJC589865 KST589865:KSY589865 LCP589865:LCU589865 LML589865:LMQ589865 LWH589865:LWM589865 MGD589865:MGI589865 MPZ589865:MQE589865 MZV589865:NAA589865 NJR589865:NJW589865 NTN589865:NTS589865 ODJ589865:ODO589865 ONF589865:ONK589865 OXB589865:OXG589865 PGX589865:PHC589865 PQT589865:PQY589865 QAP589865:QAU589865 QKL589865:QKQ589865 QUH589865:QUM589865 RED589865:REI589865 RNZ589865:ROE589865 RXV589865:RYA589865 SHR589865:SHW589865 SRN589865:SRS589865 TBJ589865:TBO589865 TLF589865:TLK589865 TVB589865:TVG589865 UEX589865:UFC589865 UOT589865:UOY589865 UYP589865:UYU589865 VIL589865:VIQ589865 VSH589865:VSM589865 WCD589865:WCI589865 WLZ589865:WME589865 WVV589865:WWA589865 JJ655401:JO655401 TF655401:TK655401 ADB655401:ADG655401 AMX655401:ANC655401 AWT655401:AWY655401 BGP655401:BGU655401 BQL655401:BQQ655401 CAH655401:CAM655401 CKD655401:CKI655401 CTZ655401:CUE655401 DDV655401:DEA655401 DNR655401:DNW655401 DXN655401:DXS655401 EHJ655401:EHO655401 ERF655401:ERK655401 FBB655401:FBG655401 FKX655401:FLC655401 FUT655401:FUY655401 GEP655401:GEU655401 GOL655401:GOQ655401 GYH655401:GYM655401 HID655401:HII655401 HRZ655401:HSE655401 IBV655401:ICA655401 ILR655401:ILW655401 IVN655401:IVS655401 JFJ655401:JFO655401 JPF655401:JPK655401 JZB655401:JZG655401 KIX655401:KJC655401 KST655401:KSY655401 LCP655401:LCU655401 LML655401:LMQ655401 LWH655401:LWM655401 MGD655401:MGI655401 MPZ655401:MQE655401 MZV655401:NAA655401 NJR655401:NJW655401 NTN655401:NTS655401 ODJ655401:ODO655401 ONF655401:ONK655401 OXB655401:OXG655401 PGX655401:PHC655401 PQT655401:PQY655401 QAP655401:QAU655401 QKL655401:QKQ655401 QUH655401:QUM655401 RED655401:REI655401 RNZ655401:ROE655401 RXV655401:RYA655401 SHR655401:SHW655401 SRN655401:SRS655401 TBJ655401:TBO655401 TLF655401:TLK655401 TVB655401:TVG655401 UEX655401:UFC655401 UOT655401:UOY655401 UYP655401:UYU655401 VIL655401:VIQ655401 VSH655401:VSM655401 WCD655401:WCI655401 WLZ655401:WME655401 WVV655401:WWA655401 JJ720937:JO720937 TF720937:TK720937 ADB720937:ADG720937 AMX720937:ANC720937 AWT720937:AWY720937 BGP720937:BGU720937 BQL720937:BQQ720937 CAH720937:CAM720937 CKD720937:CKI720937 CTZ720937:CUE720937 DDV720937:DEA720937 DNR720937:DNW720937 DXN720937:DXS720937 EHJ720937:EHO720937 ERF720937:ERK720937 FBB720937:FBG720937 FKX720937:FLC720937 FUT720937:FUY720937 GEP720937:GEU720937 GOL720937:GOQ720937 GYH720937:GYM720937 HID720937:HII720937 HRZ720937:HSE720937 IBV720937:ICA720937 ILR720937:ILW720937 IVN720937:IVS720937 JFJ720937:JFO720937 JPF720937:JPK720937 JZB720937:JZG720937 KIX720937:KJC720937 KST720937:KSY720937 LCP720937:LCU720937 LML720937:LMQ720937 LWH720937:LWM720937 MGD720937:MGI720937 MPZ720937:MQE720937 MZV720937:NAA720937 NJR720937:NJW720937 NTN720937:NTS720937 ODJ720937:ODO720937 ONF720937:ONK720937 OXB720937:OXG720937 PGX720937:PHC720937 PQT720937:PQY720937 QAP720937:QAU720937 QKL720937:QKQ720937 QUH720937:QUM720937 RED720937:REI720937 RNZ720937:ROE720937 RXV720937:RYA720937 SHR720937:SHW720937 SRN720937:SRS720937 TBJ720937:TBO720937 TLF720937:TLK720937 TVB720937:TVG720937 UEX720937:UFC720937 UOT720937:UOY720937 UYP720937:UYU720937 VIL720937:VIQ720937 VSH720937:VSM720937 WCD720937:WCI720937 WLZ720937:WME720937 WVV720937:WWA720937 JJ786473:JO786473 TF786473:TK786473 ADB786473:ADG786473 AMX786473:ANC786473 AWT786473:AWY786473 BGP786473:BGU786473 BQL786473:BQQ786473 CAH786473:CAM786473 CKD786473:CKI786473 CTZ786473:CUE786473 DDV786473:DEA786473 DNR786473:DNW786473 DXN786473:DXS786473 EHJ786473:EHO786473 ERF786473:ERK786473 FBB786473:FBG786473 FKX786473:FLC786473 FUT786473:FUY786473 GEP786473:GEU786473 GOL786473:GOQ786473 GYH786473:GYM786473 HID786473:HII786473 HRZ786473:HSE786473 IBV786473:ICA786473 ILR786473:ILW786473 IVN786473:IVS786473 JFJ786473:JFO786473 JPF786473:JPK786473 JZB786473:JZG786473 KIX786473:KJC786473 KST786473:KSY786473 LCP786473:LCU786473 LML786473:LMQ786473 LWH786473:LWM786473 MGD786473:MGI786473 MPZ786473:MQE786473 MZV786473:NAA786473 NJR786473:NJW786473 NTN786473:NTS786473 ODJ786473:ODO786473 ONF786473:ONK786473 OXB786473:OXG786473 PGX786473:PHC786473 PQT786473:PQY786473 QAP786473:QAU786473 QKL786473:QKQ786473 QUH786473:QUM786473 RED786473:REI786473 RNZ786473:ROE786473 RXV786473:RYA786473 SHR786473:SHW786473 SRN786473:SRS786473 TBJ786473:TBO786473 TLF786473:TLK786473 TVB786473:TVG786473 UEX786473:UFC786473 UOT786473:UOY786473 UYP786473:UYU786473 VIL786473:VIQ786473 VSH786473:VSM786473 WCD786473:WCI786473 WLZ786473:WME786473 WVV786473:WWA786473 JJ852009:JO852009 TF852009:TK852009 ADB852009:ADG852009 AMX852009:ANC852009 AWT852009:AWY852009 BGP852009:BGU852009 BQL852009:BQQ852009 CAH852009:CAM852009 CKD852009:CKI852009 CTZ852009:CUE852009 DDV852009:DEA852009 DNR852009:DNW852009 DXN852009:DXS852009 EHJ852009:EHO852009 ERF852009:ERK852009 FBB852009:FBG852009 FKX852009:FLC852009 FUT852009:FUY852009 GEP852009:GEU852009 GOL852009:GOQ852009 GYH852009:GYM852009 HID852009:HII852009 HRZ852009:HSE852009 IBV852009:ICA852009 ILR852009:ILW852009 IVN852009:IVS852009 JFJ852009:JFO852009 JPF852009:JPK852009 JZB852009:JZG852009 KIX852009:KJC852009 KST852009:KSY852009 LCP852009:LCU852009 LML852009:LMQ852009 LWH852009:LWM852009 MGD852009:MGI852009 MPZ852009:MQE852009 MZV852009:NAA852009 NJR852009:NJW852009 NTN852009:NTS852009 ODJ852009:ODO852009 ONF852009:ONK852009 OXB852009:OXG852009 PGX852009:PHC852009 PQT852009:PQY852009 QAP852009:QAU852009 QKL852009:QKQ852009 QUH852009:QUM852009 RED852009:REI852009 RNZ852009:ROE852009 RXV852009:RYA852009 SHR852009:SHW852009 SRN852009:SRS852009 TBJ852009:TBO852009 TLF852009:TLK852009 TVB852009:TVG852009 UEX852009:UFC852009 UOT852009:UOY852009 UYP852009:UYU852009 VIL852009:VIQ852009 VSH852009:VSM852009 WCD852009:WCI852009 WLZ852009:WME852009 WVV852009:WWA852009 JJ917545:JO917545 TF917545:TK917545 ADB917545:ADG917545 AMX917545:ANC917545 AWT917545:AWY917545 BGP917545:BGU917545 BQL917545:BQQ917545 CAH917545:CAM917545 CKD917545:CKI917545 CTZ917545:CUE917545 DDV917545:DEA917545 DNR917545:DNW917545 DXN917545:DXS917545 EHJ917545:EHO917545 ERF917545:ERK917545 FBB917545:FBG917545 FKX917545:FLC917545 FUT917545:FUY917545 GEP917545:GEU917545 GOL917545:GOQ917545 GYH917545:GYM917545 HID917545:HII917545 HRZ917545:HSE917545 IBV917545:ICA917545 ILR917545:ILW917545 IVN917545:IVS917545 JFJ917545:JFO917545 JPF917545:JPK917545 JZB917545:JZG917545 KIX917545:KJC917545 KST917545:KSY917545 LCP917545:LCU917545 LML917545:LMQ917545 LWH917545:LWM917545 MGD917545:MGI917545 MPZ917545:MQE917545 MZV917545:NAA917545 NJR917545:NJW917545 NTN917545:NTS917545 ODJ917545:ODO917545 ONF917545:ONK917545 OXB917545:OXG917545 PGX917545:PHC917545 PQT917545:PQY917545 QAP917545:QAU917545 QKL917545:QKQ917545 QUH917545:QUM917545 RED917545:REI917545 RNZ917545:ROE917545 RXV917545:RYA917545 SHR917545:SHW917545 SRN917545:SRS917545 TBJ917545:TBO917545 TLF917545:TLK917545 TVB917545:TVG917545 UEX917545:UFC917545 UOT917545:UOY917545 UYP917545:UYU917545 VIL917545:VIQ917545 VSH917545:VSM917545 WCD917545:WCI917545 WLZ917545:WME917545 WVV917545:WWA917545 JJ983081:JO983081 TF983081:TK983081 ADB983081:ADG983081 AMX983081:ANC983081 AWT983081:AWY983081 BGP983081:BGU983081 BQL983081:BQQ983081 CAH983081:CAM983081 CKD983081:CKI983081 CTZ983081:CUE983081 DDV983081:DEA983081 DNR983081:DNW983081 DXN983081:DXS983081 EHJ983081:EHO983081 ERF983081:ERK983081 FBB983081:FBG983081 FKX983081:FLC983081 FUT983081:FUY983081 GEP983081:GEU983081 GOL983081:GOQ983081 GYH983081:GYM983081 HID983081:HII983081 HRZ983081:HSE983081 IBV983081:ICA983081 ILR983081:ILW983081 IVN983081:IVS983081 JFJ983081:JFO983081 JPF983081:JPK983081 JZB983081:JZG983081 KIX983081:KJC983081 KST983081:KSY983081 LCP983081:LCU983081 LML983081:LMQ983081 LWH983081:LWM983081 MGD983081:MGI983081 MPZ983081:MQE983081 MZV983081:NAA983081 NJR983081:NJW983081 NTN983081:NTS983081 ODJ983081:ODO983081 ONF983081:ONK983081 OXB983081:OXG983081 PGX983081:PHC983081 PQT983081:PQY983081 QAP983081:QAU983081 QKL983081:QKQ983081 QUH983081:QUM983081 RED983081:REI983081 RNZ983081:ROE983081 RXV983081:RYA983081 SHR983081:SHW983081 SRN983081:SRS983081 TBJ983081:TBO983081 TLF983081:TLK983081 TVB983081:TVG983081 UEX983081:UFC983081 UOT983081:UOY983081 UYP983081:UYU983081 VIL983081:VIQ983081 VSH983081:VSM983081 WCD983081:WCI983081 WLZ983081:WME983081 WVV983081:WWA983081 ILR720944:ILW720944 IVN720944:IVS720944 JFJ720944:JFO720944 JPF720944:JPK720944 JZB720944:JZG720944 KIX720944:KJC720944 KST720944:KSY720944 LCP720944:LCU720944 LML720944:LMQ720944 LWH720944:LWM720944 MGD720944:MGI720944 MPZ720944:MQE720944 MZV720944:NAA720944 NJR720944:NJW720944 NTN720944:NTS720944 ODJ720944:ODO720944 ONF720944:ONK720944 OXB720944:OXG720944 PGX720944:PHC720944 PQT720944:PQY720944 QAP720944:QAU720944 QKL720944:QKQ720944 QUH720944:QUM720944 RED720944:REI720944 RNZ720944:ROE720944 RXV720944:RYA720944 SHR720944:SHW720944 SRN720944:SRS720944 TBJ720944:TBO720944 TLF720944:TLK720944 TVB720944:TVG720944 UEX720944:UFC720944 UOT720944:UOY720944 UYP720944:UYU720944 VIL720944:VIQ720944 VSH720944:VSM720944 WCD720944:WCI720944 WLZ720944:WME720944 WVV720944:WWA720944 JJ786480:JO786480 TF786480:TK786480 ADB786480:ADG786480 AMX786480:ANC786480 AWT786480:AWY786480 BGP786480:BGU786480 BQL786480:BQQ786480 CAH786480:CAM786480 CKD786480:CKI786480 CTZ786480:CUE786480 DDV786480:DEA786480 DNR786480:DNW786480 DXN786480:DXS786480 EHJ786480:EHO786480 ERF786480:ERK786480 FBB786480:FBG786480 FKX786480:FLC786480 FUT786480:FUY786480 GEP786480:GEU786480 GOL786480:GOQ786480 GYH786480:GYM786480 HID786480:HII786480 HRZ786480:HSE786480 IBV786480:ICA786480 JJ65559:JO65559 TF65559:TK65559 ADB65559:ADG65559 AMX65559:ANC65559 AWT65559:AWY65559 BGP65559:BGU65559 BQL65559:BQQ65559 CAH65559:CAM65559 CKD65559:CKI65559 CTZ65559:CUE65559 DDV65559:DEA65559 DNR65559:DNW65559 DXN65559:DXS65559 EHJ65559:EHO65559 ERF65559:ERK65559 FBB65559:FBG65559 FKX65559:FLC65559 FUT65559:FUY65559 GEP65559:GEU65559 GOL65559:GOQ65559 GYH65559:GYM65559 HID65559:HII65559 HRZ65559:HSE65559 IBV65559:ICA65559 ILR65559:ILW65559 IVN65559:IVS65559 JFJ65559:JFO65559 JPF65559:JPK65559 JZB65559:JZG65559 KIX65559:KJC65559 KST65559:KSY65559 LCP65559:LCU65559 LML65559:LMQ65559 LWH65559:LWM65559 MGD65559:MGI65559 MPZ65559:MQE65559 MZV65559:NAA65559 NJR65559:NJW65559 NTN65559:NTS65559 ODJ65559:ODO65559 ONF65559:ONK65559 OXB65559:OXG65559 PGX65559:PHC65559 PQT65559:PQY65559 QAP65559:QAU65559 QKL65559:QKQ65559 QUH65559:QUM65559 RED65559:REI65559 RNZ65559:ROE65559 RXV65559:RYA65559 SHR65559:SHW65559 SRN65559:SRS65559 TBJ65559:TBO65559 TLF65559:TLK65559 TVB65559:TVG65559 UEX65559:UFC65559 UOT65559:UOY65559 UYP65559:UYU65559 VIL65559:VIQ65559 VSH65559:VSM65559 WCD65559:WCI65559 WLZ65559:WME65559 WVV65559:WWA65559 JJ131095:JO131095 TF131095:TK131095 ADB131095:ADG131095 AMX131095:ANC131095 AWT131095:AWY131095 BGP131095:BGU131095 BQL131095:BQQ131095 CAH131095:CAM131095 CKD131095:CKI131095 CTZ131095:CUE131095 DDV131095:DEA131095 DNR131095:DNW131095 DXN131095:DXS131095 EHJ131095:EHO131095 ERF131095:ERK131095 FBB131095:FBG131095 FKX131095:FLC131095 FUT131095:FUY131095 GEP131095:GEU131095 GOL131095:GOQ131095 GYH131095:GYM131095 HID131095:HII131095 HRZ131095:HSE131095 IBV131095:ICA131095 ILR131095:ILW131095 IVN131095:IVS131095 JFJ131095:JFO131095 JPF131095:JPK131095 JZB131095:JZG131095 KIX131095:KJC131095 KST131095:KSY131095 LCP131095:LCU131095 LML131095:LMQ131095 LWH131095:LWM131095 MGD131095:MGI131095 MPZ131095:MQE131095 MZV131095:NAA131095 NJR131095:NJW131095 NTN131095:NTS131095 ODJ131095:ODO131095 ONF131095:ONK131095 OXB131095:OXG131095 PGX131095:PHC131095 PQT131095:PQY131095 QAP131095:QAU131095 QKL131095:QKQ131095 QUH131095:QUM131095 RED131095:REI131095 RNZ131095:ROE131095 RXV131095:RYA131095 SHR131095:SHW131095 SRN131095:SRS131095 TBJ131095:TBO131095 TLF131095:TLK131095 TVB131095:TVG131095 UEX131095:UFC131095 UOT131095:UOY131095 UYP131095:UYU131095 VIL131095:VIQ131095 VSH131095:VSM131095 WCD131095:WCI131095 WLZ131095:WME131095 WVV131095:WWA131095 JJ196631:JO196631 TF196631:TK196631 ADB196631:ADG196631 AMX196631:ANC196631 AWT196631:AWY196631 BGP196631:BGU196631 BQL196631:BQQ196631 CAH196631:CAM196631 CKD196631:CKI196631 CTZ196631:CUE196631 DDV196631:DEA196631 DNR196631:DNW196631 DXN196631:DXS196631 EHJ196631:EHO196631 ERF196631:ERK196631 FBB196631:FBG196631 FKX196631:FLC196631 FUT196631:FUY196631 GEP196631:GEU196631 GOL196631:GOQ196631 GYH196631:GYM196631 HID196631:HII196631 HRZ196631:HSE196631 IBV196631:ICA196631 ILR196631:ILW196631 IVN196631:IVS196631 JFJ196631:JFO196631 JPF196631:JPK196631 JZB196631:JZG196631 KIX196631:KJC196631 KST196631:KSY196631 LCP196631:LCU196631 LML196631:LMQ196631 LWH196631:LWM196631 MGD196631:MGI196631 MPZ196631:MQE196631 MZV196631:NAA196631 NJR196631:NJW196631 NTN196631:NTS196631 ODJ196631:ODO196631 ONF196631:ONK196631 OXB196631:OXG196631 PGX196631:PHC196631 PQT196631:PQY196631 QAP196631:QAU196631 QKL196631:QKQ196631 QUH196631:QUM196631 RED196631:REI196631 RNZ196631:ROE196631 RXV196631:RYA196631 SHR196631:SHW196631 SRN196631:SRS196631 TBJ196631:TBO196631 TLF196631:TLK196631 TVB196631:TVG196631 UEX196631:UFC196631 UOT196631:UOY196631 UYP196631:UYU196631 VIL196631:VIQ196631 VSH196631:VSM196631 WCD196631:WCI196631 WLZ196631:WME196631 WVV196631:WWA196631 JJ262167:JO262167 TF262167:TK262167 ADB262167:ADG262167 AMX262167:ANC262167 AWT262167:AWY262167 BGP262167:BGU262167 BQL262167:BQQ262167 CAH262167:CAM262167 CKD262167:CKI262167 CTZ262167:CUE262167 DDV262167:DEA262167 DNR262167:DNW262167 DXN262167:DXS262167 EHJ262167:EHO262167 ERF262167:ERK262167 FBB262167:FBG262167 FKX262167:FLC262167 FUT262167:FUY262167 GEP262167:GEU262167 GOL262167:GOQ262167 GYH262167:GYM262167 HID262167:HII262167 HRZ262167:HSE262167 IBV262167:ICA262167 ILR262167:ILW262167 IVN262167:IVS262167 JFJ262167:JFO262167 JPF262167:JPK262167 JZB262167:JZG262167 KIX262167:KJC262167 KST262167:KSY262167 LCP262167:LCU262167 LML262167:LMQ262167 LWH262167:LWM262167 MGD262167:MGI262167 MPZ262167:MQE262167 MZV262167:NAA262167 NJR262167:NJW262167 NTN262167:NTS262167 ODJ262167:ODO262167 ONF262167:ONK262167 OXB262167:OXG262167 PGX262167:PHC262167 PQT262167:PQY262167 QAP262167:QAU262167 QKL262167:QKQ262167 QUH262167:QUM262167 RED262167:REI262167 RNZ262167:ROE262167 RXV262167:RYA262167 SHR262167:SHW262167 SRN262167:SRS262167 TBJ262167:TBO262167 TLF262167:TLK262167 TVB262167:TVG262167 UEX262167:UFC262167 UOT262167:UOY262167 UYP262167:UYU262167 VIL262167:VIQ262167 VSH262167:VSM262167 WCD262167:WCI262167 WLZ262167:WME262167 WVV262167:WWA262167 JJ327703:JO327703 TF327703:TK327703 ADB327703:ADG327703 AMX327703:ANC327703 AWT327703:AWY327703 BGP327703:BGU327703 BQL327703:BQQ327703 CAH327703:CAM327703 CKD327703:CKI327703 CTZ327703:CUE327703 DDV327703:DEA327703 DNR327703:DNW327703 DXN327703:DXS327703 EHJ327703:EHO327703 ERF327703:ERK327703 FBB327703:FBG327703 FKX327703:FLC327703 FUT327703:FUY327703 GEP327703:GEU327703 GOL327703:GOQ327703 GYH327703:GYM327703 HID327703:HII327703 HRZ327703:HSE327703 IBV327703:ICA327703 ILR327703:ILW327703 IVN327703:IVS327703 JFJ327703:JFO327703 JPF327703:JPK327703 JZB327703:JZG327703 KIX327703:KJC327703 KST327703:KSY327703 LCP327703:LCU327703 LML327703:LMQ327703 LWH327703:LWM327703 MGD327703:MGI327703 MPZ327703:MQE327703 MZV327703:NAA327703 NJR327703:NJW327703 NTN327703:NTS327703 ODJ327703:ODO327703 ONF327703:ONK327703 OXB327703:OXG327703 PGX327703:PHC327703 PQT327703:PQY327703 QAP327703:QAU327703 QKL327703:QKQ327703 QUH327703:QUM327703 RED327703:REI327703 RNZ327703:ROE327703 RXV327703:RYA327703 SHR327703:SHW327703 SRN327703:SRS327703 TBJ327703:TBO327703 TLF327703:TLK327703 TVB327703:TVG327703 UEX327703:UFC327703 UOT327703:UOY327703 UYP327703:UYU327703 VIL327703:VIQ327703 VSH327703:VSM327703 WCD327703:WCI327703 WLZ327703:WME327703 WVV327703:WWA327703 JJ393239:JO393239 TF393239:TK393239 ADB393239:ADG393239 AMX393239:ANC393239 AWT393239:AWY393239 BGP393239:BGU393239 BQL393239:BQQ393239 CAH393239:CAM393239 CKD393239:CKI393239 CTZ393239:CUE393239 DDV393239:DEA393239 DNR393239:DNW393239 DXN393239:DXS393239 EHJ393239:EHO393239 ERF393239:ERK393239 FBB393239:FBG393239 FKX393239:FLC393239 FUT393239:FUY393239 GEP393239:GEU393239 GOL393239:GOQ393239 GYH393239:GYM393239 HID393239:HII393239 HRZ393239:HSE393239 IBV393239:ICA393239 ILR393239:ILW393239 IVN393239:IVS393239 JFJ393239:JFO393239 JPF393239:JPK393239 JZB393239:JZG393239 KIX393239:KJC393239 KST393239:KSY393239 LCP393239:LCU393239 LML393239:LMQ393239 LWH393239:LWM393239 MGD393239:MGI393239 MPZ393239:MQE393239 MZV393239:NAA393239 NJR393239:NJW393239 NTN393239:NTS393239 ODJ393239:ODO393239 ONF393239:ONK393239 OXB393239:OXG393239 PGX393239:PHC393239 PQT393239:PQY393239 QAP393239:QAU393239 QKL393239:QKQ393239 QUH393239:QUM393239 RED393239:REI393239 RNZ393239:ROE393239 RXV393239:RYA393239 SHR393239:SHW393239 SRN393239:SRS393239 TBJ393239:TBO393239 TLF393239:TLK393239 TVB393239:TVG393239 UEX393239:UFC393239 UOT393239:UOY393239 UYP393239:UYU393239 VIL393239:VIQ393239 VSH393239:VSM393239 WCD393239:WCI393239 WLZ393239:WME393239 WVV393239:WWA393239 JJ458775:JO458775 TF458775:TK458775 ADB458775:ADG458775 AMX458775:ANC458775 AWT458775:AWY458775 BGP458775:BGU458775 BQL458775:BQQ458775 CAH458775:CAM458775 CKD458775:CKI458775 CTZ458775:CUE458775 DDV458775:DEA458775 DNR458775:DNW458775 DXN458775:DXS458775 EHJ458775:EHO458775 ERF458775:ERK458775 FBB458775:FBG458775 FKX458775:FLC458775 FUT458775:FUY458775 GEP458775:GEU458775 GOL458775:GOQ458775 GYH458775:GYM458775 HID458775:HII458775 HRZ458775:HSE458775 IBV458775:ICA458775 ILR458775:ILW458775 IVN458775:IVS458775 JFJ458775:JFO458775 JPF458775:JPK458775 JZB458775:JZG458775 KIX458775:KJC458775 KST458775:KSY458775 LCP458775:LCU458775 LML458775:LMQ458775 LWH458775:LWM458775 MGD458775:MGI458775 MPZ458775:MQE458775 MZV458775:NAA458775 NJR458775:NJW458775 NTN458775:NTS458775 ODJ458775:ODO458775 ONF458775:ONK458775 OXB458775:OXG458775 PGX458775:PHC458775 PQT458775:PQY458775 QAP458775:QAU458775 QKL458775:QKQ458775 QUH458775:QUM458775 RED458775:REI458775 RNZ458775:ROE458775 RXV458775:RYA458775 SHR458775:SHW458775 SRN458775:SRS458775 TBJ458775:TBO458775 TLF458775:TLK458775 TVB458775:TVG458775 UEX458775:UFC458775 UOT458775:UOY458775 UYP458775:UYU458775 VIL458775:VIQ458775 VSH458775:VSM458775 WCD458775:WCI458775 WLZ458775:WME458775 WVV458775:WWA458775 JJ524311:JO524311 TF524311:TK524311 ADB524311:ADG524311 AMX524311:ANC524311 AWT524311:AWY524311 BGP524311:BGU524311 BQL524311:BQQ524311 CAH524311:CAM524311 CKD524311:CKI524311 CTZ524311:CUE524311 DDV524311:DEA524311 DNR524311:DNW524311 DXN524311:DXS524311 EHJ524311:EHO524311 ERF524311:ERK524311 FBB524311:FBG524311 FKX524311:FLC524311 FUT524311:FUY524311 GEP524311:GEU524311 GOL524311:GOQ524311 GYH524311:GYM524311 HID524311:HII524311 HRZ524311:HSE524311 IBV524311:ICA524311 ILR524311:ILW524311 IVN524311:IVS524311 JFJ524311:JFO524311 JPF524311:JPK524311 JZB524311:JZG524311 KIX524311:KJC524311 KST524311:KSY524311 LCP524311:LCU524311 LML524311:LMQ524311 LWH524311:LWM524311 MGD524311:MGI524311 MPZ524311:MQE524311 MZV524311:NAA524311 NJR524311:NJW524311 NTN524311:NTS524311 ODJ524311:ODO524311 ONF524311:ONK524311 OXB524311:OXG524311 PGX524311:PHC524311 PQT524311:PQY524311 QAP524311:QAU524311 QKL524311:QKQ524311 QUH524311:QUM524311 RED524311:REI524311 RNZ524311:ROE524311 RXV524311:RYA524311 SHR524311:SHW524311 SRN524311:SRS524311 TBJ524311:TBO524311 TLF524311:TLK524311 TVB524311:TVG524311 UEX524311:UFC524311 UOT524311:UOY524311 UYP524311:UYU524311 VIL524311:VIQ524311 VSH524311:VSM524311 WCD524311:WCI524311 WLZ524311:WME524311 WVV524311:WWA524311 JJ589847:JO589847 TF589847:TK589847 ADB589847:ADG589847 AMX589847:ANC589847 AWT589847:AWY589847 BGP589847:BGU589847 BQL589847:BQQ589847 CAH589847:CAM589847 CKD589847:CKI589847 CTZ589847:CUE589847 DDV589847:DEA589847 DNR589847:DNW589847 DXN589847:DXS589847 EHJ589847:EHO589847 ERF589847:ERK589847 FBB589847:FBG589847 FKX589847:FLC589847 FUT589847:FUY589847 GEP589847:GEU589847 GOL589847:GOQ589847 GYH589847:GYM589847 HID589847:HII589847 HRZ589847:HSE589847 IBV589847:ICA589847 ILR589847:ILW589847 IVN589847:IVS589847 JFJ589847:JFO589847 JPF589847:JPK589847 JZB589847:JZG589847 KIX589847:KJC589847 KST589847:KSY589847 LCP589847:LCU589847 LML589847:LMQ589847 LWH589847:LWM589847 MGD589847:MGI589847 MPZ589847:MQE589847 MZV589847:NAA589847 NJR589847:NJW589847 NTN589847:NTS589847 ODJ589847:ODO589847 ONF589847:ONK589847 OXB589847:OXG589847 PGX589847:PHC589847 PQT589847:PQY589847 QAP589847:QAU589847 QKL589847:QKQ589847 QUH589847:QUM589847 RED589847:REI589847 RNZ589847:ROE589847 RXV589847:RYA589847 SHR589847:SHW589847 SRN589847:SRS589847 TBJ589847:TBO589847 TLF589847:TLK589847 TVB589847:TVG589847 UEX589847:UFC589847 UOT589847:UOY589847 UYP589847:UYU589847 VIL589847:VIQ589847 VSH589847:VSM589847 WCD589847:WCI589847 WLZ589847:WME589847 WVV589847:WWA589847 JJ655383:JO655383 TF655383:TK655383 ADB655383:ADG655383 AMX655383:ANC655383 AWT655383:AWY655383 BGP655383:BGU655383 BQL655383:BQQ655383 CAH655383:CAM655383 CKD655383:CKI655383 CTZ655383:CUE655383 DDV655383:DEA655383 DNR655383:DNW655383 DXN655383:DXS655383 EHJ655383:EHO655383 ERF655383:ERK655383 FBB655383:FBG655383 FKX655383:FLC655383 FUT655383:FUY655383 GEP655383:GEU655383 GOL655383:GOQ655383 GYH655383:GYM655383 HID655383:HII655383 HRZ655383:HSE655383 IBV655383:ICA655383 ILR655383:ILW655383 IVN655383:IVS655383 JFJ655383:JFO655383 JPF655383:JPK655383 JZB655383:JZG655383 KIX655383:KJC655383 KST655383:KSY655383 LCP655383:LCU655383 LML655383:LMQ655383 LWH655383:LWM655383 MGD655383:MGI655383 MPZ655383:MQE655383 MZV655383:NAA655383 NJR655383:NJW655383 NTN655383:NTS655383 ODJ655383:ODO655383 ONF655383:ONK655383 OXB655383:OXG655383 PGX655383:PHC655383 PQT655383:PQY655383 QAP655383:QAU655383 QKL655383:QKQ655383 QUH655383:QUM655383 RED655383:REI655383 RNZ655383:ROE655383 RXV655383:RYA655383 SHR655383:SHW655383 SRN655383:SRS655383 TBJ655383:TBO655383 TLF655383:TLK655383 TVB655383:TVG655383 UEX655383:UFC655383 UOT655383:UOY655383 UYP655383:UYU655383 VIL655383:VIQ655383 VSH655383:VSM655383 WCD655383:WCI655383 WLZ655383:WME655383 WVV655383:WWA655383 JJ720919:JO720919 TF720919:TK720919 ADB720919:ADG720919 AMX720919:ANC720919 AWT720919:AWY720919 BGP720919:BGU720919 BQL720919:BQQ720919 CAH720919:CAM720919 CKD720919:CKI720919 CTZ720919:CUE720919 DDV720919:DEA720919 DNR720919:DNW720919 DXN720919:DXS720919 EHJ720919:EHO720919 ERF720919:ERK720919 FBB720919:FBG720919 FKX720919:FLC720919 FUT720919:FUY720919 GEP720919:GEU720919 GOL720919:GOQ720919 GYH720919:GYM720919 HID720919:HII720919 HRZ720919:HSE720919 IBV720919:ICA720919 ILR720919:ILW720919 IVN720919:IVS720919 JFJ720919:JFO720919 JPF720919:JPK720919 JZB720919:JZG720919 KIX720919:KJC720919 KST720919:KSY720919 LCP720919:LCU720919 LML720919:LMQ720919 LWH720919:LWM720919 MGD720919:MGI720919 MPZ720919:MQE720919 MZV720919:NAA720919 NJR720919:NJW720919 NTN720919:NTS720919 ODJ720919:ODO720919 ONF720919:ONK720919 OXB720919:OXG720919 PGX720919:PHC720919 PQT720919:PQY720919 QAP720919:QAU720919 QKL720919:QKQ720919 QUH720919:QUM720919 RED720919:REI720919 RNZ720919:ROE720919 RXV720919:RYA720919 SHR720919:SHW720919 SRN720919:SRS720919 TBJ720919:TBO720919 TLF720919:TLK720919 TVB720919:TVG720919 UEX720919:UFC720919 UOT720919:UOY720919 UYP720919:UYU720919 VIL720919:VIQ720919 VSH720919:VSM720919 WCD720919:WCI720919 WLZ720919:WME720919 WVV720919:WWA720919 JJ786455:JO786455 TF786455:TK786455 ADB786455:ADG786455 AMX786455:ANC786455 AWT786455:AWY786455 BGP786455:BGU786455 BQL786455:BQQ786455 CAH786455:CAM786455 CKD786455:CKI786455 CTZ786455:CUE786455 DDV786455:DEA786455 DNR786455:DNW786455 DXN786455:DXS786455 EHJ786455:EHO786455 ERF786455:ERK786455 FBB786455:FBG786455 FKX786455:FLC786455 FUT786455:FUY786455 GEP786455:GEU786455 GOL786455:GOQ786455 GYH786455:GYM786455 HID786455:HII786455 HRZ786455:HSE786455 IBV786455:ICA786455 ILR786455:ILW786455 IVN786455:IVS786455 JFJ786455:JFO786455 JPF786455:JPK786455 JZB786455:JZG786455 KIX786455:KJC786455 KST786455:KSY786455 LCP786455:LCU786455 LML786455:LMQ786455 LWH786455:LWM786455 MGD786455:MGI786455 MPZ786455:MQE786455 MZV786455:NAA786455 NJR786455:NJW786455 NTN786455:NTS786455 ODJ786455:ODO786455 ONF786455:ONK786455 OXB786455:OXG786455 PGX786455:PHC786455 PQT786455:PQY786455 QAP786455:QAU786455 QKL786455:QKQ786455 QUH786455:QUM786455 RED786455:REI786455 RNZ786455:ROE786455 RXV786455:RYA786455 SHR786455:SHW786455 SRN786455:SRS786455 TBJ786455:TBO786455 TLF786455:TLK786455 TVB786455:TVG786455 UEX786455:UFC786455 UOT786455:UOY786455 UYP786455:UYU786455 VIL786455:VIQ786455 VSH786455:VSM786455 WCD786455:WCI786455 WLZ786455:WME786455 WVV786455:WWA786455 JJ851991:JO851991 TF851991:TK851991 ADB851991:ADG851991 AMX851991:ANC851991 AWT851991:AWY851991 BGP851991:BGU851991 BQL851991:BQQ851991 CAH851991:CAM851991 CKD851991:CKI851991 CTZ851991:CUE851991 DDV851991:DEA851991 DNR851991:DNW851991 DXN851991:DXS851991 EHJ851991:EHO851991 ERF851991:ERK851991 FBB851991:FBG851991 FKX851991:FLC851991 FUT851991:FUY851991 GEP851991:GEU851991 GOL851991:GOQ851991 GYH851991:GYM851991 HID851991:HII851991 HRZ851991:HSE851991 IBV851991:ICA851991 ILR851991:ILW851991 IVN851991:IVS851991 JFJ851991:JFO851991 JPF851991:JPK851991 JZB851991:JZG851991 KIX851991:KJC851991 KST851991:KSY851991 LCP851991:LCU851991 LML851991:LMQ851991 LWH851991:LWM851991 MGD851991:MGI851991 MPZ851991:MQE851991 MZV851991:NAA851991 NJR851991:NJW851991 NTN851991:NTS851991 ODJ851991:ODO851991 ONF851991:ONK851991 OXB851991:OXG851991 PGX851991:PHC851991 PQT851991:PQY851991 QAP851991:QAU851991 QKL851991:QKQ851991 QUH851991:QUM851991 RED851991:REI851991 RNZ851991:ROE851991 RXV851991:RYA851991 SHR851991:SHW851991 SRN851991:SRS851991 TBJ851991:TBO851991 TLF851991:TLK851991 TVB851991:TVG851991 UEX851991:UFC851991 UOT851991:UOY851991 UYP851991:UYU851991 VIL851991:VIQ851991 VSH851991:VSM851991 WCD851991:WCI851991 WLZ851991:WME851991 WVV851991:WWA851991 JJ917527:JO917527 TF917527:TK917527 ADB917527:ADG917527 AMX917527:ANC917527 AWT917527:AWY917527 BGP917527:BGU917527 BQL917527:BQQ917527 CAH917527:CAM917527 CKD917527:CKI917527 CTZ917527:CUE917527 DDV917527:DEA917527 DNR917527:DNW917527 DXN917527:DXS917527 EHJ917527:EHO917527 ERF917527:ERK917527 FBB917527:FBG917527 FKX917527:FLC917527 FUT917527:FUY917527 GEP917527:GEU917527 GOL917527:GOQ917527 GYH917527:GYM917527 HID917527:HII917527 HRZ917527:HSE917527 IBV917527:ICA917527 ILR917527:ILW917527 IVN917527:IVS917527 JFJ917527:JFO917527 JPF917527:JPK917527 JZB917527:JZG917527 KIX917527:KJC917527 KST917527:KSY917527 LCP917527:LCU917527 LML917527:LMQ917527 LWH917527:LWM917527 MGD917527:MGI917527 MPZ917527:MQE917527 MZV917527:NAA917527 NJR917527:NJW917527 NTN917527:NTS917527 ODJ917527:ODO917527 ONF917527:ONK917527 OXB917527:OXG917527 PGX917527:PHC917527 PQT917527:PQY917527 QAP917527:QAU917527 QKL917527:QKQ917527 QUH917527:QUM917527 RED917527:REI917527 RNZ917527:ROE917527 RXV917527:RYA917527 SHR917527:SHW917527 SRN917527:SRS917527 TBJ917527:TBO917527 TLF917527:TLK917527 TVB917527:TVG917527 UEX917527:UFC917527 UOT917527:UOY917527 UYP917527:UYU917527 VIL917527:VIQ917527 VSH917527:VSM917527 WCD917527:WCI917527 WLZ917527:WME917527 WVV917527:WWA917527 JJ983063:JO983063 TF983063:TK983063 ADB983063:ADG983063 AMX983063:ANC983063 AWT983063:AWY983063 BGP983063:BGU983063 BQL983063:BQQ983063 CAH983063:CAM983063 CKD983063:CKI983063 CTZ983063:CUE983063 DDV983063:DEA983063 DNR983063:DNW983063 DXN983063:DXS983063 EHJ983063:EHO983063 ERF983063:ERK983063 FBB983063:FBG983063 FKX983063:FLC983063 FUT983063:FUY983063 GEP983063:GEU983063 GOL983063:GOQ983063 GYH983063:GYM983063 HID983063:HII983063 HRZ983063:HSE983063 IBV983063:ICA983063 ILR983063:ILW983063 IVN983063:IVS983063 JFJ983063:JFO983063 JPF983063:JPK983063 JZB983063:JZG983063 KIX983063:KJC983063 KST983063:KSY983063 LCP983063:LCU983063 LML983063:LMQ983063 LWH983063:LWM983063 MGD983063:MGI983063 MPZ983063:MQE983063 MZV983063:NAA983063 NJR983063:NJW983063 NTN983063:NTS983063 ODJ983063:ODO983063 ONF983063:ONK983063 OXB983063:OXG983063 PGX983063:PHC983063 PQT983063:PQY983063 QAP983063:QAU983063 QKL983063:QKQ983063 QUH983063:QUM983063 RED983063:REI983063 RNZ983063:ROE983063 RXV983063:RYA983063 SHR983063:SHW983063 SRN983063:SRS983063 TBJ983063:TBO983063 TLF983063:TLK983063 TVB983063:TVG983063 UEX983063:UFC983063 UOT983063:UOY983063 UYP983063:UYU983063 VIL983063:VIQ983063 VSH983063:VSM983063 WCD983063:WCI983063 WLZ983063:WME983063 WVV983063:WWA983063 JJ65587:JO65587 TF65587:TK65587 ADB65587:ADG65587 AMX65587:ANC65587 AWT65587:AWY65587 BGP65587:BGU65587 BQL65587:BQQ65587 CAH65587:CAM65587 CKD65587:CKI65587 CTZ65587:CUE65587 DDV65587:DEA65587 DNR65587:DNW65587 DXN65587:DXS65587 EHJ65587:EHO65587 ERF65587:ERK65587 FBB65587:FBG65587 FKX65587:FLC65587 FUT65587:FUY65587 GEP65587:GEU65587 GOL65587:GOQ65587 GYH65587:GYM65587 HID65587:HII65587 HRZ65587:HSE65587 IBV65587:ICA65587 ILR65587:ILW65587 IVN65587:IVS65587 JFJ65587:JFO65587 JPF65587:JPK65587 JZB65587:JZG65587 KIX65587:KJC65587 KST65587:KSY65587 LCP65587:LCU65587 LML65587:LMQ65587 LWH65587:LWM65587 MGD65587:MGI65587 MPZ65587:MQE65587 MZV65587:NAA65587 NJR65587:NJW65587 NTN65587:NTS65587 ODJ65587:ODO65587 ONF65587:ONK65587 OXB65587:OXG65587 PGX65587:PHC65587 PQT65587:PQY65587 QAP65587:QAU65587 QKL65587:QKQ65587 QUH65587:QUM65587 RED65587:REI65587 RNZ65587:ROE65587 RXV65587:RYA65587 SHR65587:SHW65587 SRN65587:SRS65587 TBJ65587:TBO65587 TLF65587:TLK65587 TVB65587:TVG65587 UEX65587:UFC65587 UOT65587:UOY65587 UYP65587:UYU65587 VIL65587:VIQ65587 VSH65587:VSM65587 WCD65587:WCI65587 WLZ65587:WME65587 WVV65587:WWA65587 JJ131123:JO131123 TF131123:TK131123 ADB131123:ADG131123 AMX131123:ANC131123 AWT131123:AWY131123 BGP131123:BGU131123 BQL131123:BQQ131123 CAH131123:CAM131123 CKD131123:CKI131123 CTZ131123:CUE131123 DDV131123:DEA131123 DNR131123:DNW131123 DXN131123:DXS131123 EHJ131123:EHO131123 ERF131123:ERK131123 FBB131123:FBG131123 FKX131123:FLC131123 FUT131123:FUY131123 GEP131123:GEU131123 GOL131123:GOQ131123 GYH131123:GYM131123 HID131123:HII131123 HRZ131123:HSE131123 IBV131123:ICA131123 ILR131123:ILW131123 IVN131123:IVS131123 JFJ131123:JFO131123 JPF131123:JPK131123 JZB131123:JZG131123 KIX131123:KJC131123 KST131123:KSY131123 LCP131123:LCU131123 LML131123:LMQ131123 LWH131123:LWM131123 MGD131123:MGI131123 MPZ131123:MQE131123 MZV131123:NAA131123 NJR131123:NJW131123 NTN131123:NTS131123 ODJ131123:ODO131123 ONF131123:ONK131123 OXB131123:OXG131123 PGX131123:PHC131123 PQT131123:PQY131123 QAP131123:QAU131123 QKL131123:QKQ131123 QUH131123:QUM131123 RED131123:REI131123 RNZ131123:ROE131123 RXV131123:RYA131123 SHR131123:SHW131123 SRN131123:SRS131123 TBJ131123:TBO131123 TLF131123:TLK131123 TVB131123:TVG131123 UEX131123:UFC131123 UOT131123:UOY131123 UYP131123:UYU131123 VIL131123:VIQ131123 VSH131123:VSM131123 WCD131123:WCI131123 WLZ131123:WME131123 WVV131123:WWA131123 JJ196659:JO196659 TF196659:TK196659 ADB196659:ADG196659 AMX196659:ANC196659 AWT196659:AWY196659 BGP196659:BGU196659 BQL196659:BQQ196659 CAH196659:CAM196659 CKD196659:CKI196659 CTZ196659:CUE196659 DDV196659:DEA196659 DNR196659:DNW196659 DXN196659:DXS196659 EHJ196659:EHO196659 ERF196659:ERK196659 FBB196659:FBG196659 FKX196659:FLC196659 FUT196659:FUY196659 GEP196659:GEU196659 GOL196659:GOQ196659 GYH196659:GYM196659 HID196659:HII196659 HRZ196659:HSE196659 IBV196659:ICA196659 ILR196659:ILW196659 IVN196659:IVS196659 JFJ196659:JFO196659 JPF196659:JPK196659 JZB196659:JZG196659 KIX196659:KJC196659 KST196659:KSY196659 LCP196659:LCU196659 LML196659:LMQ196659 LWH196659:LWM196659 MGD196659:MGI196659 MPZ196659:MQE196659 MZV196659:NAA196659 NJR196659:NJW196659 NTN196659:NTS196659 ODJ196659:ODO196659 ONF196659:ONK196659 OXB196659:OXG196659 PGX196659:PHC196659 PQT196659:PQY196659 QAP196659:QAU196659 QKL196659:QKQ196659 QUH196659:QUM196659 RED196659:REI196659 RNZ196659:ROE196659 RXV196659:RYA196659 SHR196659:SHW196659 SRN196659:SRS196659 TBJ196659:TBO196659 TLF196659:TLK196659 TVB196659:TVG196659 UEX196659:UFC196659 UOT196659:UOY196659 UYP196659:UYU196659 VIL196659:VIQ196659 VSH196659:VSM196659 WCD196659:WCI196659 WLZ196659:WME196659 WVV196659:WWA196659 JJ262195:JO262195 TF262195:TK262195 ADB262195:ADG262195 AMX262195:ANC262195 AWT262195:AWY262195 BGP262195:BGU262195 BQL262195:BQQ262195 CAH262195:CAM262195 CKD262195:CKI262195 CTZ262195:CUE262195 DDV262195:DEA262195 DNR262195:DNW262195 DXN262195:DXS262195 EHJ262195:EHO262195 ERF262195:ERK262195 FBB262195:FBG262195 FKX262195:FLC262195 FUT262195:FUY262195 GEP262195:GEU262195 GOL262195:GOQ262195 GYH262195:GYM262195 HID262195:HII262195 HRZ262195:HSE262195 IBV262195:ICA262195 ILR262195:ILW262195 IVN262195:IVS262195 JFJ262195:JFO262195 JPF262195:JPK262195 JZB262195:JZG262195 KIX262195:KJC262195 KST262195:KSY262195 LCP262195:LCU262195 LML262195:LMQ262195 LWH262195:LWM262195 MGD262195:MGI262195 MPZ262195:MQE262195 MZV262195:NAA262195 NJR262195:NJW262195 NTN262195:NTS262195 ODJ262195:ODO262195 ONF262195:ONK262195 OXB262195:OXG262195 PGX262195:PHC262195 PQT262195:PQY262195 QAP262195:QAU262195 QKL262195:QKQ262195 QUH262195:QUM262195 RED262195:REI262195 RNZ262195:ROE262195 RXV262195:RYA262195 SHR262195:SHW262195 SRN262195:SRS262195 TBJ262195:TBO262195 TLF262195:TLK262195 TVB262195:TVG262195 UEX262195:UFC262195 UOT262195:UOY262195 UYP262195:UYU262195 VIL262195:VIQ262195 VSH262195:VSM262195 WCD262195:WCI262195 WLZ262195:WME262195 WVV262195:WWA262195 JJ327731:JO327731 TF327731:TK327731 ADB327731:ADG327731 AMX327731:ANC327731 AWT327731:AWY327731 BGP327731:BGU327731 BQL327731:BQQ327731 CAH327731:CAM327731 CKD327731:CKI327731 CTZ327731:CUE327731 DDV327731:DEA327731 DNR327731:DNW327731 DXN327731:DXS327731 EHJ327731:EHO327731 ERF327731:ERK327731 FBB327731:FBG327731 FKX327731:FLC327731 FUT327731:FUY327731 GEP327731:GEU327731 GOL327731:GOQ327731 GYH327731:GYM327731 HID327731:HII327731 HRZ327731:HSE327731 IBV327731:ICA327731 ILR327731:ILW327731 IVN327731:IVS327731 JFJ327731:JFO327731 JPF327731:JPK327731 JZB327731:JZG327731 KIX327731:KJC327731 KST327731:KSY327731 LCP327731:LCU327731 LML327731:LMQ327731 LWH327731:LWM327731 MGD327731:MGI327731 MPZ327731:MQE327731 MZV327731:NAA327731 NJR327731:NJW327731 NTN327731:NTS327731 ODJ327731:ODO327731 ONF327731:ONK327731 OXB327731:OXG327731 PGX327731:PHC327731 PQT327731:PQY327731 QAP327731:QAU327731 QKL327731:QKQ327731 QUH327731:QUM327731 RED327731:REI327731 RNZ327731:ROE327731 RXV327731:RYA327731 SHR327731:SHW327731 SRN327731:SRS327731 TBJ327731:TBO327731 TLF327731:TLK327731 TVB327731:TVG327731 UEX327731:UFC327731 UOT327731:UOY327731 UYP327731:UYU327731 VIL327731:VIQ327731 VSH327731:VSM327731 WCD327731:WCI327731 WLZ327731:WME327731 WVV327731:WWA327731 JJ393267:JO393267 TF393267:TK393267 ADB393267:ADG393267 AMX393267:ANC393267 AWT393267:AWY393267 BGP393267:BGU393267 BQL393267:BQQ393267 CAH393267:CAM393267 CKD393267:CKI393267 CTZ393267:CUE393267 DDV393267:DEA393267 DNR393267:DNW393267 DXN393267:DXS393267 EHJ393267:EHO393267 ERF393267:ERK393267 FBB393267:FBG393267 FKX393267:FLC393267 FUT393267:FUY393267 GEP393267:GEU393267 GOL393267:GOQ393267 GYH393267:GYM393267 HID393267:HII393267 HRZ393267:HSE393267 IBV393267:ICA393267 ILR393267:ILW393267 IVN393267:IVS393267 JFJ393267:JFO393267 JPF393267:JPK393267 JZB393267:JZG393267 KIX393267:KJC393267 KST393267:KSY393267 LCP393267:LCU393267 LML393267:LMQ393267 LWH393267:LWM393267 MGD393267:MGI393267 MPZ393267:MQE393267 MZV393267:NAA393267 NJR393267:NJW393267 NTN393267:NTS393267 ODJ393267:ODO393267 ONF393267:ONK393267 OXB393267:OXG393267 PGX393267:PHC393267 PQT393267:PQY393267 QAP393267:QAU393267 QKL393267:QKQ393267 QUH393267:QUM393267 RED393267:REI393267 RNZ393267:ROE393267 RXV393267:RYA393267 SHR393267:SHW393267 SRN393267:SRS393267 TBJ393267:TBO393267 TLF393267:TLK393267 TVB393267:TVG393267 UEX393267:UFC393267 UOT393267:UOY393267 UYP393267:UYU393267 VIL393267:VIQ393267 VSH393267:VSM393267 WCD393267:WCI393267 WLZ393267:WME393267 WVV393267:WWA393267 JJ458803:JO458803 TF458803:TK458803 ADB458803:ADG458803 AMX458803:ANC458803 AWT458803:AWY458803 BGP458803:BGU458803 BQL458803:BQQ458803 CAH458803:CAM458803 CKD458803:CKI458803 CTZ458803:CUE458803 DDV458803:DEA458803 DNR458803:DNW458803 DXN458803:DXS458803 EHJ458803:EHO458803 ERF458803:ERK458803 FBB458803:FBG458803 FKX458803:FLC458803 FUT458803:FUY458803 GEP458803:GEU458803 GOL458803:GOQ458803 GYH458803:GYM458803 HID458803:HII458803 HRZ458803:HSE458803 IBV458803:ICA458803 ILR458803:ILW458803 IVN458803:IVS458803 JFJ458803:JFO458803 JPF458803:JPK458803 JZB458803:JZG458803 KIX458803:KJC458803 KST458803:KSY458803 LCP458803:LCU458803 LML458803:LMQ458803 LWH458803:LWM458803 MGD458803:MGI458803 MPZ458803:MQE458803 MZV458803:NAA458803 NJR458803:NJW458803 NTN458803:NTS458803 ODJ458803:ODO458803 ONF458803:ONK458803 OXB458803:OXG458803 PGX458803:PHC458803 PQT458803:PQY458803 QAP458803:QAU458803 QKL458803:QKQ458803 QUH458803:QUM458803 RED458803:REI458803 RNZ458803:ROE458803 RXV458803:RYA458803 SHR458803:SHW458803 SRN458803:SRS458803 TBJ458803:TBO458803 TLF458803:TLK458803 TVB458803:TVG458803 UEX458803:UFC458803 UOT458803:UOY458803 UYP458803:UYU458803 VIL458803:VIQ458803 VSH458803:VSM458803 WCD458803:WCI458803 WLZ458803:WME458803 WVV458803:WWA458803 JJ524339:JO524339 TF524339:TK524339 ADB524339:ADG524339 AMX524339:ANC524339 AWT524339:AWY524339 BGP524339:BGU524339 BQL524339:BQQ524339 CAH524339:CAM524339 CKD524339:CKI524339 CTZ524339:CUE524339 DDV524339:DEA524339 DNR524339:DNW524339 DXN524339:DXS524339 EHJ524339:EHO524339 ERF524339:ERK524339 FBB524339:FBG524339 FKX524339:FLC524339 FUT524339:FUY524339 GEP524339:GEU524339 GOL524339:GOQ524339 GYH524339:GYM524339 HID524339:HII524339 HRZ524339:HSE524339 IBV524339:ICA524339 ILR524339:ILW524339 IVN524339:IVS524339 JFJ524339:JFO524339 JPF524339:JPK524339 JZB524339:JZG524339 KIX524339:KJC524339 KST524339:KSY524339 LCP524339:LCU524339 LML524339:LMQ524339 LWH524339:LWM524339 MGD524339:MGI524339 MPZ524339:MQE524339 MZV524339:NAA524339 NJR524339:NJW524339 NTN524339:NTS524339 ODJ524339:ODO524339 ONF524339:ONK524339 OXB524339:OXG524339 PGX524339:PHC524339 PQT524339:PQY524339 QAP524339:QAU524339 QKL524339:QKQ524339 QUH524339:QUM524339 RED524339:REI524339 RNZ524339:ROE524339 RXV524339:RYA524339 SHR524339:SHW524339 SRN524339:SRS524339 TBJ524339:TBO524339 TLF524339:TLK524339 TVB524339:TVG524339 UEX524339:UFC524339 UOT524339:UOY524339 UYP524339:UYU524339 VIL524339:VIQ524339 VSH524339:VSM524339 WCD524339:WCI524339 WLZ524339:WME524339 WVV524339:WWA524339 JJ589875:JO589875 TF589875:TK589875 ADB589875:ADG589875 AMX589875:ANC589875 AWT589875:AWY589875 BGP589875:BGU589875 BQL589875:BQQ589875 CAH589875:CAM589875 CKD589875:CKI589875 CTZ589875:CUE589875 DDV589875:DEA589875 DNR589875:DNW589875 DXN589875:DXS589875 EHJ589875:EHO589875 ERF589875:ERK589875 FBB589875:FBG589875 FKX589875:FLC589875 FUT589875:FUY589875 GEP589875:GEU589875 GOL589875:GOQ589875 GYH589875:GYM589875 HID589875:HII589875 HRZ589875:HSE589875 IBV589875:ICA589875 ILR589875:ILW589875 IVN589875:IVS589875 JFJ589875:JFO589875 JPF589875:JPK589875 JZB589875:JZG589875 KIX589875:KJC589875 KST589875:KSY589875 LCP589875:LCU589875 LML589875:LMQ589875 LWH589875:LWM589875 MGD589875:MGI589875 MPZ589875:MQE589875 MZV589875:NAA589875 NJR589875:NJW589875 NTN589875:NTS589875 ODJ589875:ODO589875 ONF589875:ONK589875 OXB589875:OXG589875 PGX589875:PHC589875 PQT589875:PQY589875 QAP589875:QAU589875 QKL589875:QKQ589875 QUH589875:QUM589875 RED589875:REI589875 RNZ589875:ROE589875 RXV589875:RYA589875 SHR589875:SHW589875 SRN589875:SRS589875 TBJ589875:TBO589875 TLF589875:TLK589875 TVB589875:TVG589875 UEX589875:UFC589875 UOT589875:UOY589875 UYP589875:UYU589875 VIL589875:VIQ589875 VSH589875:VSM589875 WCD589875:WCI589875 WLZ589875:WME589875 WVV589875:WWA589875 JJ655411:JO655411 TF655411:TK655411 ADB655411:ADG655411 AMX655411:ANC655411 AWT655411:AWY655411 BGP655411:BGU655411 BQL655411:BQQ655411 CAH655411:CAM655411 CKD655411:CKI655411 CTZ655411:CUE655411 DDV655411:DEA655411 DNR655411:DNW655411 DXN655411:DXS655411 EHJ655411:EHO655411 ERF655411:ERK655411 FBB655411:FBG655411 FKX655411:FLC655411 FUT655411:FUY655411 GEP655411:GEU655411 GOL655411:GOQ655411 GYH655411:GYM655411 HID655411:HII655411 HRZ655411:HSE655411 IBV655411:ICA655411 ILR655411:ILW655411 IVN655411:IVS655411 JFJ655411:JFO655411 JPF655411:JPK655411 JZB655411:JZG655411 KIX655411:KJC655411 KST655411:KSY655411 LCP655411:LCU655411 LML655411:LMQ655411 LWH655411:LWM655411 MGD655411:MGI655411 MPZ655411:MQE655411 MZV655411:NAA655411 NJR655411:NJW655411 NTN655411:NTS655411 ODJ655411:ODO655411 ONF655411:ONK655411 OXB655411:OXG655411 PGX655411:PHC655411 PQT655411:PQY655411 QAP655411:QAU655411 QKL655411:QKQ655411 QUH655411:QUM655411 RED655411:REI655411 RNZ655411:ROE655411 RXV655411:RYA655411 SHR655411:SHW655411 SRN655411:SRS655411 TBJ655411:TBO655411 TLF655411:TLK655411 TVB655411:TVG655411 UEX655411:UFC655411 UOT655411:UOY655411 UYP655411:UYU655411 VIL655411:VIQ655411 VSH655411:VSM655411 WCD655411:WCI655411 WLZ655411:WME655411 WVV655411:WWA655411 JJ720947:JO720947 TF720947:TK720947 ADB720947:ADG720947 AMX720947:ANC720947 AWT720947:AWY720947 BGP720947:BGU720947 BQL720947:BQQ720947 CAH720947:CAM720947 CKD720947:CKI720947 CTZ720947:CUE720947 DDV720947:DEA720947 DNR720947:DNW720947 DXN720947:DXS720947 EHJ720947:EHO720947 ERF720947:ERK720947 FBB720947:FBG720947 FKX720947:FLC720947 FUT720947:FUY720947 GEP720947:GEU720947 GOL720947:GOQ720947 GYH720947:GYM720947 HID720947:HII720947 HRZ720947:HSE720947 IBV720947:ICA720947 ILR720947:ILW720947 IVN720947:IVS720947 JFJ720947:JFO720947 JPF720947:JPK720947 JZB720947:JZG720947 KIX720947:KJC720947 KST720947:KSY720947 LCP720947:LCU720947 LML720947:LMQ720947 LWH720947:LWM720947 MGD720947:MGI720947 MPZ720947:MQE720947 MZV720947:NAA720947 NJR720947:NJW720947 NTN720947:NTS720947 ODJ720947:ODO720947 ONF720947:ONK720947 OXB720947:OXG720947 PGX720947:PHC720947 PQT720947:PQY720947 QAP720947:QAU720947 QKL720947:QKQ720947 QUH720947:QUM720947 RED720947:REI720947 RNZ720947:ROE720947 RXV720947:RYA720947 SHR720947:SHW720947 SRN720947:SRS720947 TBJ720947:TBO720947 TLF720947:TLK720947 TVB720947:TVG720947 UEX720947:UFC720947 UOT720947:UOY720947 UYP720947:UYU720947 VIL720947:VIQ720947 VSH720947:VSM720947 WCD720947:WCI720947 WLZ720947:WME720947 WVV720947:WWA720947 JJ786483:JO786483 TF786483:TK786483 ADB786483:ADG786483 AMX786483:ANC786483 AWT786483:AWY786483 BGP786483:BGU786483 BQL786483:BQQ786483 CAH786483:CAM786483 CKD786483:CKI786483 CTZ786483:CUE786483 DDV786483:DEA786483 DNR786483:DNW786483 DXN786483:DXS786483 EHJ786483:EHO786483 ERF786483:ERK786483 FBB786483:FBG786483 FKX786483:FLC786483 FUT786483:FUY786483 GEP786483:GEU786483 GOL786483:GOQ786483 GYH786483:GYM786483 HID786483:HII786483 HRZ786483:HSE786483 IBV786483:ICA786483 ILR786483:ILW786483 IVN786483:IVS786483 JFJ786483:JFO786483 JPF786483:JPK786483 JZB786483:JZG786483 KIX786483:KJC786483 KST786483:KSY786483 LCP786483:LCU786483 LML786483:LMQ786483 LWH786483:LWM786483 MGD786483:MGI786483 MPZ786483:MQE786483 MZV786483:NAA786483 NJR786483:NJW786483 NTN786483:NTS786483 ODJ786483:ODO786483 ONF786483:ONK786483 OXB786483:OXG786483 PGX786483:PHC786483 PQT786483:PQY786483 QAP786483:QAU786483 QKL786483:QKQ786483 QUH786483:QUM786483 RED786483:REI786483 RNZ786483:ROE786483 RXV786483:RYA786483 SHR786483:SHW786483 SRN786483:SRS786483 TBJ786483:TBO786483 TLF786483:TLK786483 TVB786483:TVG786483 UEX786483:UFC786483 UOT786483:UOY786483 UYP786483:UYU786483 VIL786483:VIQ786483 VSH786483:VSM786483 WCD786483:WCI786483 WLZ786483:WME786483 WVV786483:WWA786483 JJ852019:JO852019 TF852019:TK852019 ADB852019:ADG852019 AMX852019:ANC852019 AWT852019:AWY852019 BGP852019:BGU852019 BQL852019:BQQ852019 CAH852019:CAM852019 CKD852019:CKI852019 CTZ852019:CUE852019 DDV852019:DEA852019 DNR852019:DNW852019 DXN852019:DXS852019 EHJ852019:EHO852019 ERF852019:ERK852019 FBB852019:FBG852019 FKX852019:FLC852019 FUT852019:FUY852019 GEP852019:GEU852019 GOL852019:GOQ852019 GYH852019:GYM852019 HID852019:HII852019 HRZ852019:HSE852019 IBV852019:ICA852019 ILR852019:ILW852019 IVN852019:IVS852019 JFJ852019:JFO852019 JPF852019:JPK852019 JZB852019:JZG852019 KIX852019:KJC852019 KST852019:KSY852019 LCP852019:LCU852019 LML852019:LMQ852019 LWH852019:LWM852019 MGD852019:MGI852019 MPZ852019:MQE852019 MZV852019:NAA852019 NJR852019:NJW852019 NTN852019:NTS852019 ODJ852019:ODO852019 ONF852019:ONK852019 OXB852019:OXG852019 PGX852019:PHC852019 PQT852019:PQY852019 QAP852019:QAU852019 QKL852019:QKQ852019 QUH852019:QUM852019 RED852019:REI852019 RNZ852019:ROE852019 RXV852019:RYA852019 SHR852019:SHW852019 SRN852019:SRS852019 TBJ852019:TBO852019 TLF852019:TLK852019 TVB852019:TVG852019 UEX852019:UFC852019 UOT852019:UOY852019 UYP852019:UYU852019 VIL852019:VIQ852019 VSH852019:VSM852019 WCD852019:WCI852019 WLZ852019:WME852019 WVV852019:WWA852019 JJ917555:JO917555 TF917555:TK917555 ADB917555:ADG917555 AMX917555:ANC917555 AWT917555:AWY917555 BGP917555:BGU917555 BQL917555:BQQ917555 CAH917555:CAM917555 CKD917555:CKI917555 CTZ917555:CUE917555 DDV917555:DEA917555 DNR917555:DNW917555 DXN917555:DXS917555 EHJ917555:EHO917555 ERF917555:ERK917555 FBB917555:FBG917555 FKX917555:FLC917555 FUT917555:FUY917555 GEP917555:GEU917555 GOL917555:GOQ917555 GYH917555:GYM917555 HID917555:HII917555 HRZ917555:HSE917555 IBV917555:ICA917555 ILR917555:ILW917555 IVN917555:IVS917555 JFJ917555:JFO917555 JPF917555:JPK917555 JZB917555:JZG917555 KIX917555:KJC917555 KST917555:KSY917555 LCP917555:LCU917555 LML917555:LMQ917555 LWH917555:LWM917555 MGD917555:MGI917555 MPZ917555:MQE917555 MZV917555:NAA917555 NJR917555:NJW917555 NTN917555:NTS917555 ODJ917555:ODO917555 ONF917555:ONK917555 OXB917555:OXG917555 PGX917555:PHC917555 PQT917555:PQY917555 QAP917555:QAU917555 QKL917555:QKQ917555 QUH917555:QUM917555 RED917555:REI917555 RNZ917555:ROE917555 RXV917555:RYA917555 SHR917555:SHW917555 SRN917555:SRS917555 TBJ917555:TBO917555 TLF917555:TLK917555 TVB917555:TVG917555 UEX917555:UFC917555 UOT917555:UOY917555 UYP917555:UYU917555 VIL917555:VIQ917555 VSH917555:VSM917555 WCD917555:WCI917555 WLZ917555:WME917555 WVV917555:WWA917555 JJ983091:JO983091 TF983091:TK983091 ADB983091:ADG983091 AMX983091:ANC983091 AWT983091:AWY983091 BGP983091:BGU983091 BQL983091:BQQ983091 CAH983091:CAM983091 CKD983091:CKI983091 CTZ983091:CUE983091 DDV983091:DEA983091 DNR983091:DNW983091 DXN983091:DXS983091 EHJ983091:EHO983091 ERF983091:ERK983091 FBB983091:FBG983091 FKX983091:FLC983091 FUT983091:FUY983091 GEP983091:GEU983091 GOL983091:GOQ983091 GYH983091:GYM983091 HID983091:HII983091 HRZ983091:HSE983091 IBV983091:ICA983091 ILR983091:ILW983091 IVN983091:IVS983091 JFJ983091:JFO983091 JPF983091:JPK983091 JZB983091:JZG983091 KIX983091:KJC983091 KST983091:KSY983091 LCP983091:LCU983091 LML983091:LMQ983091 LWH983091:LWM983091 MGD983091:MGI983091 MPZ983091:MQE983091 MZV983091:NAA983091 NJR983091:NJW983091 NTN983091:NTS983091 ODJ983091:ODO983091 ONF983091:ONK983091 OXB983091:OXG983091 PGX983091:PHC983091 PQT983091:PQY983091 QAP983091:QAU983091 QKL983091:QKQ983091 QUH983091:QUM983091 RED983091:REI983091 RNZ983091:ROE983091 RXV983091:RYA983091 SHR983091:SHW983091 SRN983091:SRS983091 TBJ983091:TBO983091 TLF983091:TLK983091 TVB983091:TVG983091 UEX983091:UFC983091 UOT983091:UOY983091 UYP983091:UYU983091 VIL983091:VIQ983091 VSH983091:VSM983091 WCD983091:WCI983091 WLZ983091:WME983091 WVV983091:WWA983091 JJ65589:JO65589 TF65589:TK65589 ADB65589:ADG65589 AMX65589:ANC65589 AWT65589:AWY65589 BGP65589:BGU65589 BQL65589:BQQ65589 CAH65589:CAM65589 CKD65589:CKI65589 CTZ65589:CUE65589 DDV65589:DEA65589 DNR65589:DNW65589 DXN65589:DXS65589 EHJ65589:EHO65589 ERF65589:ERK65589 FBB65589:FBG65589 FKX65589:FLC65589 FUT65589:FUY65589 GEP65589:GEU65589 GOL65589:GOQ65589 GYH65589:GYM65589 HID65589:HII65589 HRZ65589:HSE65589 IBV65589:ICA65589 ILR65589:ILW65589 IVN65589:IVS65589 JFJ65589:JFO65589 JPF65589:JPK65589 JZB65589:JZG65589 KIX65589:KJC65589 KST65589:KSY65589 LCP65589:LCU65589 LML65589:LMQ65589 LWH65589:LWM65589 MGD65589:MGI65589 MPZ65589:MQE65589 MZV65589:NAA65589 NJR65589:NJW65589 NTN65589:NTS65589 ODJ65589:ODO65589 ONF65589:ONK65589 OXB65589:OXG65589 PGX65589:PHC65589 PQT65589:PQY65589 QAP65589:QAU65589 QKL65589:QKQ65589 QUH65589:QUM65589 RED65589:REI65589 RNZ65589:ROE65589 RXV65589:RYA65589 SHR65589:SHW65589 SRN65589:SRS65589 TBJ65589:TBO65589 TLF65589:TLK65589 TVB65589:TVG65589 UEX65589:UFC65589 UOT65589:UOY65589 UYP65589:UYU65589 VIL65589:VIQ65589 VSH65589:VSM65589 WCD65589:WCI65589 WLZ65589:WME65589 WVV65589:WWA65589 JJ131125:JO131125 TF131125:TK131125 ADB131125:ADG131125 AMX131125:ANC131125 AWT131125:AWY131125 BGP131125:BGU131125 BQL131125:BQQ131125 CAH131125:CAM131125 CKD131125:CKI131125 CTZ131125:CUE131125 DDV131125:DEA131125 DNR131125:DNW131125 DXN131125:DXS131125 EHJ131125:EHO131125 ERF131125:ERK131125 FBB131125:FBG131125 FKX131125:FLC131125 FUT131125:FUY131125 GEP131125:GEU131125 GOL131125:GOQ131125 GYH131125:GYM131125 HID131125:HII131125 HRZ131125:HSE131125 IBV131125:ICA131125 ILR131125:ILW131125 IVN131125:IVS131125 JFJ131125:JFO131125 JPF131125:JPK131125 JZB131125:JZG131125 KIX131125:KJC131125 KST131125:KSY131125 LCP131125:LCU131125 LML131125:LMQ131125 LWH131125:LWM131125 MGD131125:MGI131125 MPZ131125:MQE131125 MZV131125:NAA131125 NJR131125:NJW131125 NTN131125:NTS131125 ODJ131125:ODO131125 ONF131125:ONK131125 OXB131125:OXG131125 PGX131125:PHC131125 PQT131125:PQY131125 QAP131125:QAU131125 QKL131125:QKQ131125 QUH131125:QUM131125 RED131125:REI131125 RNZ131125:ROE131125 RXV131125:RYA131125 SHR131125:SHW131125 SRN131125:SRS131125 TBJ131125:TBO131125 TLF131125:TLK131125 TVB131125:TVG131125 UEX131125:UFC131125 UOT131125:UOY131125 UYP131125:UYU131125 VIL131125:VIQ131125 VSH131125:VSM131125 WCD131125:WCI131125 WLZ131125:WME131125 WVV131125:WWA131125 JJ196661:JO196661 TF196661:TK196661 ADB196661:ADG196661 AMX196661:ANC196661 AWT196661:AWY196661 BGP196661:BGU196661 BQL196661:BQQ196661 CAH196661:CAM196661 CKD196661:CKI196661 CTZ196661:CUE196661 DDV196661:DEA196661 DNR196661:DNW196661 DXN196661:DXS196661 EHJ196661:EHO196661 ERF196661:ERK196661 FBB196661:FBG196661 FKX196661:FLC196661 FUT196661:FUY196661 GEP196661:GEU196661 GOL196661:GOQ196661 GYH196661:GYM196661 HID196661:HII196661 HRZ196661:HSE196661 IBV196661:ICA196661 ILR196661:ILW196661 IVN196661:IVS196661 JFJ196661:JFO196661 JPF196661:JPK196661 JZB196661:JZG196661 KIX196661:KJC196661 KST196661:KSY196661 LCP196661:LCU196661 LML196661:LMQ196661 LWH196661:LWM196661 MGD196661:MGI196661 MPZ196661:MQE196661 MZV196661:NAA196661 NJR196661:NJW196661 NTN196661:NTS196661 ODJ196661:ODO196661 ONF196661:ONK196661 OXB196661:OXG196661 PGX196661:PHC196661 PQT196661:PQY196661 QAP196661:QAU196661 QKL196661:QKQ196661 QUH196661:QUM196661 RED196661:REI196661 RNZ196661:ROE196661 RXV196661:RYA196661 SHR196661:SHW196661 SRN196661:SRS196661 TBJ196661:TBO196661 TLF196661:TLK196661 TVB196661:TVG196661 UEX196661:UFC196661 UOT196661:UOY196661 UYP196661:UYU196661 VIL196661:VIQ196661 VSH196661:VSM196661 WCD196661:WCI196661 WLZ196661:WME196661 WVV196661:WWA196661 JJ262197:JO262197 TF262197:TK262197 ADB262197:ADG262197 AMX262197:ANC262197 AWT262197:AWY262197 BGP262197:BGU262197 BQL262197:BQQ262197 CAH262197:CAM262197 CKD262197:CKI262197 CTZ262197:CUE262197 DDV262197:DEA262197 DNR262197:DNW262197 DXN262197:DXS262197 EHJ262197:EHO262197 ERF262197:ERK262197 FBB262197:FBG262197 FKX262197:FLC262197 FUT262197:FUY262197 GEP262197:GEU262197 GOL262197:GOQ262197 GYH262197:GYM262197 HID262197:HII262197 HRZ262197:HSE262197 IBV262197:ICA262197 ILR262197:ILW262197 IVN262197:IVS262197 JFJ262197:JFO262197 JPF262197:JPK262197 JZB262197:JZG262197 KIX262197:KJC262197 KST262197:KSY262197 LCP262197:LCU262197 LML262197:LMQ262197 LWH262197:LWM262197 MGD262197:MGI262197 MPZ262197:MQE262197 MZV262197:NAA262197 NJR262197:NJW262197 NTN262197:NTS262197 ODJ262197:ODO262197 ONF262197:ONK262197 OXB262197:OXG262197 PGX262197:PHC262197 PQT262197:PQY262197 QAP262197:QAU262197 QKL262197:QKQ262197 QUH262197:QUM262197 RED262197:REI262197 RNZ262197:ROE262197 RXV262197:RYA262197 SHR262197:SHW262197 SRN262197:SRS262197 TBJ262197:TBO262197 TLF262197:TLK262197 TVB262197:TVG262197 UEX262197:UFC262197 UOT262197:UOY262197 UYP262197:UYU262197 VIL262197:VIQ262197 VSH262197:VSM262197 WCD262197:WCI262197 WLZ262197:WME262197 WVV262197:WWA262197 JJ327733:JO327733 TF327733:TK327733 ADB327733:ADG327733 AMX327733:ANC327733 AWT327733:AWY327733 BGP327733:BGU327733 BQL327733:BQQ327733 CAH327733:CAM327733 CKD327733:CKI327733 CTZ327733:CUE327733 DDV327733:DEA327733 DNR327733:DNW327733 DXN327733:DXS327733 EHJ327733:EHO327733 ERF327733:ERK327733 FBB327733:FBG327733 FKX327733:FLC327733 FUT327733:FUY327733 GEP327733:GEU327733 GOL327733:GOQ327733 GYH327733:GYM327733 HID327733:HII327733 HRZ327733:HSE327733 IBV327733:ICA327733 ILR327733:ILW327733 IVN327733:IVS327733 JFJ327733:JFO327733 JPF327733:JPK327733 JZB327733:JZG327733 KIX327733:KJC327733 KST327733:KSY327733 LCP327733:LCU327733 LML327733:LMQ327733 LWH327733:LWM327733 MGD327733:MGI327733 MPZ327733:MQE327733 MZV327733:NAA327733 NJR327733:NJW327733 NTN327733:NTS327733 ODJ327733:ODO327733 ONF327733:ONK327733 OXB327733:OXG327733 PGX327733:PHC327733 PQT327733:PQY327733 QAP327733:QAU327733 QKL327733:QKQ327733 QUH327733:QUM327733 RED327733:REI327733 RNZ327733:ROE327733 RXV327733:RYA327733 SHR327733:SHW327733 SRN327733:SRS327733 TBJ327733:TBO327733 TLF327733:TLK327733 TVB327733:TVG327733 UEX327733:UFC327733 UOT327733:UOY327733 UYP327733:UYU327733 VIL327733:VIQ327733 VSH327733:VSM327733 WCD327733:WCI327733 WLZ327733:WME327733 WVV327733:WWA327733 JJ393269:JO393269 TF393269:TK393269 ADB393269:ADG393269 AMX393269:ANC393269 AWT393269:AWY393269 BGP393269:BGU393269 BQL393269:BQQ393269 CAH393269:CAM393269 CKD393269:CKI393269 CTZ393269:CUE393269 DDV393269:DEA393269 DNR393269:DNW393269 DXN393269:DXS393269 EHJ393269:EHO393269 ERF393269:ERK393269 FBB393269:FBG393269 FKX393269:FLC393269 FUT393269:FUY393269 GEP393269:GEU393269 GOL393269:GOQ393269 GYH393269:GYM393269 HID393269:HII393269 HRZ393269:HSE393269 IBV393269:ICA393269 ILR393269:ILW393269 IVN393269:IVS393269 JFJ393269:JFO393269 JPF393269:JPK393269 JZB393269:JZG393269 KIX393269:KJC393269 KST393269:KSY393269 LCP393269:LCU393269 LML393269:LMQ393269 LWH393269:LWM393269 MGD393269:MGI393269 MPZ393269:MQE393269 MZV393269:NAA393269 NJR393269:NJW393269 NTN393269:NTS393269 ODJ393269:ODO393269 ONF393269:ONK393269 OXB393269:OXG393269 PGX393269:PHC393269 PQT393269:PQY393269 QAP393269:QAU393269 QKL393269:QKQ393269 QUH393269:QUM393269 RED393269:REI393269 RNZ393269:ROE393269 RXV393269:RYA393269 SHR393269:SHW393269 SRN393269:SRS393269 TBJ393269:TBO393269 TLF393269:TLK393269 TVB393269:TVG393269 UEX393269:UFC393269 UOT393269:UOY393269 UYP393269:UYU393269 VIL393269:VIQ393269 VSH393269:VSM393269 WCD393269:WCI393269 WLZ393269:WME393269 WVV393269:WWA393269 JJ458805:JO458805 TF458805:TK458805 ADB458805:ADG458805 AMX458805:ANC458805 AWT458805:AWY458805 BGP458805:BGU458805 BQL458805:BQQ458805 CAH458805:CAM458805 CKD458805:CKI458805 CTZ458805:CUE458805 DDV458805:DEA458805 DNR458805:DNW458805 DXN458805:DXS458805 EHJ458805:EHO458805 ERF458805:ERK458805 FBB458805:FBG458805 FKX458805:FLC458805 FUT458805:FUY458805 GEP458805:GEU458805 GOL458805:GOQ458805 GYH458805:GYM458805 HID458805:HII458805 HRZ458805:HSE458805 IBV458805:ICA458805 ILR458805:ILW458805 IVN458805:IVS458805 JFJ458805:JFO458805 JPF458805:JPK458805 JZB458805:JZG458805 KIX458805:KJC458805 KST458805:KSY458805 LCP458805:LCU458805 LML458805:LMQ458805 LWH458805:LWM458805 MGD458805:MGI458805 MPZ458805:MQE458805 MZV458805:NAA458805 NJR458805:NJW458805 NTN458805:NTS458805 ODJ458805:ODO458805 ONF458805:ONK458805 OXB458805:OXG458805 PGX458805:PHC458805 PQT458805:PQY458805 QAP458805:QAU458805 QKL458805:QKQ458805 QUH458805:QUM458805 RED458805:REI458805 RNZ458805:ROE458805 RXV458805:RYA458805 SHR458805:SHW458805 SRN458805:SRS458805 TBJ458805:TBO458805 TLF458805:TLK458805 TVB458805:TVG458805 UEX458805:UFC458805 UOT458805:UOY458805 UYP458805:UYU458805 VIL458805:VIQ458805 VSH458805:VSM458805 WCD458805:WCI458805 WLZ458805:WME458805 WVV458805:WWA458805 JJ524341:JO524341 TF524341:TK524341 ADB524341:ADG524341 AMX524341:ANC524341 AWT524341:AWY524341 BGP524341:BGU524341 BQL524341:BQQ524341 CAH524341:CAM524341 CKD524341:CKI524341 CTZ524341:CUE524341 DDV524341:DEA524341 DNR524341:DNW524341 DXN524341:DXS524341 EHJ524341:EHO524341 ERF524341:ERK524341 FBB524341:FBG524341 FKX524341:FLC524341 FUT524341:FUY524341 GEP524341:GEU524341 GOL524341:GOQ524341 GYH524341:GYM524341 HID524341:HII524341 HRZ524341:HSE524341 IBV524341:ICA524341 ILR524341:ILW524341 IVN524341:IVS524341 JFJ524341:JFO524341 JPF524341:JPK524341 JZB524341:JZG524341 KIX524341:KJC524341 KST524341:KSY524341 LCP524341:LCU524341 LML524341:LMQ524341 LWH524341:LWM524341 MGD524341:MGI524341 MPZ524341:MQE524341 MZV524341:NAA524341 NJR524341:NJW524341 NTN524341:NTS524341 ODJ524341:ODO524341 ONF524341:ONK524341 OXB524341:OXG524341 PGX524341:PHC524341 PQT524341:PQY524341 QAP524341:QAU524341 QKL524341:QKQ524341 QUH524341:QUM524341 RED524341:REI524341 RNZ524341:ROE524341 RXV524341:RYA524341 SHR524341:SHW524341 SRN524341:SRS524341 TBJ524341:TBO524341 TLF524341:TLK524341 TVB524341:TVG524341 UEX524341:UFC524341 UOT524341:UOY524341 UYP524341:UYU524341 VIL524341:VIQ524341 VSH524341:VSM524341 WCD524341:WCI524341 WLZ524341:WME524341 WVV524341:WWA524341 JJ589877:JO589877 TF589877:TK589877 ADB589877:ADG589877 AMX589877:ANC589877 AWT589877:AWY589877 BGP589877:BGU589877 BQL589877:BQQ589877 CAH589877:CAM589877 CKD589877:CKI589877 CTZ589877:CUE589877 DDV589877:DEA589877 DNR589877:DNW589877 DXN589877:DXS589877 EHJ589877:EHO589877 ERF589877:ERK589877 FBB589877:FBG589877 FKX589877:FLC589877 FUT589877:FUY589877 GEP589877:GEU589877 GOL589877:GOQ589877 GYH589877:GYM589877 HID589877:HII589877 HRZ589877:HSE589877 IBV589877:ICA589877 ILR589877:ILW589877 IVN589877:IVS589877 JFJ589877:JFO589877 JPF589877:JPK589877 JZB589877:JZG589877 KIX589877:KJC589877 KST589877:KSY589877 LCP589877:LCU589877 LML589877:LMQ589877 LWH589877:LWM589877 MGD589877:MGI589877 MPZ589877:MQE589877 MZV589877:NAA589877 NJR589877:NJW589877 NTN589877:NTS589877 ODJ589877:ODO589877 ONF589877:ONK589877 OXB589877:OXG589877 PGX589877:PHC589877 PQT589877:PQY589877 QAP589877:QAU589877 QKL589877:QKQ589877 QUH589877:QUM589877 RED589877:REI589877 RNZ589877:ROE589877 RXV589877:RYA589877 SHR589877:SHW589877 SRN589877:SRS589877 TBJ589877:TBO589877 TLF589877:TLK589877 TVB589877:TVG589877 UEX589877:UFC589877 UOT589877:UOY589877 UYP589877:UYU589877 VIL589877:VIQ589877 VSH589877:VSM589877 WCD589877:WCI589877 WLZ589877:WME589877 WVV589877:WWA589877 JJ655413:JO655413 TF655413:TK655413 ADB655413:ADG655413 AMX655413:ANC655413 AWT655413:AWY655413 BGP655413:BGU655413 BQL655413:BQQ655413 CAH655413:CAM655413 CKD655413:CKI655413 CTZ655413:CUE655413 DDV655413:DEA655413 DNR655413:DNW655413 DXN655413:DXS655413 EHJ655413:EHO655413 ERF655413:ERK655413 FBB655413:FBG655413 FKX655413:FLC655413 FUT655413:FUY655413 GEP655413:GEU655413 GOL655413:GOQ655413 GYH655413:GYM655413 HID655413:HII655413 HRZ655413:HSE655413 IBV655413:ICA655413 ILR655413:ILW655413 IVN655413:IVS655413 JFJ655413:JFO655413 JPF655413:JPK655413 JZB655413:JZG655413 KIX655413:KJC655413 KST655413:KSY655413 LCP655413:LCU655413 LML655413:LMQ655413 LWH655413:LWM655413 MGD655413:MGI655413 MPZ655413:MQE655413 MZV655413:NAA655413 NJR655413:NJW655413 NTN655413:NTS655413 ODJ655413:ODO655413 ONF655413:ONK655413 OXB655413:OXG655413 PGX655413:PHC655413 PQT655413:PQY655413 QAP655413:QAU655413 QKL655413:QKQ655413 QUH655413:QUM655413 RED655413:REI655413 RNZ655413:ROE655413 RXV655413:RYA655413 SHR655413:SHW655413 SRN655413:SRS655413 TBJ655413:TBO655413 TLF655413:TLK655413 TVB655413:TVG655413 UEX655413:UFC655413 UOT655413:UOY655413 UYP655413:UYU655413 VIL655413:VIQ655413 VSH655413:VSM655413 WCD655413:WCI655413 WLZ655413:WME655413 WVV655413:WWA655413 JJ720949:JO720949 TF720949:TK720949 ADB720949:ADG720949 AMX720949:ANC720949 AWT720949:AWY720949 BGP720949:BGU720949 BQL720949:BQQ720949 CAH720949:CAM720949 CKD720949:CKI720949 CTZ720949:CUE720949 DDV720949:DEA720949 DNR720949:DNW720949 DXN720949:DXS720949 EHJ720949:EHO720949 ERF720949:ERK720949 FBB720949:FBG720949 FKX720949:FLC720949 FUT720949:FUY720949 GEP720949:GEU720949 GOL720949:GOQ720949 GYH720949:GYM720949 HID720949:HII720949 HRZ720949:HSE720949 IBV720949:ICA720949 ILR720949:ILW720949 IVN720949:IVS720949 JFJ720949:JFO720949 JPF720949:JPK720949 JZB720949:JZG720949 KIX720949:KJC720949 KST720949:KSY720949 LCP720949:LCU720949 LML720949:LMQ720949 LWH720949:LWM720949 MGD720949:MGI720949 MPZ720949:MQE720949 MZV720949:NAA720949 NJR720949:NJW720949 NTN720949:NTS720949 ODJ720949:ODO720949 ONF720949:ONK720949 OXB720949:OXG720949 PGX720949:PHC720949 PQT720949:PQY720949 QAP720949:QAU720949 QKL720949:QKQ720949 QUH720949:QUM720949 RED720949:REI720949 RNZ720949:ROE720949 RXV720949:RYA720949 SHR720949:SHW720949 SRN720949:SRS720949 TBJ720949:TBO720949 TLF720949:TLK720949 TVB720949:TVG720949 UEX720949:UFC720949 UOT720949:UOY720949 UYP720949:UYU720949 VIL720949:VIQ720949 VSH720949:VSM720949 WCD720949:WCI720949 WLZ720949:WME720949 WVV720949:WWA720949 JJ786485:JO786485 TF786485:TK786485 ADB786485:ADG786485 AMX786485:ANC786485 AWT786485:AWY786485 BGP786485:BGU786485 BQL786485:BQQ786485 CAH786485:CAM786485 CKD786485:CKI786485 CTZ786485:CUE786485 DDV786485:DEA786485 DNR786485:DNW786485 DXN786485:DXS786485 EHJ786485:EHO786485 ERF786485:ERK786485 FBB786485:FBG786485 FKX786485:FLC786485 FUT786485:FUY786485 GEP786485:GEU786485 GOL786485:GOQ786485 GYH786485:GYM786485 HID786485:HII786485 HRZ786485:HSE786485 IBV786485:ICA786485 ILR786485:ILW786485 IVN786485:IVS786485 JFJ786485:JFO786485 JPF786485:JPK786485 JZB786485:JZG786485 KIX786485:KJC786485 KST786485:KSY786485 LCP786485:LCU786485 LML786485:LMQ786485 LWH786485:LWM786485 MGD786485:MGI786485 MPZ786485:MQE786485 MZV786485:NAA786485 NJR786485:NJW786485 NTN786485:NTS786485 ODJ786485:ODO786485 ONF786485:ONK786485 OXB786485:OXG786485 PGX786485:PHC786485 PQT786485:PQY786485 QAP786485:QAU786485 QKL786485:QKQ786485 QUH786485:QUM786485 RED786485:REI786485 RNZ786485:ROE786485 RXV786485:RYA786485 SHR786485:SHW786485 SRN786485:SRS786485 TBJ786485:TBO786485 TLF786485:TLK786485 TVB786485:TVG786485 UEX786485:UFC786485 UOT786485:UOY786485 UYP786485:UYU786485 VIL786485:VIQ786485 VSH786485:VSM786485 WCD786485:WCI786485 WLZ786485:WME786485 WVV786485:WWA786485 JJ852021:JO852021 TF852021:TK852021 ADB852021:ADG852021 AMX852021:ANC852021 AWT852021:AWY852021 BGP852021:BGU852021 BQL852021:BQQ852021 CAH852021:CAM852021 CKD852021:CKI852021 CTZ852021:CUE852021 DDV852021:DEA852021 DNR852021:DNW852021 DXN852021:DXS852021 EHJ852021:EHO852021 ERF852021:ERK852021 FBB852021:FBG852021 FKX852021:FLC852021 FUT852021:FUY852021 GEP852021:GEU852021 GOL852021:GOQ852021 GYH852021:GYM852021 HID852021:HII852021 HRZ852021:HSE852021 IBV852021:ICA852021 ILR852021:ILW852021 IVN852021:IVS852021 JFJ852021:JFO852021 JPF852021:JPK852021 JZB852021:JZG852021 KIX852021:KJC852021 KST852021:KSY852021 LCP852021:LCU852021 LML852021:LMQ852021 LWH852021:LWM852021 MGD852021:MGI852021 MPZ852021:MQE852021 MZV852021:NAA852021 NJR852021:NJW852021 NTN852021:NTS852021 ODJ852021:ODO852021 ONF852021:ONK852021 OXB852021:OXG852021 PGX852021:PHC852021 PQT852021:PQY852021 QAP852021:QAU852021 QKL852021:QKQ852021 QUH852021:QUM852021 RED852021:REI852021 RNZ852021:ROE852021 RXV852021:RYA852021 SHR852021:SHW852021 SRN852021:SRS852021 TBJ852021:TBO852021 TLF852021:TLK852021 TVB852021:TVG852021 UEX852021:UFC852021 UOT852021:UOY852021 UYP852021:UYU852021 VIL852021:VIQ852021 VSH852021:VSM852021 WCD852021:WCI852021 WLZ852021:WME852021 WVV852021:WWA852021 JJ917557:JO917557 TF917557:TK917557 ADB917557:ADG917557 AMX917557:ANC917557 AWT917557:AWY917557 BGP917557:BGU917557 BQL917557:BQQ917557 CAH917557:CAM917557 CKD917557:CKI917557 CTZ917557:CUE917557 DDV917557:DEA917557 DNR917557:DNW917557 DXN917557:DXS917557 EHJ917557:EHO917557 ERF917557:ERK917557 FBB917557:FBG917557 FKX917557:FLC917557 FUT917557:FUY917557 GEP917557:GEU917557 GOL917557:GOQ917557 GYH917557:GYM917557 HID917557:HII917557 HRZ917557:HSE917557 IBV917557:ICA917557 ILR917557:ILW917557 IVN917557:IVS917557 JFJ917557:JFO917557 JPF917557:JPK917557 JZB917557:JZG917557 KIX917557:KJC917557 KST917557:KSY917557 LCP917557:LCU917557 LML917557:LMQ917557 LWH917557:LWM917557 MGD917557:MGI917557 MPZ917557:MQE917557 MZV917557:NAA917557 NJR917557:NJW917557 NTN917557:NTS917557 ODJ917557:ODO917557 ONF917557:ONK917557 OXB917557:OXG917557 PGX917557:PHC917557 PQT917557:PQY917557 QAP917557:QAU917557 QKL917557:QKQ917557 QUH917557:QUM917557 RED917557:REI917557 RNZ917557:ROE917557 RXV917557:RYA917557 SHR917557:SHW917557 SRN917557:SRS917557 TBJ917557:TBO917557 TLF917557:TLK917557 TVB917557:TVG917557 UEX917557:UFC917557 UOT917557:UOY917557 UYP917557:UYU917557 VIL917557:VIQ917557 VSH917557:VSM917557 WCD917557:WCI917557 WLZ917557:WME917557 WVV917557:WWA917557 JJ983093:JO983093 TF983093:TK983093 ADB983093:ADG983093 AMX983093:ANC983093 AWT983093:AWY983093 BGP983093:BGU983093 BQL983093:BQQ983093 CAH983093:CAM983093 CKD983093:CKI983093 CTZ983093:CUE983093 DDV983093:DEA983093 DNR983093:DNW983093 DXN983093:DXS983093 EHJ983093:EHO983093 ERF983093:ERK983093 FBB983093:FBG983093 FKX983093:FLC983093 FUT983093:FUY983093 GEP983093:GEU983093 GOL983093:GOQ983093 GYH983093:GYM983093 HID983093:HII983093 HRZ983093:HSE983093 IBV983093:ICA983093 ILR983093:ILW983093 IVN983093:IVS983093 JFJ983093:JFO983093 JPF983093:JPK983093 JZB983093:JZG983093 KIX983093:KJC983093 KST983093:KSY983093 LCP983093:LCU983093 LML983093:LMQ983093 LWH983093:LWM983093 MGD983093:MGI983093 MPZ983093:MQE983093 MZV983093:NAA983093 NJR983093:NJW983093 NTN983093:NTS983093 ODJ983093:ODO983093 ONF983093:ONK983093 OXB983093:OXG983093 PGX983093:PHC983093 PQT983093:PQY983093 QAP983093:QAU983093 QKL983093:QKQ983093 QUH983093:QUM983093 RED983093:REI983093 RNZ983093:ROE983093 RXV983093:RYA983093 SHR983093:SHW983093 SRN983093:SRS983093 TBJ983093:TBO983093 TLF983093:TLK983093 TVB983093:TVG983093 UEX983093:UFC983093 UOT983093:UOY983093 UYP983093:UYU983093 VIL983093:VIQ983093 VSH983093:VSM983093 WCD983093:WCI983093 WLZ983093:WME983093 WVV983093:WWA983093 ILR786480:ILW786480 IVN786480:IVS786480 JFJ786480:JFO786480 JPF786480:JPK786480 JZB786480:JZG786480 KIX786480:KJC786480 KST786480:KSY786480 LCP786480:LCU786480 LML786480:LMQ786480 LWH786480:LWM786480 MGD786480:MGI786480 MPZ786480:MQE786480 MZV786480:NAA786480 NJR786480:NJW786480 NTN786480:NTS786480 ODJ786480:ODO786480 ONF786480:ONK786480 OXB786480:OXG786480 PGX786480:PHC786480 PQT786480:PQY786480 QAP786480:QAU786480 QKL786480:QKQ786480 QUH786480:QUM786480 RED786480:REI786480 RNZ786480:ROE786480 RXV786480:RYA786480 SHR786480:SHW786480 SRN786480:SRS786480 TBJ786480:TBO786480 TLF786480:TLK786480 TVB786480:TVG786480 UEX786480:UFC786480 UOT786480:UOY786480 UYP786480:UYU786480 VIL786480:VIQ786480 VSH786480:VSM786480 WCD786480:WCI786480 WLZ786480:WME786480 WVV786480:WWA786480 JJ852016:JO852016 TF852016:TK852016 ADB852016:ADG852016 AMX852016:ANC852016 AWT852016:AWY852016 BGP852016:BGU852016 BQL852016:BQQ852016 CAH852016:CAM852016 CKD852016:CKI852016 CTZ852016:CUE852016 DDV852016:DEA852016 DNR852016:DNW852016 DXN852016:DXS852016 EHJ852016:EHO852016 ERF852016:ERK852016 FBB852016:FBG852016 FKX852016:FLC852016 FUT852016:FUY852016 GEP852016:GEU852016 GOL852016:GOQ852016 GYH852016:GYM852016 HID852016:HII852016 HRZ852016:HSE852016 IBV852016:ICA852016 JJ65567:JO65567 TF65567:TK65567 ADB65567:ADG65567 AMX65567:ANC65567 AWT65567:AWY65567 BGP65567:BGU65567 BQL65567:BQQ65567 CAH65567:CAM65567 CKD65567:CKI65567 CTZ65567:CUE65567 DDV65567:DEA65567 DNR65567:DNW65567 DXN65567:DXS65567 EHJ65567:EHO65567 ERF65567:ERK65567 FBB65567:FBG65567 FKX65567:FLC65567 FUT65567:FUY65567 GEP65567:GEU65567 GOL65567:GOQ65567 GYH65567:GYM65567 HID65567:HII65567 HRZ65567:HSE65567 IBV65567:ICA65567 ILR65567:ILW65567 IVN65567:IVS65567 JFJ65567:JFO65567 JPF65567:JPK65567 JZB65567:JZG65567 KIX65567:KJC65567 KST65567:KSY65567 LCP65567:LCU65567 LML65567:LMQ65567 LWH65567:LWM65567 MGD65567:MGI65567 MPZ65567:MQE65567 MZV65567:NAA65567 NJR65567:NJW65567 NTN65567:NTS65567 ODJ65567:ODO65567 ONF65567:ONK65567 OXB65567:OXG65567 PGX65567:PHC65567 PQT65567:PQY65567 QAP65567:QAU65567 QKL65567:QKQ65567 QUH65567:QUM65567 RED65567:REI65567 RNZ65567:ROE65567 RXV65567:RYA65567 SHR65567:SHW65567 SRN65567:SRS65567 TBJ65567:TBO65567 TLF65567:TLK65567 TVB65567:TVG65567 UEX65567:UFC65567 UOT65567:UOY65567 UYP65567:UYU65567 VIL65567:VIQ65567 VSH65567:VSM65567 WCD65567:WCI65567 WLZ65567:WME65567 WVV65567:WWA65567 JJ131103:JO131103 TF131103:TK131103 ADB131103:ADG131103 AMX131103:ANC131103 AWT131103:AWY131103 BGP131103:BGU131103 BQL131103:BQQ131103 CAH131103:CAM131103 CKD131103:CKI131103 CTZ131103:CUE131103 DDV131103:DEA131103 DNR131103:DNW131103 DXN131103:DXS131103 EHJ131103:EHO131103 ERF131103:ERK131103 FBB131103:FBG131103 FKX131103:FLC131103 FUT131103:FUY131103 GEP131103:GEU131103 GOL131103:GOQ131103 GYH131103:GYM131103 HID131103:HII131103 HRZ131103:HSE131103 IBV131103:ICA131103 ILR131103:ILW131103 IVN131103:IVS131103 JFJ131103:JFO131103 JPF131103:JPK131103 JZB131103:JZG131103 KIX131103:KJC131103 KST131103:KSY131103 LCP131103:LCU131103 LML131103:LMQ131103 LWH131103:LWM131103 MGD131103:MGI131103 MPZ131103:MQE131103 MZV131103:NAA131103 NJR131103:NJW131103 NTN131103:NTS131103 ODJ131103:ODO131103 ONF131103:ONK131103 OXB131103:OXG131103 PGX131103:PHC131103 PQT131103:PQY131103 QAP131103:QAU131103 QKL131103:QKQ131103 QUH131103:QUM131103 RED131103:REI131103 RNZ131103:ROE131103 RXV131103:RYA131103 SHR131103:SHW131103 SRN131103:SRS131103 TBJ131103:TBO131103 TLF131103:TLK131103 TVB131103:TVG131103 UEX131103:UFC131103 UOT131103:UOY131103 UYP131103:UYU131103 VIL131103:VIQ131103 VSH131103:VSM131103 WCD131103:WCI131103 WLZ131103:WME131103 WVV131103:WWA131103 JJ196639:JO196639 TF196639:TK196639 ADB196639:ADG196639 AMX196639:ANC196639 AWT196639:AWY196639 BGP196639:BGU196639 BQL196639:BQQ196639 CAH196639:CAM196639 CKD196639:CKI196639 CTZ196639:CUE196639 DDV196639:DEA196639 DNR196639:DNW196639 DXN196639:DXS196639 EHJ196639:EHO196639 ERF196639:ERK196639 FBB196639:FBG196639 FKX196639:FLC196639 FUT196639:FUY196639 GEP196639:GEU196639 GOL196639:GOQ196639 GYH196639:GYM196639 HID196639:HII196639 HRZ196639:HSE196639 IBV196639:ICA196639 ILR196639:ILW196639 IVN196639:IVS196639 JFJ196639:JFO196639 JPF196639:JPK196639 JZB196639:JZG196639 KIX196639:KJC196639 KST196639:KSY196639 LCP196639:LCU196639 LML196639:LMQ196639 LWH196639:LWM196639 MGD196639:MGI196639 MPZ196639:MQE196639 MZV196639:NAA196639 NJR196639:NJW196639 NTN196639:NTS196639 ODJ196639:ODO196639 ONF196639:ONK196639 OXB196639:OXG196639 PGX196639:PHC196639 PQT196639:PQY196639 QAP196639:QAU196639 QKL196639:QKQ196639 QUH196639:QUM196639 RED196639:REI196639 RNZ196639:ROE196639 RXV196639:RYA196639 SHR196639:SHW196639 SRN196639:SRS196639 TBJ196639:TBO196639 TLF196639:TLK196639 TVB196639:TVG196639 UEX196639:UFC196639 UOT196639:UOY196639 UYP196639:UYU196639 VIL196639:VIQ196639 VSH196639:VSM196639 WCD196639:WCI196639 WLZ196639:WME196639 WVV196639:WWA196639 JJ262175:JO262175 TF262175:TK262175 ADB262175:ADG262175 AMX262175:ANC262175 AWT262175:AWY262175 BGP262175:BGU262175 BQL262175:BQQ262175 CAH262175:CAM262175 CKD262175:CKI262175 CTZ262175:CUE262175 DDV262175:DEA262175 DNR262175:DNW262175 DXN262175:DXS262175 EHJ262175:EHO262175 ERF262175:ERK262175 FBB262175:FBG262175 FKX262175:FLC262175 FUT262175:FUY262175 GEP262175:GEU262175 GOL262175:GOQ262175 GYH262175:GYM262175 HID262175:HII262175 HRZ262175:HSE262175 IBV262175:ICA262175 ILR262175:ILW262175 IVN262175:IVS262175 JFJ262175:JFO262175 JPF262175:JPK262175 JZB262175:JZG262175 KIX262175:KJC262175 KST262175:KSY262175 LCP262175:LCU262175 LML262175:LMQ262175 LWH262175:LWM262175 MGD262175:MGI262175 MPZ262175:MQE262175 MZV262175:NAA262175 NJR262175:NJW262175 NTN262175:NTS262175 ODJ262175:ODO262175 ONF262175:ONK262175 OXB262175:OXG262175 PGX262175:PHC262175 PQT262175:PQY262175 QAP262175:QAU262175 QKL262175:QKQ262175 QUH262175:QUM262175 RED262175:REI262175 RNZ262175:ROE262175 RXV262175:RYA262175 SHR262175:SHW262175 SRN262175:SRS262175 TBJ262175:TBO262175 TLF262175:TLK262175 TVB262175:TVG262175 UEX262175:UFC262175 UOT262175:UOY262175 UYP262175:UYU262175 VIL262175:VIQ262175 VSH262175:VSM262175 WCD262175:WCI262175 WLZ262175:WME262175 WVV262175:WWA262175 JJ327711:JO327711 TF327711:TK327711 ADB327711:ADG327711 AMX327711:ANC327711 AWT327711:AWY327711 BGP327711:BGU327711 BQL327711:BQQ327711 CAH327711:CAM327711 CKD327711:CKI327711 CTZ327711:CUE327711 DDV327711:DEA327711 DNR327711:DNW327711 DXN327711:DXS327711 EHJ327711:EHO327711 ERF327711:ERK327711 FBB327711:FBG327711 FKX327711:FLC327711 FUT327711:FUY327711 GEP327711:GEU327711 GOL327711:GOQ327711 GYH327711:GYM327711 HID327711:HII327711 HRZ327711:HSE327711 IBV327711:ICA327711 ILR327711:ILW327711 IVN327711:IVS327711 JFJ327711:JFO327711 JPF327711:JPK327711 JZB327711:JZG327711 KIX327711:KJC327711 KST327711:KSY327711 LCP327711:LCU327711 LML327711:LMQ327711 LWH327711:LWM327711 MGD327711:MGI327711 MPZ327711:MQE327711 MZV327711:NAA327711 NJR327711:NJW327711 NTN327711:NTS327711 ODJ327711:ODO327711 ONF327711:ONK327711 OXB327711:OXG327711 PGX327711:PHC327711 PQT327711:PQY327711 QAP327711:QAU327711 QKL327711:QKQ327711 QUH327711:QUM327711 RED327711:REI327711 RNZ327711:ROE327711 RXV327711:RYA327711 SHR327711:SHW327711 SRN327711:SRS327711 TBJ327711:TBO327711 TLF327711:TLK327711 TVB327711:TVG327711 UEX327711:UFC327711 UOT327711:UOY327711 UYP327711:UYU327711 VIL327711:VIQ327711 VSH327711:VSM327711 WCD327711:WCI327711 WLZ327711:WME327711 WVV327711:WWA327711 JJ393247:JO393247 TF393247:TK393247 ADB393247:ADG393247 AMX393247:ANC393247 AWT393247:AWY393247 BGP393247:BGU393247 BQL393247:BQQ393247 CAH393247:CAM393247 CKD393247:CKI393247 CTZ393247:CUE393247 DDV393247:DEA393247 DNR393247:DNW393247 DXN393247:DXS393247 EHJ393247:EHO393247 ERF393247:ERK393247 FBB393247:FBG393247 FKX393247:FLC393247 FUT393247:FUY393247 GEP393247:GEU393247 GOL393247:GOQ393247 GYH393247:GYM393247 HID393247:HII393247 HRZ393247:HSE393247 IBV393247:ICA393247 ILR393247:ILW393247 IVN393247:IVS393247 JFJ393247:JFO393247 JPF393247:JPK393247 JZB393247:JZG393247 KIX393247:KJC393247 KST393247:KSY393247 LCP393247:LCU393247 LML393247:LMQ393247 LWH393247:LWM393247 MGD393247:MGI393247 MPZ393247:MQE393247 MZV393247:NAA393247 NJR393247:NJW393247 NTN393247:NTS393247 ODJ393247:ODO393247 ONF393247:ONK393247 OXB393247:OXG393247 PGX393247:PHC393247 PQT393247:PQY393247 QAP393247:QAU393247 QKL393247:QKQ393247 QUH393247:QUM393247 RED393247:REI393247 RNZ393247:ROE393247 RXV393247:RYA393247 SHR393247:SHW393247 SRN393247:SRS393247 TBJ393247:TBO393247 TLF393247:TLK393247 TVB393247:TVG393247 UEX393247:UFC393247 UOT393247:UOY393247 UYP393247:UYU393247 VIL393247:VIQ393247 VSH393247:VSM393247 WCD393247:WCI393247 WLZ393247:WME393247 WVV393247:WWA393247 JJ458783:JO458783 TF458783:TK458783 ADB458783:ADG458783 AMX458783:ANC458783 AWT458783:AWY458783 BGP458783:BGU458783 BQL458783:BQQ458783 CAH458783:CAM458783 CKD458783:CKI458783 CTZ458783:CUE458783 DDV458783:DEA458783 DNR458783:DNW458783 DXN458783:DXS458783 EHJ458783:EHO458783 ERF458783:ERK458783 FBB458783:FBG458783 FKX458783:FLC458783 FUT458783:FUY458783 GEP458783:GEU458783 GOL458783:GOQ458783 GYH458783:GYM458783 HID458783:HII458783 HRZ458783:HSE458783 IBV458783:ICA458783 ILR458783:ILW458783 IVN458783:IVS458783 JFJ458783:JFO458783 JPF458783:JPK458783 JZB458783:JZG458783 KIX458783:KJC458783 KST458783:KSY458783 LCP458783:LCU458783 LML458783:LMQ458783 LWH458783:LWM458783 MGD458783:MGI458783 MPZ458783:MQE458783 MZV458783:NAA458783 NJR458783:NJW458783 NTN458783:NTS458783 ODJ458783:ODO458783 ONF458783:ONK458783 OXB458783:OXG458783 PGX458783:PHC458783 PQT458783:PQY458783 QAP458783:QAU458783 QKL458783:QKQ458783 QUH458783:QUM458783 RED458783:REI458783 RNZ458783:ROE458783 RXV458783:RYA458783 SHR458783:SHW458783 SRN458783:SRS458783 TBJ458783:TBO458783 TLF458783:TLK458783 TVB458783:TVG458783 UEX458783:UFC458783 UOT458783:UOY458783 UYP458783:UYU458783 VIL458783:VIQ458783 VSH458783:VSM458783 WCD458783:WCI458783 WLZ458783:WME458783 WVV458783:WWA458783 JJ524319:JO524319 TF524319:TK524319 ADB524319:ADG524319 AMX524319:ANC524319 AWT524319:AWY524319 BGP524319:BGU524319 BQL524319:BQQ524319 CAH524319:CAM524319 CKD524319:CKI524319 CTZ524319:CUE524319 DDV524319:DEA524319 DNR524319:DNW524319 DXN524319:DXS524319 EHJ524319:EHO524319 ERF524319:ERK524319 FBB524319:FBG524319 FKX524319:FLC524319 FUT524319:FUY524319 GEP524319:GEU524319 GOL524319:GOQ524319 GYH524319:GYM524319 HID524319:HII524319 HRZ524319:HSE524319 IBV524319:ICA524319 ILR524319:ILW524319 IVN524319:IVS524319 JFJ524319:JFO524319 JPF524319:JPK524319 JZB524319:JZG524319 KIX524319:KJC524319 KST524319:KSY524319 LCP524319:LCU524319 LML524319:LMQ524319 LWH524319:LWM524319 MGD524319:MGI524319 MPZ524319:MQE524319 MZV524319:NAA524319 NJR524319:NJW524319 NTN524319:NTS524319 ODJ524319:ODO524319 ONF524319:ONK524319 OXB524319:OXG524319 PGX524319:PHC524319 PQT524319:PQY524319 QAP524319:QAU524319 QKL524319:QKQ524319 QUH524319:QUM524319 RED524319:REI524319 RNZ524319:ROE524319 RXV524319:RYA524319 SHR524319:SHW524319 SRN524319:SRS524319 TBJ524319:TBO524319 TLF524319:TLK524319 TVB524319:TVG524319 UEX524319:UFC524319 UOT524319:UOY524319 UYP524319:UYU524319 VIL524319:VIQ524319 VSH524319:VSM524319 WCD524319:WCI524319 WLZ524319:WME524319 WVV524319:WWA524319 JJ589855:JO589855 TF589855:TK589855 ADB589855:ADG589855 AMX589855:ANC589855 AWT589855:AWY589855 BGP589855:BGU589855 BQL589855:BQQ589855 CAH589855:CAM589855 CKD589855:CKI589855 CTZ589855:CUE589855 DDV589855:DEA589855 DNR589855:DNW589855 DXN589855:DXS589855 EHJ589855:EHO589855 ERF589855:ERK589855 FBB589855:FBG589855 FKX589855:FLC589855 FUT589855:FUY589855 GEP589855:GEU589855 GOL589855:GOQ589855 GYH589855:GYM589855 HID589855:HII589855 HRZ589855:HSE589855 IBV589855:ICA589855 ILR589855:ILW589855 IVN589855:IVS589855 JFJ589855:JFO589855 JPF589855:JPK589855 JZB589855:JZG589855 KIX589855:KJC589855 KST589855:KSY589855 LCP589855:LCU589855 LML589855:LMQ589855 LWH589855:LWM589855 MGD589855:MGI589855 MPZ589855:MQE589855 MZV589855:NAA589855 NJR589855:NJW589855 NTN589855:NTS589855 ODJ589855:ODO589855 ONF589855:ONK589855 OXB589855:OXG589855 PGX589855:PHC589855 PQT589855:PQY589855 QAP589855:QAU589855 QKL589855:QKQ589855 QUH589855:QUM589855 RED589855:REI589855 RNZ589855:ROE589855 RXV589855:RYA589855 SHR589855:SHW589855 SRN589855:SRS589855 TBJ589855:TBO589855 TLF589855:TLK589855 TVB589855:TVG589855 UEX589855:UFC589855 UOT589855:UOY589855 UYP589855:UYU589855 VIL589855:VIQ589855 VSH589855:VSM589855 WCD589855:WCI589855 WLZ589855:WME589855 WVV589855:WWA589855 JJ655391:JO655391 TF655391:TK655391 ADB655391:ADG655391 AMX655391:ANC655391 AWT655391:AWY655391 BGP655391:BGU655391 BQL655391:BQQ655391 CAH655391:CAM655391 CKD655391:CKI655391 CTZ655391:CUE655391 DDV655391:DEA655391 DNR655391:DNW655391 DXN655391:DXS655391 EHJ655391:EHO655391 ERF655391:ERK655391 FBB655391:FBG655391 FKX655391:FLC655391 FUT655391:FUY655391 GEP655391:GEU655391 GOL655391:GOQ655391 GYH655391:GYM655391 HID655391:HII655391 HRZ655391:HSE655391 IBV655391:ICA655391 ILR655391:ILW655391 IVN655391:IVS655391 JFJ655391:JFO655391 JPF655391:JPK655391 JZB655391:JZG655391 KIX655391:KJC655391 KST655391:KSY655391 LCP655391:LCU655391 LML655391:LMQ655391 LWH655391:LWM655391 MGD655391:MGI655391 MPZ655391:MQE655391 MZV655391:NAA655391 NJR655391:NJW655391 NTN655391:NTS655391 ODJ655391:ODO655391 ONF655391:ONK655391 OXB655391:OXG655391 PGX655391:PHC655391 PQT655391:PQY655391 QAP655391:QAU655391 QKL655391:QKQ655391 QUH655391:QUM655391 RED655391:REI655391 RNZ655391:ROE655391 RXV655391:RYA655391 SHR655391:SHW655391 SRN655391:SRS655391 TBJ655391:TBO655391 TLF655391:TLK655391 TVB655391:TVG655391 UEX655391:UFC655391 UOT655391:UOY655391 UYP655391:UYU655391 VIL655391:VIQ655391 VSH655391:VSM655391 WCD655391:WCI655391 WLZ655391:WME655391 WVV655391:WWA655391 JJ720927:JO720927 TF720927:TK720927 ADB720927:ADG720927 AMX720927:ANC720927 AWT720927:AWY720927 BGP720927:BGU720927 BQL720927:BQQ720927 CAH720927:CAM720927 CKD720927:CKI720927 CTZ720927:CUE720927 DDV720927:DEA720927 DNR720927:DNW720927 DXN720927:DXS720927 EHJ720927:EHO720927 ERF720927:ERK720927 FBB720927:FBG720927 FKX720927:FLC720927 FUT720927:FUY720927 GEP720927:GEU720927 GOL720927:GOQ720927 GYH720927:GYM720927 HID720927:HII720927 HRZ720927:HSE720927 IBV720927:ICA720927 ILR720927:ILW720927 IVN720927:IVS720927 JFJ720927:JFO720927 JPF720927:JPK720927 JZB720927:JZG720927 KIX720927:KJC720927 KST720927:KSY720927 LCP720927:LCU720927 LML720927:LMQ720927 LWH720927:LWM720927 MGD720927:MGI720927 MPZ720927:MQE720927 MZV720927:NAA720927 NJR720927:NJW720927 NTN720927:NTS720927 ODJ720927:ODO720927 ONF720927:ONK720927 OXB720927:OXG720927 PGX720927:PHC720927 PQT720927:PQY720927 QAP720927:QAU720927 QKL720927:QKQ720927 QUH720927:QUM720927 RED720927:REI720927 RNZ720927:ROE720927 RXV720927:RYA720927 SHR720927:SHW720927 SRN720927:SRS720927 TBJ720927:TBO720927 TLF720927:TLK720927 TVB720927:TVG720927 UEX720927:UFC720927 UOT720927:UOY720927 UYP720927:UYU720927 VIL720927:VIQ720927 VSH720927:VSM720927 WCD720927:WCI720927 WLZ720927:WME720927 WVV720927:WWA720927 JJ786463:JO786463 TF786463:TK786463 ADB786463:ADG786463 AMX786463:ANC786463 AWT786463:AWY786463 BGP786463:BGU786463 BQL786463:BQQ786463 CAH786463:CAM786463 CKD786463:CKI786463 CTZ786463:CUE786463 DDV786463:DEA786463 DNR786463:DNW786463 DXN786463:DXS786463 EHJ786463:EHO786463 ERF786463:ERK786463 FBB786463:FBG786463 FKX786463:FLC786463 FUT786463:FUY786463 GEP786463:GEU786463 GOL786463:GOQ786463 GYH786463:GYM786463 HID786463:HII786463 HRZ786463:HSE786463 IBV786463:ICA786463 ILR786463:ILW786463 IVN786463:IVS786463 JFJ786463:JFO786463 JPF786463:JPK786463 JZB786463:JZG786463 KIX786463:KJC786463 KST786463:KSY786463 LCP786463:LCU786463 LML786463:LMQ786463 LWH786463:LWM786463 MGD786463:MGI786463 MPZ786463:MQE786463 MZV786463:NAA786463 NJR786463:NJW786463 NTN786463:NTS786463 ODJ786463:ODO786463 ONF786463:ONK786463 OXB786463:OXG786463 PGX786463:PHC786463 PQT786463:PQY786463 QAP786463:QAU786463 QKL786463:QKQ786463 QUH786463:QUM786463 RED786463:REI786463 RNZ786463:ROE786463 RXV786463:RYA786463 SHR786463:SHW786463 SRN786463:SRS786463 TBJ786463:TBO786463 TLF786463:TLK786463 TVB786463:TVG786463 UEX786463:UFC786463 UOT786463:UOY786463 UYP786463:UYU786463 VIL786463:VIQ786463 VSH786463:VSM786463 WCD786463:WCI786463 WLZ786463:WME786463 WVV786463:WWA786463 JJ851999:JO851999 TF851999:TK851999 ADB851999:ADG851999 AMX851999:ANC851999 AWT851999:AWY851999 BGP851999:BGU851999 BQL851999:BQQ851999 CAH851999:CAM851999 CKD851999:CKI851999 CTZ851999:CUE851999 DDV851999:DEA851999 DNR851999:DNW851999 DXN851999:DXS851999 EHJ851999:EHO851999 ERF851999:ERK851999 FBB851999:FBG851999 FKX851999:FLC851999 FUT851999:FUY851999 GEP851999:GEU851999 GOL851999:GOQ851999 GYH851999:GYM851999 HID851999:HII851999 HRZ851999:HSE851999 IBV851999:ICA851999 ILR851999:ILW851999 IVN851999:IVS851999 JFJ851999:JFO851999 JPF851999:JPK851999 JZB851999:JZG851999 KIX851999:KJC851999 KST851999:KSY851999 LCP851999:LCU851999 LML851999:LMQ851999 LWH851999:LWM851999 MGD851999:MGI851999 MPZ851999:MQE851999 MZV851999:NAA851999 NJR851999:NJW851999 NTN851999:NTS851999 ODJ851999:ODO851999 ONF851999:ONK851999 OXB851999:OXG851999 PGX851999:PHC851999 PQT851999:PQY851999 QAP851999:QAU851999 QKL851999:QKQ851999 QUH851999:QUM851999 RED851999:REI851999 RNZ851999:ROE851999 RXV851999:RYA851999 SHR851999:SHW851999 SRN851999:SRS851999 TBJ851999:TBO851999 TLF851999:TLK851999 TVB851999:TVG851999 UEX851999:UFC851999 UOT851999:UOY851999 UYP851999:UYU851999 VIL851999:VIQ851999 VSH851999:VSM851999 WCD851999:WCI851999 WLZ851999:WME851999 WVV851999:WWA851999 JJ917535:JO917535 TF917535:TK917535 ADB917535:ADG917535 AMX917535:ANC917535 AWT917535:AWY917535 BGP917535:BGU917535 BQL917535:BQQ917535 CAH917535:CAM917535 CKD917535:CKI917535 CTZ917535:CUE917535 DDV917535:DEA917535 DNR917535:DNW917535 DXN917535:DXS917535 EHJ917535:EHO917535 ERF917535:ERK917535 FBB917535:FBG917535 FKX917535:FLC917535 FUT917535:FUY917535 GEP917535:GEU917535 GOL917535:GOQ917535 GYH917535:GYM917535 HID917535:HII917535 HRZ917535:HSE917535 IBV917535:ICA917535 ILR917535:ILW917535 IVN917535:IVS917535 JFJ917535:JFO917535 JPF917535:JPK917535 JZB917535:JZG917535 KIX917535:KJC917535 KST917535:KSY917535 LCP917535:LCU917535 LML917535:LMQ917535 LWH917535:LWM917535 MGD917535:MGI917535 MPZ917535:MQE917535 MZV917535:NAA917535 NJR917535:NJW917535 NTN917535:NTS917535 ODJ917535:ODO917535 ONF917535:ONK917535 OXB917535:OXG917535 PGX917535:PHC917535 PQT917535:PQY917535 QAP917535:QAU917535 QKL917535:QKQ917535 QUH917535:QUM917535 RED917535:REI917535 RNZ917535:ROE917535 RXV917535:RYA917535 SHR917535:SHW917535 SRN917535:SRS917535 TBJ917535:TBO917535 TLF917535:TLK917535 TVB917535:TVG917535 UEX917535:UFC917535 UOT917535:UOY917535 UYP917535:UYU917535 VIL917535:VIQ917535 VSH917535:VSM917535 WCD917535:WCI917535 WLZ917535:WME917535 WVV917535:WWA917535 JJ983071:JO983071 TF983071:TK983071 ADB983071:ADG983071 AMX983071:ANC983071 AWT983071:AWY983071 BGP983071:BGU983071 BQL983071:BQQ983071 CAH983071:CAM983071 CKD983071:CKI983071 CTZ983071:CUE983071 DDV983071:DEA983071 DNR983071:DNW983071 DXN983071:DXS983071 EHJ983071:EHO983071 ERF983071:ERK983071 FBB983071:FBG983071 FKX983071:FLC983071 FUT983071:FUY983071 GEP983071:GEU983071 GOL983071:GOQ983071 GYH983071:GYM983071 HID983071:HII983071 HRZ983071:HSE983071 IBV983071:ICA983071 ILR983071:ILW983071 IVN983071:IVS983071 JFJ983071:JFO983071 JPF983071:JPK983071 JZB983071:JZG983071 KIX983071:KJC983071 KST983071:KSY983071 LCP983071:LCU983071 LML983071:LMQ983071 LWH983071:LWM983071 MGD983071:MGI983071 MPZ983071:MQE983071 MZV983071:NAA983071 NJR983071:NJW983071 NTN983071:NTS983071 ODJ983071:ODO983071 ONF983071:ONK983071 OXB983071:OXG983071 PGX983071:PHC983071 PQT983071:PQY983071 QAP983071:QAU983071 QKL983071:QKQ983071 QUH983071:QUM983071 RED983071:REI983071 RNZ983071:ROE983071 RXV983071:RYA983071 SHR983071:SHW983071 SRN983071:SRS983071 TBJ983071:TBO983071 TLF983071:TLK983071 TVB983071:TVG983071 UEX983071:UFC983071 UOT983071:UOY983071 UYP983071:UYU983071 VIL983071:VIQ983071 VSH983071:VSM983071 WCD983071:WCI983071 WLZ983071:WME983071 WVV983071:WWA983071 JJ8:JO8 TF8:TK8 ADB8:ADG8 AMX8:ANC8 AWT8:AWY8 BGP8:BGU8 BQL8:BQQ8 CAH8:CAM8 CKD8:CKI8 CTZ8:CUE8 DDV8:DEA8 DNR8:DNW8 DXN8:DXS8 EHJ8:EHO8 ERF8:ERK8 FBB8:FBG8 FKX8:FLC8 FUT8:FUY8 GEP8:GEU8 GOL8:GOQ8 GYH8:GYM8 HID8:HII8 HRZ8:HSE8 IBV8:ICA8 ILR8:ILW8 IVN8:IVS8 JFJ8:JFO8 JPF8:JPK8 JZB8:JZG8 KIX8:KJC8 KST8:KSY8 LCP8:LCU8 LML8:LMQ8 LWH8:LWM8 MGD8:MGI8 MPZ8:MQE8 MZV8:NAA8 NJR8:NJW8 NTN8:NTS8 ODJ8:ODO8 ONF8:ONK8 OXB8:OXG8 PGX8:PHC8 PQT8:PQY8 QAP8:QAU8 QKL8:QKQ8 QUH8:QUM8 RED8:REI8 RNZ8:ROE8 RXV8:RYA8 SHR8:SHW8 SRN8:SRS8 TBJ8:TBO8 TLF8:TLK8 TVB8:TVG8 UEX8:UFC8 UOT8:UOY8 UYP8:UYU8 VIL8:VIQ8 VSH8:VSM8 WCD8:WCI8 WLZ8:WME8 WVV8:WWA8 JJ65539:JO65539 TF65539:TK65539 ADB65539:ADG65539 AMX65539:ANC65539 AWT65539:AWY65539 BGP65539:BGU65539 BQL65539:BQQ65539 CAH65539:CAM65539 CKD65539:CKI65539 CTZ65539:CUE65539 DDV65539:DEA65539 DNR65539:DNW65539 DXN65539:DXS65539 EHJ65539:EHO65539 ERF65539:ERK65539 FBB65539:FBG65539 FKX65539:FLC65539 FUT65539:FUY65539 GEP65539:GEU65539 GOL65539:GOQ65539 GYH65539:GYM65539 HID65539:HII65539 HRZ65539:HSE65539 IBV65539:ICA65539 ILR65539:ILW65539 IVN65539:IVS65539 JFJ65539:JFO65539 JPF65539:JPK65539 JZB65539:JZG65539 KIX65539:KJC65539 KST65539:KSY65539 LCP65539:LCU65539 LML65539:LMQ65539 LWH65539:LWM65539 MGD65539:MGI65539 MPZ65539:MQE65539 MZV65539:NAA65539 NJR65539:NJW65539 NTN65539:NTS65539 ODJ65539:ODO65539 ONF65539:ONK65539 OXB65539:OXG65539 PGX65539:PHC65539 PQT65539:PQY65539 QAP65539:QAU65539 QKL65539:QKQ65539 QUH65539:QUM65539 RED65539:REI65539 RNZ65539:ROE65539 RXV65539:RYA65539 SHR65539:SHW65539 SRN65539:SRS65539 TBJ65539:TBO65539 TLF65539:TLK65539 TVB65539:TVG65539 UEX65539:UFC65539 UOT65539:UOY65539 UYP65539:UYU65539 VIL65539:VIQ65539 VSH65539:VSM65539 WCD65539:WCI65539 WLZ65539:WME65539 WVV65539:WWA65539 JJ131075:JO131075 TF131075:TK131075 ADB131075:ADG131075 AMX131075:ANC131075 AWT131075:AWY131075 BGP131075:BGU131075 BQL131075:BQQ131075 CAH131075:CAM131075 CKD131075:CKI131075 CTZ131075:CUE131075 DDV131075:DEA131075 DNR131075:DNW131075 DXN131075:DXS131075 EHJ131075:EHO131075 ERF131075:ERK131075 FBB131075:FBG131075 FKX131075:FLC131075 FUT131075:FUY131075 GEP131075:GEU131075 GOL131075:GOQ131075 GYH131075:GYM131075 HID131075:HII131075 HRZ131075:HSE131075 IBV131075:ICA131075 ILR131075:ILW131075 IVN131075:IVS131075 JFJ131075:JFO131075 JPF131075:JPK131075 JZB131075:JZG131075 KIX131075:KJC131075 KST131075:KSY131075 LCP131075:LCU131075 LML131075:LMQ131075 LWH131075:LWM131075 MGD131075:MGI131075 MPZ131075:MQE131075 MZV131075:NAA131075 NJR131075:NJW131075 NTN131075:NTS131075 ODJ131075:ODO131075 ONF131075:ONK131075 OXB131075:OXG131075 PGX131075:PHC131075 PQT131075:PQY131075 QAP131075:QAU131075 QKL131075:QKQ131075 QUH131075:QUM131075 RED131075:REI131075 RNZ131075:ROE131075 RXV131075:RYA131075 SHR131075:SHW131075 SRN131075:SRS131075 TBJ131075:TBO131075 TLF131075:TLK131075 TVB131075:TVG131075 UEX131075:UFC131075 UOT131075:UOY131075 UYP131075:UYU131075 VIL131075:VIQ131075 VSH131075:VSM131075 WCD131075:WCI131075 WLZ131075:WME131075 WVV131075:WWA131075 JJ196611:JO196611 TF196611:TK196611 ADB196611:ADG196611 AMX196611:ANC196611 AWT196611:AWY196611 BGP196611:BGU196611 BQL196611:BQQ196611 CAH196611:CAM196611 CKD196611:CKI196611 CTZ196611:CUE196611 DDV196611:DEA196611 DNR196611:DNW196611 DXN196611:DXS196611 EHJ196611:EHO196611 ERF196611:ERK196611 FBB196611:FBG196611 FKX196611:FLC196611 FUT196611:FUY196611 GEP196611:GEU196611 GOL196611:GOQ196611 GYH196611:GYM196611 HID196611:HII196611 HRZ196611:HSE196611 IBV196611:ICA196611 ILR196611:ILW196611 IVN196611:IVS196611 JFJ196611:JFO196611 JPF196611:JPK196611 JZB196611:JZG196611 KIX196611:KJC196611 KST196611:KSY196611 LCP196611:LCU196611 LML196611:LMQ196611 LWH196611:LWM196611 MGD196611:MGI196611 MPZ196611:MQE196611 MZV196611:NAA196611 NJR196611:NJW196611 NTN196611:NTS196611 ODJ196611:ODO196611 ONF196611:ONK196611 OXB196611:OXG196611 PGX196611:PHC196611 PQT196611:PQY196611 QAP196611:QAU196611 QKL196611:QKQ196611 QUH196611:QUM196611 RED196611:REI196611 RNZ196611:ROE196611 RXV196611:RYA196611 SHR196611:SHW196611 SRN196611:SRS196611 TBJ196611:TBO196611 TLF196611:TLK196611 TVB196611:TVG196611 UEX196611:UFC196611 UOT196611:UOY196611 UYP196611:UYU196611 VIL196611:VIQ196611 VSH196611:VSM196611 WCD196611:WCI196611 WLZ196611:WME196611 WVV196611:WWA196611 JJ262147:JO262147 TF262147:TK262147 ADB262147:ADG262147 AMX262147:ANC262147 AWT262147:AWY262147 BGP262147:BGU262147 BQL262147:BQQ262147 CAH262147:CAM262147 CKD262147:CKI262147 CTZ262147:CUE262147 DDV262147:DEA262147 DNR262147:DNW262147 DXN262147:DXS262147 EHJ262147:EHO262147 ERF262147:ERK262147 FBB262147:FBG262147 FKX262147:FLC262147 FUT262147:FUY262147 GEP262147:GEU262147 GOL262147:GOQ262147 GYH262147:GYM262147 HID262147:HII262147 HRZ262147:HSE262147 IBV262147:ICA262147 ILR262147:ILW262147 IVN262147:IVS262147 JFJ262147:JFO262147 JPF262147:JPK262147 JZB262147:JZG262147 KIX262147:KJC262147 KST262147:KSY262147 LCP262147:LCU262147 LML262147:LMQ262147 LWH262147:LWM262147 MGD262147:MGI262147 MPZ262147:MQE262147 MZV262147:NAA262147 NJR262147:NJW262147 NTN262147:NTS262147 ODJ262147:ODO262147 ONF262147:ONK262147 OXB262147:OXG262147 PGX262147:PHC262147 PQT262147:PQY262147 QAP262147:QAU262147 QKL262147:QKQ262147 QUH262147:QUM262147 RED262147:REI262147 RNZ262147:ROE262147 RXV262147:RYA262147 SHR262147:SHW262147 SRN262147:SRS262147 TBJ262147:TBO262147 TLF262147:TLK262147 TVB262147:TVG262147 UEX262147:UFC262147 UOT262147:UOY262147 UYP262147:UYU262147 VIL262147:VIQ262147 VSH262147:VSM262147 WCD262147:WCI262147 WLZ262147:WME262147 WVV262147:WWA262147 JJ327683:JO327683 TF327683:TK327683 ADB327683:ADG327683 AMX327683:ANC327683 AWT327683:AWY327683 BGP327683:BGU327683 BQL327683:BQQ327683 CAH327683:CAM327683 CKD327683:CKI327683 CTZ327683:CUE327683 DDV327683:DEA327683 DNR327683:DNW327683 DXN327683:DXS327683 EHJ327683:EHO327683 ERF327683:ERK327683 FBB327683:FBG327683 FKX327683:FLC327683 FUT327683:FUY327683 GEP327683:GEU327683 GOL327683:GOQ327683 GYH327683:GYM327683 HID327683:HII327683 HRZ327683:HSE327683 IBV327683:ICA327683 ILR327683:ILW327683 IVN327683:IVS327683 JFJ327683:JFO327683 JPF327683:JPK327683 JZB327683:JZG327683 KIX327683:KJC327683 KST327683:KSY327683 LCP327683:LCU327683 LML327683:LMQ327683 LWH327683:LWM327683 MGD327683:MGI327683 MPZ327683:MQE327683 MZV327683:NAA327683 NJR327683:NJW327683 NTN327683:NTS327683 ODJ327683:ODO327683 ONF327683:ONK327683 OXB327683:OXG327683 PGX327683:PHC327683 PQT327683:PQY327683 QAP327683:QAU327683 QKL327683:QKQ327683 QUH327683:QUM327683 RED327683:REI327683 RNZ327683:ROE327683 RXV327683:RYA327683 SHR327683:SHW327683 SRN327683:SRS327683 TBJ327683:TBO327683 TLF327683:TLK327683 TVB327683:TVG327683 UEX327683:UFC327683 UOT327683:UOY327683 UYP327683:UYU327683 VIL327683:VIQ327683 VSH327683:VSM327683 WCD327683:WCI327683 WLZ327683:WME327683 WVV327683:WWA327683 JJ393219:JO393219 TF393219:TK393219 ADB393219:ADG393219 AMX393219:ANC393219 AWT393219:AWY393219 BGP393219:BGU393219 BQL393219:BQQ393219 CAH393219:CAM393219 CKD393219:CKI393219 CTZ393219:CUE393219 DDV393219:DEA393219 DNR393219:DNW393219 DXN393219:DXS393219 EHJ393219:EHO393219 ERF393219:ERK393219 FBB393219:FBG393219 FKX393219:FLC393219 FUT393219:FUY393219 GEP393219:GEU393219 GOL393219:GOQ393219 GYH393219:GYM393219 HID393219:HII393219 HRZ393219:HSE393219 IBV393219:ICA393219 ILR393219:ILW393219 IVN393219:IVS393219 JFJ393219:JFO393219 JPF393219:JPK393219 JZB393219:JZG393219 KIX393219:KJC393219 KST393219:KSY393219 LCP393219:LCU393219 LML393219:LMQ393219 LWH393219:LWM393219 MGD393219:MGI393219 MPZ393219:MQE393219 MZV393219:NAA393219 NJR393219:NJW393219 NTN393219:NTS393219 ODJ393219:ODO393219 ONF393219:ONK393219 OXB393219:OXG393219 PGX393219:PHC393219 PQT393219:PQY393219 QAP393219:QAU393219 QKL393219:QKQ393219 QUH393219:QUM393219 RED393219:REI393219 RNZ393219:ROE393219 RXV393219:RYA393219 SHR393219:SHW393219 SRN393219:SRS393219 TBJ393219:TBO393219 TLF393219:TLK393219 TVB393219:TVG393219 UEX393219:UFC393219 UOT393219:UOY393219 UYP393219:UYU393219 VIL393219:VIQ393219 VSH393219:VSM393219 WCD393219:WCI393219 WLZ393219:WME393219 WVV393219:WWA393219 JJ458755:JO458755 TF458755:TK458755 ADB458755:ADG458755 AMX458755:ANC458755 AWT458755:AWY458755 BGP458755:BGU458755 BQL458755:BQQ458755 CAH458755:CAM458755 CKD458755:CKI458755 CTZ458755:CUE458755 DDV458755:DEA458755 DNR458755:DNW458755 DXN458755:DXS458755 EHJ458755:EHO458755 ERF458755:ERK458755 FBB458755:FBG458755 FKX458755:FLC458755 FUT458755:FUY458755 GEP458755:GEU458755 GOL458755:GOQ458755 GYH458755:GYM458755 HID458755:HII458755 HRZ458755:HSE458755 IBV458755:ICA458755 ILR458755:ILW458755 IVN458755:IVS458755 JFJ458755:JFO458755 JPF458755:JPK458755 JZB458755:JZG458755 KIX458755:KJC458755 KST458755:KSY458755 LCP458755:LCU458755 LML458755:LMQ458755 LWH458755:LWM458755 MGD458755:MGI458755 MPZ458755:MQE458755 MZV458755:NAA458755 NJR458755:NJW458755 NTN458755:NTS458755 ODJ458755:ODO458755 ONF458755:ONK458755 OXB458755:OXG458755 PGX458755:PHC458755 PQT458755:PQY458755 QAP458755:QAU458755 QKL458755:QKQ458755 QUH458755:QUM458755 RED458755:REI458755 RNZ458755:ROE458755 RXV458755:RYA458755 SHR458755:SHW458755 SRN458755:SRS458755 TBJ458755:TBO458755 TLF458755:TLK458755 TVB458755:TVG458755 UEX458755:UFC458755 UOT458755:UOY458755 UYP458755:UYU458755 VIL458755:VIQ458755 VSH458755:VSM458755 WCD458755:WCI458755 WLZ458755:WME458755 WVV458755:WWA458755 JJ524291:JO524291 TF524291:TK524291 ADB524291:ADG524291 AMX524291:ANC524291 AWT524291:AWY524291 BGP524291:BGU524291 BQL524291:BQQ524291 CAH524291:CAM524291 CKD524291:CKI524291 CTZ524291:CUE524291 DDV524291:DEA524291 DNR524291:DNW524291 DXN524291:DXS524291 EHJ524291:EHO524291 ERF524291:ERK524291 FBB524291:FBG524291 FKX524291:FLC524291 FUT524291:FUY524291 GEP524291:GEU524291 GOL524291:GOQ524291 GYH524291:GYM524291 HID524291:HII524291 HRZ524291:HSE524291 IBV524291:ICA524291 ILR524291:ILW524291 IVN524291:IVS524291 JFJ524291:JFO524291 JPF524291:JPK524291 JZB524291:JZG524291 KIX524291:KJC524291 KST524291:KSY524291 LCP524291:LCU524291 LML524291:LMQ524291 LWH524291:LWM524291 MGD524291:MGI524291 MPZ524291:MQE524291 MZV524291:NAA524291 NJR524291:NJW524291 NTN524291:NTS524291 ODJ524291:ODO524291 ONF524291:ONK524291 OXB524291:OXG524291 PGX524291:PHC524291 PQT524291:PQY524291 QAP524291:QAU524291 QKL524291:QKQ524291 QUH524291:QUM524291 RED524291:REI524291 RNZ524291:ROE524291 RXV524291:RYA524291 SHR524291:SHW524291 SRN524291:SRS524291 TBJ524291:TBO524291 TLF524291:TLK524291 TVB524291:TVG524291 UEX524291:UFC524291 UOT524291:UOY524291 UYP524291:UYU524291 VIL524291:VIQ524291 VSH524291:VSM524291 WCD524291:WCI524291 WLZ524291:WME524291 WVV524291:WWA524291 JJ589827:JO589827 TF589827:TK589827 ADB589827:ADG589827 AMX589827:ANC589827 AWT589827:AWY589827 BGP589827:BGU589827 BQL589827:BQQ589827 CAH589827:CAM589827 CKD589827:CKI589827 CTZ589827:CUE589827 DDV589827:DEA589827 DNR589827:DNW589827 DXN589827:DXS589827 EHJ589827:EHO589827 ERF589827:ERK589827 FBB589827:FBG589827 FKX589827:FLC589827 FUT589827:FUY589827 GEP589827:GEU589827 GOL589827:GOQ589827 GYH589827:GYM589827 HID589827:HII589827 HRZ589827:HSE589827 IBV589827:ICA589827 ILR589827:ILW589827 IVN589827:IVS589827 JFJ589827:JFO589827 JPF589827:JPK589827 JZB589827:JZG589827 KIX589827:KJC589827 KST589827:KSY589827 LCP589827:LCU589827 LML589827:LMQ589827 LWH589827:LWM589827 MGD589827:MGI589827 MPZ589827:MQE589827 MZV589827:NAA589827 NJR589827:NJW589827 NTN589827:NTS589827 ODJ589827:ODO589827 ONF589827:ONK589827 OXB589827:OXG589827 PGX589827:PHC589827 PQT589827:PQY589827 QAP589827:QAU589827 QKL589827:QKQ589827 QUH589827:QUM589827 RED589827:REI589827 RNZ589827:ROE589827 RXV589827:RYA589827 SHR589827:SHW589827 SRN589827:SRS589827 TBJ589827:TBO589827 TLF589827:TLK589827 TVB589827:TVG589827 UEX589827:UFC589827 UOT589827:UOY589827 UYP589827:UYU589827 VIL589827:VIQ589827 VSH589827:VSM589827 WCD589827:WCI589827 WLZ589827:WME589827 WVV589827:WWA589827 JJ655363:JO655363 TF655363:TK655363 ADB655363:ADG655363 AMX655363:ANC655363 AWT655363:AWY655363 BGP655363:BGU655363 BQL655363:BQQ655363 CAH655363:CAM655363 CKD655363:CKI655363 CTZ655363:CUE655363 DDV655363:DEA655363 DNR655363:DNW655363 DXN655363:DXS655363 EHJ655363:EHO655363 ERF655363:ERK655363 FBB655363:FBG655363 FKX655363:FLC655363 FUT655363:FUY655363 GEP655363:GEU655363 GOL655363:GOQ655363 GYH655363:GYM655363 HID655363:HII655363 HRZ655363:HSE655363 IBV655363:ICA655363 ILR655363:ILW655363 IVN655363:IVS655363 JFJ655363:JFO655363 JPF655363:JPK655363 JZB655363:JZG655363 KIX655363:KJC655363 KST655363:KSY655363 LCP655363:LCU655363 LML655363:LMQ655363 LWH655363:LWM655363 MGD655363:MGI655363 MPZ655363:MQE655363 MZV655363:NAA655363 NJR655363:NJW655363 NTN655363:NTS655363 ODJ655363:ODO655363 ONF655363:ONK655363 OXB655363:OXG655363 PGX655363:PHC655363 PQT655363:PQY655363 QAP655363:QAU655363 QKL655363:QKQ655363 QUH655363:QUM655363 RED655363:REI655363 RNZ655363:ROE655363 RXV655363:RYA655363 SHR655363:SHW655363 SRN655363:SRS655363 TBJ655363:TBO655363 TLF655363:TLK655363 TVB655363:TVG655363 UEX655363:UFC655363 UOT655363:UOY655363 UYP655363:UYU655363 VIL655363:VIQ655363 VSH655363:VSM655363 WCD655363:WCI655363 WLZ655363:WME655363 WVV655363:WWA655363 JJ720899:JO720899 TF720899:TK720899 ADB720899:ADG720899 AMX720899:ANC720899 AWT720899:AWY720899 BGP720899:BGU720899 BQL720899:BQQ720899 CAH720899:CAM720899 CKD720899:CKI720899 CTZ720899:CUE720899 DDV720899:DEA720899 DNR720899:DNW720899 DXN720899:DXS720899 EHJ720899:EHO720899 ERF720899:ERK720899 FBB720899:FBG720899 FKX720899:FLC720899 FUT720899:FUY720899 GEP720899:GEU720899 GOL720899:GOQ720899 GYH720899:GYM720899 HID720899:HII720899 HRZ720899:HSE720899 IBV720899:ICA720899 ILR720899:ILW720899 IVN720899:IVS720899 JFJ720899:JFO720899 JPF720899:JPK720899 JZB720899:JZG720899 KIX720899:KJC720899 KST720899:KSY720899 LCP720899:LCU720899 LML720899:LMQ720899 LWH720899:LWM720899 MGD720899:MGI720899 MPZ720899:MQE720899 MZV720899:NAA720899 NJR720899:NJW720899 NTN720899:NTS720899 ODJ720899:ODO720899 ONF720899:ONK720899 OXB720899:OXG720899 PGX720899:PHC720899 PQT720899:PQY720899 QAP720899:QAU720899 QKL720899:QKQ720899 QUH720899:QUM720899 RED720899:REI720899 RNZ720899:ROE720899 RXV720899:RYA720899 SHR720899:SHW720899 SRN720899:SRS720899 TBJ720899:TBO720899 TLF720899:TLK720899 TVB720899:TVG720899 UEX720899:UFC720899 UOT720899:UOY720899 UYP720899:UYU720899 VIL720899:VIQ720899 VSH720899:VSM720899 WCD720899:WCI720899 WLZ720899:WME720899 WVV720899:WWA720899 JJ786435:JO786435 TF786435:TK786435 ADB786435:ADG786435 AMX786435:ANC786435 AWT786435:AWY786435 BGP786435:BGU786435 BQL786435:BQQ786435 CAH786435:CAM786435 CKD786435:CKI786435 CTZ786435:CUE786435 DDV786435:DEA786435 DNR786435:DNW786435 DXN786435:DXS786435 EHJ786435:EHO786435 ERF786435:ERK786435 FBB786435:FBG786435 FKX786435:FLC786435 FUT786435:FUY786435 GEP786435:GEU786435 GOL786435:GOQ786435 GYH786435:GYM786435 HID786435:HII786435 HRZ786435:HSE786435 IBV786435:ICA786435 ILR786435:ILW786435 IVN786435:IVS786435 JFJ786435:JFO786435 JPF786435:JPK786435 JZB786435:JZG786435 KIX786435:KJC786435 KST786435:KSY786435 LCP786435:LCU786435 LML786435:LMQ786435 LWH786435:LWM786435 MGD786435:MGI786435 MPZ786435:MQE786435 MZV786435:NAA786435 NJR786435:NJW786435 NTN786435:NTS786435 ODJ786435:ODO786435 ONF786435:ONK786435 OXB786435:OXG786435 PGX786435:PHC786435 PQT786435:PQY786435 QAP786435:QAU786435 QKL786435:QKQ786435 QUH786435:QUM786435 RED786435:REI786435 RNZ786435:ROE786435 RXV786435:RYA786435 SHR786435:SHW786435 SRN786435:SRS786435 TBJ786435:TBO786435 TLF786435:TLK786435 TVB786435:TVG786435 UEX786435:UFC786435 UOT786435:UOY786435 UYP786435:UYU786435 VIL786435:VIQ786435 VSH786435:VSM786435 WCD786435:WCI786435 WLZ786435:WME786435 WVV786435:WWA786435 JJ851971:JO851971 TF851971:TK851971 ADB851971:ADG851971 AMX851971:ANC851971 AWT851971:AWY851971 BGP851971:BGU851971 BQL851971:BQQ851971 CAH851971:CAM851971 CKD851971:CKI851971 CTZ851971:CUE851971 DDV851971:DEA851971 DNR851971:DNW851971 DXN851971:DXS851971 EHJ851971:EHO851971 ERF851971:ERK851971 FBB851971:FBG851971 FKX851971:FLC851971 FUT851971:FUY851971 GEP851971:GEU851971 GOL851971:GOQ851971 GYH851971:GYM851971 HID851971:HII851971 HRZ851971:HSE851971 IBV851971:ICA851971 ILR851971:ILW851971 IVN851971:IVS851971 JFJ851971:JFO851971 JPF851971:JPK851971 JZB851971:JZG851971 KIX851971:KJC851971 KST851971:KSY851971 LCP851971:LCU851971 LML851971:LMQ851971 LWH851971:LWM851971 MGD851971:MGI851971 MPZ851971:MQE851971 MZV851971:NAA851971 NJR851971:NJW851971 NTN851971:NTS851971 ODJ851971:ODO851971 ONF851971:ONK851971 OXB851971:OXG851971 PGX851971:PHC851971 PQT851971:PQY851971 QAP851971:QAU851971 QKL851971:QKQ851971 QUH851971:QUM851971 RED851971:REI851971 RNZ851971:ROE851971 RXV851971:RYA851971 SHR851971:SHW851971 SRN851971:SRS851971 TBJ851971:TBO851971 TLF851971:TLK851971 TVB851971:TVG851971 UEX851971:UFC851971 UOT851971:UOY851971 UYP851971:UYU851971 VIL851971:VIQ851971 VSH851971:VSM851971 WCD851971:WCI851971 WLZ851971:WME851971 WVV851971:WWA851971 JJ917507:JO917507 TF917507:TK917507 ADB917507:ADG917507 AMX917507:ANC917507 AWT917507:AWY917507 BGP917507:BGU917507 BQL917507:BQQ917507 CAH917507:CAM917507 CKD917507:CKI917507 CTZ917507:CUE917507 DDV917507:DEA917507 DNR917507:DNW917507 DXN917507:DXS917507 EHJ917507:EHO917507 ERF917507:ERK917507 FBB917507:FBG917507 FKX917507:FLC917507 FUT917507:FUY917507 GEP917507:GEU917507 GOL917507:GOQ917507 GYH917507:GYM917507 HID917507:HII917507 HRZ917507:HSE917507 IBV917507:ICA917507 ILR917507:ILW917507 IVN917507:IVS917507 JFJ917507:JFO917507 JPF917507:JPK917507 JZB917507:JZG917507 KIX917507:KJC917507 KST917507:KSY917507 LCP917507:LCU917507 LML917507:LMQ917507 LWH917507:LWM917507 MGD917507:MGI917507 MPZ917507:MQE917507 MZV917507:NAA917507 NJR917507:NJW917507 NTN917507:NTS917507 ODJ917507:ODO917507 ONF917507:ONK917507 OXB917507:OXG917507 PGX917507:PHC917507 PQT917507:PQY917507 QAP917507:QAU917507 QKL917507:QKQ917507 QUH917507:QUM917507 RED917507:REI917507 RNZ917507:ROE917507 RXV917507:RYA917507 SHR917507:SHW917507 SRN917507:SRS917507 TBJ917507:TBO917507 TLF917507:TLK917507 TVB917507:TVG917507 UEX917507:UFC917507 UOT917507:UOY917507 UYP917507:UYU917507 VIL917507:VIQ917507 VSH917507:VSM917507 WCD917507:WCI917507 WLZ917507:WME917507 WVV917507:WWA917507 JJ983043:JO983043 TF983043:TK983043 ADB983043:ADG983043 AMX983043:ANC983043 AWT983043:AWY983043 BGP983043:BGU983043 BQL983043:BQQ983043 CAH983043:CAM983043 CKD983043:CKI983043 CTZ983043:CUE983043 DDV983043:DEA983043 DNR983043:DNW983043 DXN983043:DXS983043 EHJ983043:EHO983043 ERF983043:ERK983043 FBB983043:FBG983043 FKX983043:FLC983043 FUT983043:FUY983043 GEP983043:GEU983043 GOL983043:GOQ983043 GYH983043:GYM983043 HID983043:HII983043 HRZ983043:HSE983043 IBV983043:ICA983043 ILR983043:ILW983043 IVN983043:IVS983043 JFJ983043:JFO983043 JPF983043:JPK983043 JZB983043:JZG983043 KIX983043:KJC983043 KST983043:KSY983043 LCP983043:LCU983043 LML983043:LMQ983043 LWH983043:LWM983043 MGD983043:MGI983043 MPZ983043:MQE983043 MZV983043:NAA983043 NJR983043:NJW983043 NTN983043:NTS983043 ODJ983043:ODO983043 ONF983043:ONK983043 OXB983043:OXG983043 PGX983043:PHC983043 PQT983043:PQY983043 QAP983043:QAU983043 QKL983043:QKQ983043 QUH983043:QUM983043 RED983043:REI983043 RNZ983043:ROE983043 RXV983043:RYA983043 SHR983043:SHW983043 SRN983043:SRS983043 TBJ983043:TBO983043 TLF983043:TLK983043 TVB983043:TVG983043 UEX983043:UFC983043 UOT983043:UOY983043 UYP983043:UYU983043 VIL983043:VIQ983043 VSH983043:VSM983043 WCD983043:WCI983043 WLZ983043:WME983043 WVV983043:WWA983043 ILR852016:ILW852016 IVN852016:IVS852016 JFJ852016:JFO852016 JPF852016:JPK852016 JZB852016:JZG852016 KIX852016:KJC852016 KST852016:KSY852016 LCP852016:LCU852016 LML852016:LMQ852016 LWH852016:LWM852016 MGD852016:MGI852016 MPZ852016:MQE852016 MZV852016:NAA852016 NJR852016:NJW852016 NTN852016:NTS852016 ODJ852016:ODO852016 ONF852016:ONK852016 OXB852016:OXG852016 PGX852016:PHC852016 PQT852016:PQY852016 QAP852016:QAU852016 QKL852016:QKQ852016 QUH852016:QUM852016 RED852016:REI852016 RNZ852016:ROE852016 RXV852016:RYA852016 SHR852016:SHW852016 SRN852016:SRS852016 TBJ852016:TBO852016 TLF852016:TLK852016 TVB852016:TVG852016 UEX852016:UFC852016 UOT852016:UOY852016 UYP852016:UYU852016 VIL852016:VIQ852016 VSH852016:VSM852016 WCD852016:WCI852016 WLZ852016:WME852016 WVV852016:WWA852016 JJ917552:JO917552 TF917552:TK917552 ADB917552:ADG917552 AMX917552:ANC917552 AWT917552:AWY917552 BGP917552:BGU917552 BQL917552:BQQ917552 CAH917552:CAM917552 CKD917552:CKI917552 CTZ917552:CUE917552 DDV917552:DEA917552 DNR917552:DNW917552 DXN917552:DXS917552 EHJ917552:EHO917552 ERF917552:ERK917552 FBB917552:FBG917552 FKX917552:FLC917552 FUT917552:FUY917552 GEP917552:GEU917552 GOL917552:GOQ917552 GYH917552:GYM917552 HID917552:HII917552 HRZ917552:HSE917552 IBV917552:ICA917552 JJ65569:JO65569 TF65569:TK65569 ADB65569:ADG65569 AMX65569:ANC65569 AWT65569:AWY65569 BGP65569:BGU65569 BQL65569:BQQ65569 CAH65569:CAM65569 CKD65569:CKI65569 CTZ65569:CUE65569 DDV65569:DEA65569 DNR65569:DNW65569 DXN65569:DXS65569 EHJ65569:EHO65569 ERF65569:ERK65569 FBB65569:FBG65569 FKX65569:FLC65569 FUT65569:FUY65569 GEP65569:GEU65569 GOL65569:GOQ65569 GYH65569:GYM65569 HID65569:HII65569 HRZ65569:HSE65569 IBV65569:ICA65569 ILR65569:ILW65569 IVN65569:IVS65569 JFJ65569:JFO65569 JPF65569:JPK65569 JZB65569:JZG65569 KIX65569:KJC65569 KST65569:KSY65569 LCP65569:LCU65569 LML65569:LMQ65569 LWH65569:LWM65569 MGD65569:MGI65569 MPZ65569:MQE65569 MZV65569:NAA65569 NJR65569:NJW65569 NTN65569:NTS65569 ODJ65569:ODO65569 ONF65569:ONK65569 OXB65569:OXG65569 PGX65569:PHC65569 PQT65569:PQY65569 QAP65569:QAU65569 QKL65569:QKQ65569 QUH65569:QUM65569 RED65569:REI65569 RNZ65569:ROE65569 RXV65569:RYA65569 SHR65569:SHW65569 SRN65569:SRS65569 TBJ65569:TBO65569 TLF65569:TLK65569 TVB65569:TVG65569 UEX65569:UFC65569 UOT65569:UOY65569 UYP65569:UYU65569 VIL65569:VIQ65569 VSH65569:VSM65569 WCD65569:WCI65569 WLZ65569:WME65569 WVV65569:WWA65569 JJ131105:JO131105 TF131105:TK131105 ADB131105:ADG131105 AMX131105:ANC131105 AWT131105:AWY131105 BGP131105:BGU131105 BQL131105:BQQ131105 CAH131105:CAM131105 CKD131105:CKI131105 CTZ131105:CUE131105 DDV131105:DEA131105 DNR131105:DNW131105 DXN131105:DXS131105 EHJ131105:EHO131105 ERF131105:ERK131105 FBB131105:FBG131105 FKX131105:FLC131105 FUT131105:FUY131105 GEP131105:GEU131105 GOL131105:GOQ131105 GYH131105:GYM131105 HID131105:HII131105 HRZ131105:HSE131105 IBV131105:ICA131105 ILR131105:ILW131105 IVN131105:IVS131105 JFJ131105:JFO131105 JPF131105:JPK131105 JZB131105:JZG131105 KIX131105:KJC131105 KST131105:KSY131105 LCP131105:LCU131105 LML131105:LMQ131105 LWH131105:LWM131105 MGD131105:MGI131105 MPZ131105:MQE131105 MZV131105:NAA131105 NJR131105:NJW131105 NTN131105:NTS131105 ODJ131105:ODO131105 ONF131105:ONK131105 OXB131105:OXG131105 PGX131105:PHC131105 PQT131105:PQY131105 QAP131105:QAU131105 QKL131105:QKQ131105 QUH131105:QUM131105 RED131105:REI131105 RNZ131105:ROE131105 RXV131105:RYA131105 SHR131105:SHW131105 SRN131105:SRS131105 TBJ131105:TBO131105 TLF131105:TLK131105 TVB131105:TVG131105 UEX131105:UFC131105 UOT131105:UOY131105 UYP131105:UYU131105 VIL131105:VIQ131105 VSH131105:VSM131105 WCD131105:WCI131105 WLZ131105:WME131105 WVV131105:WWA131105 JJ196641:JO196641 TF196641:TK196641 ADB196641:ADG196641 AMX196641:ANC196641 AWT196641:AWY196641 BGP196641:BGU196641 BQL196641:BQQ196641 CAH196641:CAM196641 CKD196641:CKI196641 CTZ196641:CUE196641 DDV196641:DEA196641 DNR196641:DNW196641 DXN196641:DXS196641 EHJ196641:EHO196641 ERF196641:ERK196641 FBB196641:FBG196641 FKX196641:FLC196641 FUT196641:FUY196641 GEP196641:GEU196641 GOL196641:GOQ196641 GYH196641:GYM196641 HID196641:HII196641 HRZ196641:HSE196641 IBV196641:ICA196641 ILR196641:ILW196641 IVN196641:IVS196641 JFJ196641:JFO196641 JPF196641:JPK196641 JZB196641:JZG196641 KIX196641:KJC196641 KST196641:KSY196641 LCP196641:LCU196641 LML196641:LMQ196641 LWH196641:LWM196641 MGD196641:MGI196641 MPZ196641:MQE196641 MZV196641:NAA196641 NJR196641:NJW196641 NTN196641:NTS196641 ODJ196641:ODO196641 ONF196641:ONK196641 OXB196641:OXG196641 PGX196641:PHC196641 PQT196641:PQY196641 QAP196641:QAU196641 QKL196641:QKQ196641 QUH196641:QUM196641 RED196641:REI196641 RNZ196641:ROE196641 RXV196641:RYA196641 SHR196641:SHW196641 SRN196641:SRS196641 TBJ196641:TBO196641 TLF196641:TLK196641 TVB196641:TVG196641 UEX196641:UFC196641 UOT196641:UOY196641 UYP196641:UYU196641 VIL196641:VIQ196641 VSH196641:VSM196641 WCD196641:WCI196641 WLZ196641:WME196641 WVV196641:WWA196641 JJ262177:JO262177 TF262177:TK262177 ADB262177:ADG262177 AMX262177:ANC262177 AWT262177:AWY262177 BGP262177:BGU262177 BQL262177:BQQ262177 CAH262177:CAM262177 CKD262177:CKI262177 CTZ262177:CUE262177 DDV262177:DEA262177 DNR262177:DNW262177 DXN262177:DXS262177 EHJ262177:EHO262177 ERF262177:ERK262177 FBB262177:FBG262177 FKX262177:FLC262177 FUT262177:FUY262177 GEP262177:GEU262177 GOL262177:GOQ262177 GYH262177:GYM262177 HID262177:HII262177 HRZ262177:HSE262177 IBV262177:ICA262177 ILR262177:ILW262177 IVN262177:IVS262177 JFJ262177:JFO262177 JPF262177:JPK262177 JZB262177:JZG262177 KIX262177:KJC262177 KST262177:KSY262177 LCP262177:LCU262177 LML262177:LMQ262177 LWH262177:LWM262177 MGD262177:MGI262177 MPZ262177:MQE262177 MZV262177:NAA262177 NJR262177:NJW262177 NTN262177:NTS262177 ODJ262177:ODO262177 ONF262177:ONK262177 OXB262177:OXG262177 PGX262177:PHC262177 PQT262177:PQY262177 QAP262177:QAU262177 QKL262177:QKQ262177 QUH262177:QUM262177 RED262177:REI262177 RNZ262177:ROE262177 RXV262177:RYA262177 SHR262177:SHW262177 SRN262177:SRS262177 TBJ262177:TBO262177 TLF262177:TLK262177 TVB262177:TVG262177 UEX262177:UFC262177 UOT262177:UOY262177 UYP262177:UYU262177 VIL262177:VIQ262177 VSH262177:VSM262177 WCD262177:WCI262177 WLZ262177:WME262177 WVV262177:WWA262177 JJ327713:JO327713 TF327713:TK327713 ADB327713:ADG327713 AMX327713:ANC327713 AWT327713:AWY327713 BGP327713:BGU327713 BQL327713:BQQ327713 CAH327713:CAM327713 CKD327713:CKI327713 CTZ327713:CUE327713 DDV327713:DEA327713 DNR327713:DNW327713 DXN327713:DXS327713 EHJ327713:EHO327713 ERF327713:ERK327713 FBB327713:FBG327713 FKX327713:FLC327713 FUT327713:FUY327713 GEP327713:GEU327713 GOL327713:GOQ327713 GYH327713:GYM327713 HID327713:HII327713 HRZ327713:HSE327713 IBV327713:ICA327713 ILR327713:ILW327713 IVN327713:IVS327713 JFJ327713:JFO327713 JPF327713:JPK327713 JZB327713:JZG327713 KIX327713:KJC327713 KST327713:KSY327713 LCP327713:LCU327713 LML327713:LMQ327713 LWH327713:LWM327713 MGD327713:MGI327713 MPZ327713:MQE327713 MZV327713:NAA327713 NJR327713:NJW327713 NTN327713:NTS327713 ODJ327713:ODO327713 ONF327713:ONK327713 OXB327713:OXG327713 PGX327713:PHC327713 PQT327713:PQY327713 QAP327713:QAU327713 QKL327713:QKQ327713 QUH327713:QUM327713 RED327713:REI327713 RNZ327713:ROE327713 RXV327713:RYA327713 SHR327713:SHW327713 SRN327713:SRS327713 TBJ327713:TBO327713 TLF327713:TLK327713 TVB327713:TVG327713 UEX327713:UFC327713 UOT327713:UOY327713 UYP327713:UYU327713 VIL327713:VIQ327713 VSH327713:VSM327713 WCD327713:WCI327713 WLZ327713:WME327713 WVV327713:WWA327713 JJ393249:JO393249 TF393249:TK393249 ADB393249:ADG393249 AMX393249:ANC393249 AWT393249:AWY393249 BGP393249:BGU393249 BQL393249:BQQ393249 CAH393249:CAM393249 CKD393249:CKI393249 CTZ393249:CUE393249 DDV393249:DEA393249 DNR393249:DNW393249 DXN393249:DXS393249 EHJ393249:EHO393249 ERF393249:ERK393249 FBB393249:FBG393249 FKX393249:FLC393249 FUT393249:FUY393249 GEP393249:GEU393249 GOL393249:GOQ393249 GYH393249:GYM393249 HID393249:HII393249 HRZ393249:HSE393249 IBV393249:ICA393249 ILR393249:ILW393249 IVN393249:IVS393249 JFJ393249:JFO393249 JPF393249:JPK393249 JZB393249:JZG393249 KIX393249:KJC393249 KST393249:KSY393249 LCP393249:LCU393249 LML393249:LMQ393249 LWH393249:LWM393249 MGD393249:MGI393249 MPZ393249:MQE393249 MZV393249:NAA393249 NJR393249:NJW393249 NTN393249:NTS393249 ODJ393249:ODO393249 ONF393249:ONK393249 OXB393249:OXG393249 PGX393249:PHC393249 PQT393249:PQY393249 QAP393249:QAU393249 QKL393249:QKQ393249 QUH393249:QUM393249 RED393249:REI393249 RNZ393249:ROE393249 RXV393249:RYA393249 SHR393249:SHW393249 SRN393249:SRS393249 TBJ393249:TBO393249 TLF393249:TLK393249 TVB393249:TVG393249 UEX393249:UFC393249 UOT393249:UOY393249 UYP393249:UYU393249 VIL393249:VIQ393249 VSH393249:VSM393249 WCD393249:WCI393249 WLZ393249:WME393249 WVV393249:WWA393249 JJ458785:JO458785 TF458785:TK458785 ADB458785:ADG458785 AMX458785:ANC458785 AWT458785:AWY458785 BGP458785:BGU458785 BQL458785:BQQ458785 CAH458785:CAM458785 CKD458785:CKI458785 CTZ458785:CUE458785 DDV458785:DEA458785 DNR458785:DNW458785 DXN458785:DXS458785 EHJ458785:EHO458785 ERF458785:ERK458785 FBB458785:FBG458785 FKX458785:FLC458785 FUT458785:FUY458785 GEP458785:GEU458785 GOL458785:GOQ458785 GYH458785:GYM458785 HID458785:HII458785 HRZ458785:HSE458785 IBV458785:ICA458785 ILR458785:ILW458785 IVN458785:IVS458785 JFJ458785:JFO458785 JPF458785:JPK458785 JZB458785:JZG458785 KIX458785:KJC458785 KST458785:KSY458785 LCP458785:LCU458785 LML458785:LMQ458785 LWH458785:LWM458785 MGD458785:MGI458785 MPZ458785:MQE458785 MZV458785:NAA458785 NJR458785:NJW458785 NTN458785:NTS458785 ODJ458785:ODO458785 ONF458785:ONK458785 OXB458785:OXG458785 PGX458785:PHC458785 PQT458785:PQY458785 QAP458785:QAU458785 QKL458785:QKQ458785 QUH458785:QUM458785 RED458785:REI458785 RNZ458785:ROE458785 RXV458785:RYA458785 SHR458785:SHW458785 SRN458785:SRS458785 TBJ458785:TBO458785 TLF458785:TLK458785 TVB458785:TVG458785 UEX458785:UFC458785 UOT458785:UOY458785 UYP458785:UYU458785 VIL458785:VIQ458785 VSH458785:VSM458785 WCD458785:WCI458785 WLZ458785:WME458785 WVV458785:WWA458785 JJ524321:JO524321 TF524321:TK524321 ADB524321:ADG524321 AMX524321:ANC524321 AWT524321:AWY524321 BGP524321:BGU524321 BQL524321:BQQ524321 CAH524321:CAM524321 CKD524321:CKI524321 CTZ524321:CUE524321 DDV524321:DEA524321 DNR524321:DNW524321 DXN524321:DXS524321 EHJ524321:EHO524321 ERF524321:ERK524321 FBB524321:FBG524321 FKX524321:FLC524321 FUT524321:FUY524321 GEP524321:GEU524321 GOL524321:GOQ524321 GYH524321:GYM524321 HID524321:HII524321 HRZ524321:HSE524321 IBV524321:ICA524321 ILR524321:ILW524321 IVN524321:IVS524321 JFJ524321:JFO524321 JPF524321:JPK524321 JZB524321:JZG524321 KIX524321:KJC524321 KST524321:KSY524321 LCP524321:LCU524321 LML524321:LMQ524321 LWH524321:LWM524321 MGD524321:MGI524321 MPZ524321:MQE524321 MZV524321:NAA524321 NJR524321:NJW524321 NTN524321:NTS524321 ODJ524321:ODO524321 ONF524321:ONK524321 OXB524321:OXG524321 PGX524321:PHC524321 PQT524321:PQY524321 QAP524321:QAU524321 QKL524321:QKQ524321 QUH524321:QUM524321 RED524321:REI524321 RNZ524321:ROE524321 RXV524321:RYA524321 SHR524321:SHW524321 SRN524321:SRS524321 TBJ524321:TBO524321 TLF524321:TLK524321 TVB524321:TVG524321 UEX524321:UFC524321 UOT524321:UOY524321 UYP524321:UYU524321 VIL524321:VIQ524321 VSH524321:VSM524321 WCD524321:WCI524321 WLZ524321:WME524321 WVV524321:WWA524321 JJ589857:JO589857 TF589857:TK589857 ADB589857:ADG589857 AMX589857:ANC589857 AWT589857:AWY589857 BGP589857:BGU589857 BQL589857:BQQ589857 CAH589857:CAM589857 CKD589857:CKI589857 CTZ589857:CUE589857 DDV589857:DEA589857 DNR589857:DNW589857 DXN589857:DXS589857 EHJ589857:EHO589857 ERF589857:ERK589857 FBB589857:FBG589857 FKX589857:FLC589857 FUT589857:FUY589857 GEP589857:GEU589857 GOL589857:GOQ589857 GYH589857:GYM589857 HID589857:HII589857 HRZ589857:HSE589857 IBV589857:ICA589857 ILR589857:ILW589857 IVN589857:IVS589857 JFJ589857:JFO589857 JPF589857:JPK589857 JZB589857:JZG589857 KIX589857:KJC589857 KST589857:KSY589857 LCP589857:LCU589857 LML589857:LMQ589857 LWH589857:LWM589857 MGD589857:MGI589857 MPZ589857:MQE589857 MZV589857:NAA589857 NJR589857:NJW589857 NTN589857:NTS589857 ODJ589857:ODO589857 ONF589857:ONK589857 OXB589857:OXG589857 PGX589857:PHC589857 PQT589857:PQY589857 QAP589857:QAU589857 QKL589857:QKQ589857 QUH589857:QUM589857 RED589857:REI589857 RNZ589857:ROE589857 RXV589857:RYA589857 SHR589857:SHW589857 SRN589857:SRS589857 TBJ589857:TBO589857 TLF589857:TLK589857 TVB589857:TVG589857 UEX589857:UFC589857 UOT589857:UOY589857 UYP589857:UYU589857 VIL589857:VIQ589857 VSH589857:VSM589857 WCD589857:WCI589857 WLZ589857:WME589857 WVV589857:WWA589857 JJ655393:JO655393 TF655393:TK655393 ADB655393:ADG655393 AMX655393:ANC655393 AWT655393:AWY655393 BGP655393:BGU655393 BQL655393:BQQ655393 CAH655393:CAM655393 CKD655393:CKI655393 CTZ655393:CUE655393 DDV655393:DEA655393 DNR655393:DNW655393 DXN655393:DXS655393 EHJ655393:EHO655393 ERF655393:ERK655393 FBB655393:FBG655393 FKX655393:FLC655393 FUT655393:FUY655393 GEP655393:GEU655393 GOL655393:GOQ655393 GYH655393:GYM655393 HID655393:HII655393 HRZ655393:HSE655393 IBV655393:ICA655393 ILR655393:ILW655393 IVN655393:IVS655393 JFJ655393:JFO655393 JPF655393:JPK655393 JZB655393:JZG655393 KIX655393:KJC655393 KST655393:KSY655393 LCP655393:LCU655393 LML655393:LMQ655393 LWH655393:LWM655393 MGD655393:MGI655393 MPZ655393:MQE655393 MZV655393:NAA655393 NJR655393:NJW655393 NTN655393:NTS655393 ODJ655393:ODO655393 ONF655393:ONK655393 OXB655393:OXG655393 PGX655393:PHC655393 PQT655393:PQY655393 QAP655393:QAU655393 QKL655393:QKQ655393 QUH655393:QUM655393 RED655393:REI655393 RNZ655393:ROE655393 RXV655393:RYA655393 SHR655393:SHW655393 SRN655393:SRS655393 TBJ655393:TBO655393 TLF655393:TLK655393 TVB655393:TVG655393 UEX655393:UFC655393 UOT655393:UOY655393 UYP655393:UYU655393 VIL655393:VIQ655393 VSH655393:VSM655393 WCD655393:WCI655393 WLZ655393:WME655393 WVV655393:WWA655393 JJ720929:JO720929 TF720929:TK720929 ADB720929:ADG720929 AMX720929:ANC720929 AWT720929:AWY720929 BGP720929:BGU720929 BQL720929:BQQ720929 CAH720929:CAM720929 CKD720929:CKI720929 CTZ720929:CUE720929 DDV720929:DEA720929 DNR720929:DNW720929 DXN720929:DXS720929 EHJ720929:EHO720929 ERF720929:ERK720929 FBB720929:FBG720929 FKX720929:FLC720929 FUT720929:FUY720929 GEP720929:GEU720929 GOL720929:GOQ720929 GYH720929:GYM720929 HID720929:HII720929 HRZ720929:HSE720929 IBV720929:ICA720929 ILR720929:ILW720929 IVN720929:IVS720929 JFJ720929:JFO720929 JPF720929:JPK720929 JZB720929:JZG720929 KIX720929:KJC720929 KST720929:KSY720929 LCP720929:LCU720929 LML720929:LMQ720929 LWH720929:LWM720929 MGD720929:MGI720929 MPZ720929:MQE720929 MZV720929:NAA720929 NJR720929:NJW720929 NTN720929:NTS720929 ODJ720929:ODO720929 ONF720929:ONK720929 OXB720929:OXG720929 PGX720929:PHC720929 PQT720929:PQY720929 QAP720929:QAU720929 QKL720929:QKQ720929 QUH720929:QUM720929 RED720929:REI720929 RNZ720929:ROE720929 RXV720929:RYA720929 SHR720929:SHW720929 SRN720929:SRS720929 TBJ720929:TBO720929 TLF720929:TLK720929 TVB720929:TVG720929 UEX720929:UFC720929 UOT720929:UOY720929 UYP720929:UYU720929 VIL720929:VIQ720929 VSH720929:VSM720929 WCD720929:WCI720929 WLZ720929:WME720929 WVV720929:WWA720929 JJ786465:JO786465 TF786465:TK786465 ADB786465:ADG786465 AMX786465:ANC786465 AWT786465:AWY786465 BGP786465:BGU786465 BQL786465:BQQ786465 CAH786465:CAM786465 CKD786465:CKI786465 CTZ786465:CUE786465 DDV786465:DEA786465 DNR786465:DNW786465 DXN786465:DXS786465 EHJ786465:EHO786465 ERF786465:ERK786465 FBB786465:FBG786465 FKX786465:FLC786465 FUT786465:FUY786465 GEP786465:GEU786465 GOL786465:GOQ786465 GYH786465:GYM786465 HID786465:HII786465 HRZ786465:HSE786465 IBV786465:ICA786465 ILR786465:ILW786465 IVN786465:IVS786465 JFJ786465:JFO786465 JPF786465:JPK786465 JZB786465:JZG786465 KIX786465:KJC786465 KST786465:KSY786465 LCP786465:LCU786465 LML786465:LMQ786465 LWH786465:LWM786465 MGD786465:MGI786465 MPZ786465:MQE786465 MZV786465:NAA786465 NJR786465:NJW786465 NTN786465:NTS786465 ODJ786465:ODO786465 ONF786465:ONK786465 OXB786465:OXG786465 PGX786465:PHC786465 PQT786465:PQY786465 QAP786465:QAU786465 QKL786465:QKQ786465 QUH786465:QUM786465 RED786465:REI786465 RNZ786465:ROE786465 RXV786465:RYA786465 SHR786465:SHW786465 SRN786465:SRS786465 TBJ786465:TBO786465 TLF786465:TLK786465 TVB786465:TVG786465 UEX786465:UFC786465 UOT786465:UOY786465 UYP786465:UYU786465 VIL786465:VIQ786465 VSH786465:VSM786465 WCD786465:WCI786465 WLZ786465:WME786465 WVV786465:WWA786465 JJ852001:JO852001 TF852001:TK852001 ADB852001:ADG852001 AMX852001:ANC852001 AWT852001:AWY852001 BGP852001:BGU852001 BQL852001:BQQ852001 CAH852001:CAM852001 CKD852001:CKI852001 CTZ852001:CUE852001 DDV852001:DEA852001 DNR852001:DNW852001 DXN852001:DXS852001 EHJ852001:EHO852001 ERF852001:ERK852001 FBB852001:FBG852001 FKX852001:FLC852001 FUT852001:FUY852001 GEP852001:GEU852001 GOL852001:GOQ852001 GYH852001:GYM852001 HID852001:HII852001 HRZ852001:HSE852001 IBV852001:ICA852001 ILR852001:ILW852001 IVN852001:IVS852001 JFJ852001:JFO852001 JPF852001:JPK852001 JZB852001:JZG852001 KIX852001:KJC852001 KST852001:KSY852001 LCP852001:LCU852001 LML852001:LMQ852001 LWH852001:LWM852001 MGD852001:MGI852001 MPZ852001:MQE852001 MZV852001:NAA852001 NJR852001:NJW852001 NTN852001:NTS852001 ODJ852001:ODO852001 ONF852001:ONK852001 OXB852001:OXG852001 PGX852001:PHC852001 PQT852001:PQY852001 QAP852001:QAU852001 QKL852001:QKQ852001 QUH852001:QUM852001 RED852001:REI852001 RNZ852001:ROE852001 RXV852001:RYA852001 SHR852001:SHW852001 SRN852001:SRS852001 TBJ852001:TBO852001 TLF852001:TLK852001 TVB852001:TVG852001 UEX852001:UFC852001 UOT852001:UOY852001 UYP852001:UYU852001 VIL852001:VIQ852001 VSH852001:VSM852001 WCD852001:WCI852001 WLZ852001:WME852001 WVV852001:WWA852001 JJ917537:JO917537 TF917537:TK917537 ADB917537:ADG917537 AMX917537:ANC917537 AWT917537:AWY917537 BGP917537:BGU917537 BQL917537:BQQ917537 CAH917537:CAM917537 CKD917537:CKI917537 CTZ917537:CUE917537 DDV917537:DEA917537 DNR917537:DNW917537 DXN917537:DXS917537 EHJ917537:EHO917537 ERF917537:ERK917537 FBB917537:FBG917537 FKX917537:FLC917537 FUT917537:FUY917537 GEP917537:GEU917537 GOL917537:GOQ917537 GYH917537:GYM917537 HID917537:HII917537 HRZ917537:HSE917537 IBV917537:ICA917537 ILR917537:ILW917537 IVN917537:IVS917537 JFJ917537:JFO917537 JPF917537:JPK917537 JZB917537:JZG917537 KIX917537:KJC917537 KST917537:KSY917537 LCP917537:LCU917537 LML917537:LMQ917537 LWH917537:LWM917537 MGD917537:MGI917537 MPZ917537:MQE917537 MZV917537:NAA917537 NJR917537:NJW917537 NTN917537:NTS917537 ODJ917537:ODO917537 ONF917537:ONK917537 OXB917537:OXG917537 PGX917537:PHC917537 PQT917537:PQY917537 QAP917537:QAU917537 QKL917537:QKQ917537 QUH917537:QUM917537 RED917537:REI917537 RNZ917537:ROE917537 RXV917537:RYA917537 SHR917537:SHW917537 SRN917537:SRS917537 TBJ917537:TBO917537 TLF917537:TLK917537 TVB917537:TVG917537 UEX917537:UFC917537 UOT917537:UOY917537 UYP917537:UYU917537 VIL917537:VIQ917537 VSH917537:VSM917537 WCD917537:WCI917537 WLZ917537:WME917537 WVV917537:WWA917537 JJ983073:JO983073 TF983073:TK983073 ADB983073:ADG983073 AMX983073:ANC983073 AWT983073:AWY983073 BGP983073:BGU983073 BQL983073:BQQ983073 CAH983073:CAM983073 CKD983073:CKI983073 CTZ983073:CUE983073 DDV983073:DEA983073 DNR983073:DNW983073 DXN983073:DXS983073 EHJ983073:EHO983073 ERF983073:ERK983073 FBB983073:FBG983073 FKX983073:FLC983073 FUT983073:FUY983073 GEP983073:GEU983073 GOL983073:GOQ983073 GYH983073:GYM983073 HID983073:HII983073 HRZ983073:HSE983073 IBV983073:ICA983073 ILR983073:ILW983073 IVN983073:IVS983073 JFJ983073:JFO983073 JPF983073:JPK983073 JZB983073:JZG983073 KIX983073:KJC983073 KST983073:KSY983073 LCP983073:LCU983073 LML983073:LMQ983073 LWH983073:LWM983073 MGD983073:MGI983073 MPZ983073:MQE983073 MZV983073:NAA983073 NJR983073:NJW983073 NTN983073:NTS983073 ODJ983073:ODO983073 ONF983073:ONK983073 OXB983073:OXG983073 PGX983073:PHC983073 PQT983073:PQY983073 QAP983073:QAU983073 QKL983073:QKQ983073 QUH983073:QUM983073 RED983073:REI983073 RNZ983073:ROE983073 RXV983073:RYA983073 SHR983073:SHW983073 SRN983073:SRS983073 TBJ983073:TBO983073 TLF983073:TLK983073 TVB983073:TVG983073 UEX983073:UFC983073 UOT983073:UOY983073 UYP983073:UYU983073 VIL983073:VIQ983073 VSH983073:VSM983073 WCD983073:WCI983073 WLZ983073:WME983073 WVV983073:WWA983073 ILR917552:ILW917552 IVN917552:IVS917552 JFJ917552:JFO917552 JPF917552:JPK917552 JZB917552:JZG917552 KIX917552:KJC917552 KST917552:KSY917552 LCP917552:LCU917552 LML917552:LMQ917552 LWH917552:LWM917552 MGD917552:MGI917552 MPZ917552:MQE917552 MZV917552:NAA917552 NJR917552:NJW917552 NTN917552:NTS917552 ODJ917552:ODO917552 ONF917552:ONK917552 OXB917552:OXG917552 PGX917552:PHC917552 PQT917552:PQY917552 QAP917552:QAU917552 QKL917552:QKQ917552 QUH917552:QUM917552 RED917552:REI917552 RNZ917552:ROE917552 RXV917552:RYA917552 SHR917552:SHW917552 SRN917552:SRS917552 TBJ917552:TBO917552 TLF917552:TLK917552 TVB917552:TVG917552 UEX917552:UFC917552 UOT917552:UOY917552 UYP917552:UYU917552 VIL917552:VIQ917552 VSH917552:VSM917552 WCD917552:WCI917552 WLZ917552:WME917552 WVV917552:WWA917552 WVV983088:WWA983088 JJ983088:JO983088 TF983088:TK983088 ADB983088:ADG983088 AMX983088:ANC983088 AWT983088:AWY983088 BGP983088:BGU983088 BQL983088:BQQ983088 CAH983088:CAM983088 CKD983088:CKI983088 CTZ983088:CUE983088 DDV983088:DEA983088 DNR983088:DNW983088 DXN983088:DXS983088 EHJ983088:EHO983088 ERF983088:ERK983088 FBB983088:FBG983088 FKX983088:FLC983088 FUT983088:FUY983088 GEP983088:GEU983088 GOL983088:GOQ983088 GYH983088:GYM983088 HID983088:HII983088 HRZ983088:HSE983088 JJ65564:JO65564 TF65564:TK65564 ADB65564:ADG65564 AMX65564:ANC65564 AWT65564:AWY65564 BGP65564:BGU65564 BQL65564:BQQ65564 CAH65564:CAM65564 CKD65564:CKI65564 CTZ65564:CUE65564 DDV65564:DEA65564 DNR65564:DNW65564 DXN65564:DXS65564 EHJ65564:EHO65564 ERF65564:ERK65564 FBB65564:FBG65564 FKX65564:FLC65564 FUT65564:FUY65564 GEP65564:GEU65564 GOL65564:GOQ65564 GYH65564:GYM65564 HID65564:HII65564 HRZ65564:HSE65564 IBV65564:ICA65564 ILR65564:ILW65564 IVN65564:IVS65564 JFJ65564:JFO65564 JPF65564:JPK65564 JZB65564:JZG65564 KIX65564:KJC65564 KST65564:KSY65564 LCP65564:LCU65564 LML65564:LMQ65564 LWH65564:LWM65564 MGD65564:MGI65564 MPZ65564:MQE65564 MZV65564:NAA65564 NJR65564:NJW65564 NTN65564:NTS65564 ODJ65564:ODO65564 ONF65564:ONK65564 OXB65564:OXG65564 PGX65564:PHC65564 PQT65564:PQY65564 QAP65564:QAU65564 QKL65564:QKQ65564 QUH65564:QUM65564 RED65564:REI65564 RNZ65564:ROE65564 RXV65564:RYA65564 SHR65564:SHW65564 SRN65564:SRS65564 TBJ65564:TBO65564 TLF65564:TLK65564 TVB65564:TVG65564 UEX65564:UFC65564 UOT65564:UOY65564 UYP65564:UYU65564 VIL65564:VIQ65564 VSH65564:VSM65564 WCD65564:WCI65564 WLZ65564:WME65564 WVV65564:WWA65564 JJ131100:JO131100 TF131100:TK131100 ADB131100:ADG131100 AMX131100:ANC131100 AWT131100:AWY131100 BGP131100:BGU131100 BQL131100:BQQ131100 CAH131100:CAM131100 CKD131100:CKI131100 CTZ131100:CUE131100 DDV131100:DEA131100 DNR131100:DNW131100 DXN131100:DXS131100 EHJ131100:EHO131100 ERF131100:ERK131100 FBB131100:FBG131100 FKX131100:FLC131100 FUT131100:FUY131100 GEP131100:GEU131100 GOL131100:GOQ131100 GYH131100:GYM131100 HID131100:HII131100 HRZ131100:HSE131100 IBV131100:ICA131100 ILR131100:ILW131100 IVN131100:IVS131100 JFJ131100:JFO131100 JPF131100:JPK131100 JZB131100:JZG131100 KIX131100:KJC131100 KST131100:KSY131100 LCP131100:LCU131100 LML131100:LMQ131100 LWH131100:LWM131100 MGD131100:MGI131100 MPZ131100:MQE131100 MZV131100:NAA131100 NJR131100:NJW131100 NTN131100:NTS131100 ODJ131100:ODO131100 ONF131100:ONK131100 OXB131100:OXG131100 PGX131100:PHC131100 PQT131100:PQY131100 QAP131100:QAU131100 QKL131100:QKQ131100 QUH131100:QUM131100 RED131100:REI131100 RNZ131100:ROE131100 RXV131100:RYA131100 SHR131100:SHW131100 SRN131100:SRS131100 TBJ131100:TBO131100 TLF131100:TLK131100 TVB131100:TVG131100 UEX131100:UFC131100 UOT131100:UOY131100 UYP131100:UYU131100 VIL131100:VIQ131100 VSH131100:VSM131100 WCD131100:WCI131100 WLZ131100:WME131100 WVV131100:WWA131100 JJ196636:JO196636 TF196636:TK196636 ADB196636:ADG196636 AMX196636:ANC196636 AWT196636:AWY196636 BGP196636:BGU196636 BQL196636:BQQ196636 CAH196636:CAM196636 CKD196636:CKI196636 CTZ196636:CUE196636 DDV196636:DEA196636 DNR196636:DNW196636 DXN196636:DXS196636 EHJ196636:EHO196636 ERF196636:ERK196636 FBB196636:FBG196636 FKX196636:FLC196636 FUT196636:FUY196636 GEP196636:GEU196636 GOL196636:GOQ196636 GYH196636:GYM196636 HID196636:HII196636 HRZ196636:HSE196636 IBV196636:ICA196636 ILR196636:ILW196636 IVN196636:IVS196636 JFJ196636:JFO196636 JPF196636:JPK196636 JZB196636:JZG196636 KIX196636:KJC196636 KST196636:KSY196636 LCP196636:LCU196636 LML196636:LMQ196636 LWH196636:LWM196636 MGD196636:MGI196636 MPZ196636:MQE196636 MZV196636:NAA196636 NJR196636:NJW196636 NTN196636:NTS196636 ODJ196636:ODO196636 ONF196636:ONK196636 OXB196636:OXG196636 PGX196636:PHC196636 PQT196636:PQY196636 QAP196636:QAU196636 QKL196636:QKQ196636 QUH196636:QUM196636 RED196636:REI196636 RNZ196636:ROE196636 RXV196636:RYA196636 SHR196636:SHW196636 SRN196636:SRS196636 TBJ196636:TBO196636 TLF196636:TLK196636 TVB196636:TVG196636 UEX196636:UFC196636 UOT196636:UOY196636 UYP196636:UYU196636 VIL196636:VIQ196636 VSH196636:VSM196636 WCD196636:WCI196636 WLZ196636:WME196636 WVV196636:WWA196636 JJ262172:JO262172 TF262172:TK262172 ADB262172:ADG262172 AMX262172:ANC262172 AWT262172:AWY262172 BGP262172:BGU262172 BQL262172:BQQ262172 CAH262172:CAM262172 CKD262172:CKI262172 CTZ262172:CUE262172 DDV262172:DEA262172 DNR262172:DNW262172 DXN262172:DXS262172 EHJ262172:EHO262172 ERF262172:ERK262172 FBB262172:FBG262172 FKX262172:FLC262172 FUT262172:FUY262172 GEP262172:GEU262172 GOL262172:GOQ262172 GYH262172:GYM262172 HID262172:HII262172 HRZ262172:HSE262172 IBV262172:ICA262172 ILR262172:ILW262172 IVN262172:IVS262172 JFJ262172:JFO262172 JPF262172:JPK262172 JZB262172:JZG262172 KIX262172:KJC262172 KST262172:KSY262172 LCP262172:LCU262172 LML262172:LMQ262172 LWH262172:LWM262172 MGD262172:MGI262172 MPZ262172:MQE262172 MZV262172:NAA262172 NJR262172:NJW262172 NTN262172:NTS262172 ODJ262172:ODO262172 ONF262172:ONK262172 OXB262172:OXG262172 PGX262172:PHC262172 PQT262172:PQY262172 QAP262172:QAU262172 QKL262172:QKQ262172 QUH262172:QUM262172 RED262172:REI262172 RNZ262172:ROE262172 RXV262172:RYA262172 SHR262172:SHW262172 SRN262172:SRS262172 TBJ262172:TBO262172 TLF262172:TLK262172 TVB262172:TVG262172 UEX262172:UFC262172 UOT262172:UOY262172 UYP262172:UYU262172 VIL262172:VIQ262172 VSH262172:VSM262172 WCD262172:WCI262172 WLZ262172:WME262172 WVV262172:WWA262172 JJ327708:JO327708 TF327708:TK327708 ADB327708:ADG327708 AMX327708:ANC327708 AWT327708:AWY327708 BGP327708:BGU327708 BQL327708:BQQ327708 CAH327708:CAM327708 CKD327708:CKI327708 CTZ327708:CUE327708 DDV327708:DEA327708 DNR327708:DNW327708 DXN327708:DXS327708 EHJ327708:EHO327708 ERF327708:ERK327708 FBB327708:FBG327708 FKX327708:FLC327708 FUT327708:FUY327708 GEP327708:GEU327708 GOL327708:GOQ327708 GYH327708:GYM327708 HID327708:HII327708 HRZ327708:HSE327708 IBV327708:ICA327708 ILR327708:ILW327708 IVN327708:IVS327708 JFJ327708:JFO327708 JPF327708:JPK327708 JZB327708:JZG327708 KIX327708:KJC327708 KST327708:KSY327708 LCP327708:LCU327708 LML327708:LMQ327708 LWH327708:LWM327708 MGD327708:MGI327708 MPZ327708:MQE327708 MZV327708:NAA327708 NJR327708:NJW327708 NTN327708:NTS327708 ODJ327708:ODO327708 ONF327708:ONK327708 OXB327708:OXG327708 PGX327708:PHC327708 PQT327708:PQY327708 QAP327708:QAU327708 QKL327708:QKQ327708 QUH327708:QUM327708 RED327708:REI327708 RNZ327708:ROE327708 RXV327708:RYA327708 SHR327708:SHW327708 SRN327708:SRS327708 TBJ327708:TBO327708 TLF327708:TLK327708 TVB327708:TVG327708 UEX327708:UFC327708 UOT327708:UOY327708 UYP327708:UYU327708 VIL327708:VIQ327708 VSH327708:VSM327708 WCD327708:WCI327708 WLZ327708:WME327708 WVV327708:WWA327708 JJ393244:JO393244 TF393244:TK393244 ADB393244:ADG393244 AMX393244:ANC393244 AWT393244:AWY393244 BGP393244:BGU393244 BQL393244:BQQ393244 CAH393244:CAM393244 CKD393244:CKI393244 CTZ393244:CUE393244 DDV393244:DEA393244 DNR393244:DNW393244 DXN393244:DXS393244 EHJ393244:EHO393244 ERF393244:ERK393244 FBB393244:FBG393244 FKX393244:FLC393244 FUT393244:FUY393244 GEP393244:GEU393244 GOL393244:GOQ393244 GYH393244:GYM393244 HID393244:HII393244 HRZ393244:HSE393244 IBV393244:ICA393244 ILR393244:ILW393244 IVN393244:IVS393244 JFJ393244:JFO393244 JPF393244:JPK393244 JZB393244:JZG393244 KIX393244:KJC393244 KST393244:KSY393244 LCP393244:LCU393244 LML393244:LMQ393244 LWH393244:LWM393244 MGD393244:MGI393244 MPZ393244:MQE393244 MZV393244:NAA393244 NJR393244:NJW393244 NTN393244:NTS393244 ODJ393244:ODO393244 ONF393244:ONK393244 OXB393244:OXG393244 PGX393244:PHC393244 PQT393244:PQY393244 QAP393244:QAU393244 QKL393244:QKQ393244 QUH393244:QUM393244 RED393244:REI393244 RNZ393244:ROE393244 RXV393244:RYA393244 SHR393244:SHW393244 SRN393244:SRS393244 TBJ393244:TBO393244 TLF393244:TLK393244 TVB393244:TVG393244 UEX393244:UFC393244 UOT393244:UOY393244 UYP393244:UYU393244 VIL393244:VIQ393244 VSH393244:VSM393244 WCD393244:WCI393244 WLZ393244:WME393244 WVV393244:WWA393244 JJ458780:JO458780 TF458780:TK458780 ADB458780:ADG458780 AMX458780:ANC458780 AWT458780:AWY458780 BGP458780:BGU458780 BQL458780:BQQ458780 CAH458780:CAM458780 CKD458780:CKI458780 CTZ458780:CUE458780 DDV458780:DEA458780 DNR458780:DNW458780 DXN458780:DXS458780 EHJ458780:EHO458780 ERF458780:ERK458780 FBB458780:FBG458780 FKX458780:FLC458780 FUT458780:FUY458780 GEP458780:GEU458780 GOL458780:GOQ458780 GYH458780:GYM458780 HID458780:HII458780 HRZ458780:HSE458780 IBV458780:ICA458780 ILR458780:ILW458780 IVN458780:IVS458780 JFJ458780:JFO458780 JPF458780:JPK458780 JZB458780:JZG458780 KIX458780:KJC458780 KST458780:KSY458780 LCP458780:LCU458780 LML458780:LMQ458780 LWH458780:LWM458780 MGD458780:MGI458780 MPZ458780:MQE458780 MZV458780:NAA458780 NJR458780:NJW458780 NTN458780:NTS458780 ODJ458780:ODO458780 ONF458780:ONK458780 OXB458780:OXG458780 PGX458780:PHC458780 PQT458780:PQY458780 QAP458780:QAU458780 QKL458780:QKQ458780 QUH458780:QUM458780 RED458780:REI458780 RNZ458780:ROE458780 RXV458780:RYA458780 SHR458780:SHW458780 SRN458780:SRS458780 TBJ458780:TBO458780 TLF458780:TLK458780 TVB458780:TVG458780 UEX458780:UFC458780 UOT458780:UOY458780 UYP458780:UYU458780 VIL458780:VIQ458780 VSH458780:VSM458780 WCD458780:WCI458780 WLZ458780:WME458780 WVV458780:WWA458780 JJ524316:JO524316 TF524316:TK524316 ADB524316:ADG524316 AMX524316:ANC524316 AWT524316:AWY524316 BGP524316:BGU524316 BQL524316:BQQ524316 CAH524316:CAM524316 CKD524316:CKI524316 CTZ524316:CUE524316 DDV524316:DEA524316 DNR524316:DNW524316 DXN524316:DXS524316 EHJ524316:EHO524316 ERF524316:ERK524316 FBB524316:FBG524316 FKX524316:FLC524316 FUT524316:FUY524316 GEP524316:GEU524316 GOL524316:GOQ524316 GYH524316:GYM524316 HID524316:HII524316 HRZ524316:HSE524316 IBV524316:ICA524316 ILR524316:ILW524316 IVN524316:IVS524316 JFJ524316:JFO524316 JPF524316:JPK524316 JZB524316:JZG524316 KIX524316:KJC524316 KST524316:KSY524316 LCP524316:LCU524316 LML524316:LMQ524316 LWH524316:LWM524316 MGD524316:MGI524316 MPZ524316:MQE524316 MZV524316:NAA524316 NJR524316:NJW524316 NTN524316:NTS524316 ODJ524316:ODO524316 ONF524316:ONK524316 OXB524316:OXG524316 PGX524316:PHC524316 PQT524316:PQY524316 QAP524316:QAU524316 QKL524316:QKQ524316 QUH524316:QUM524316 RED524316:REI524316 RNZ524316:ROE524316 RXV524316:RYA524316 SHR524316:SHW524316 SRN524316:SRS524316 TBJ524316:TBO524316 TLF524316:TLK524316 TVB524316:TVG524316 UEX524316:UFC524316 UOT524316:UOY524316 UYP524316:UYU524316 VIL524316:VIQ524316 VSH524316:VSM524316 WCD524316:WCI524316 WLZ524316:WME524316 WVV524316:WWA524316 JJ589852:JO589852 TF589852:TK589852 ADB589852:ADG589852 AMX589852:ANC589852 AWT589852:AWY589852 BGP589852:BGU589852 BQL589852:BQQ589852 CAH589852:CAM589852 CKD589852:CKI589852 CTZ589852:CUE589852 DDV589852:DEA589852 DNR589852:DNW589852 DXN589852:DXS589852 EHJ589852:EHO589852 ERF589852:ERK589852 FBB589852:FBG589852 FKX589852:FLC589852 FUT589852:FUY589852 GEP589852:GEU589852 GOL589852:GOQ589852 GYH589852:GYM589852 HID589852:HII589852 HRZ589852:HSE589852 IBV589852:ICA589852 ILR589852:ILW589852 IVN589852:IVS589852 JFJ589852:JFO589852 JPF589852:JPK589852 JZB589852:JZG589852 KIX589852:KJC589852 KST589852:KSY589852 LCP589852:LCU589852 LML589852:LMQ589852 LWH589852:LWM589852 MGD589852:MGI589852 MPZ589852:MQE589852 MZV589852:NAA589852 NJR589852:NJW589852 NTN589852:NTS589852 ODJ589852:ODO589852 ONF589852:ONK589852 OXB589852:OXG589852 PGX589852:PHC589852 PQT589852:PQY589852 QAP589852:QAU589852 QKL589852:QKQ589852 QUH589852:QUM589852 RED589852:REI589852 RNZ589852:ROE589852 RXV589852:RYA589852 SHR589852:SHW589852 SRN589852:SRS589852 TBJ589852:TBO589852 TLF589852:TLK589852 TVB589852:TVG589852 UEX589852:UFC589852 UOT589852:UOY589852 UYP589852:UYU589852 VIL589852:VIQ589852 VSH589852:VSM589852 WCD589852:WCI589852 WLZ589852:WME589852 WVV589852:WWA589852 JJ655388:JO655388 TF655388:TK655388 ADB655388:ADG655388 AMX655388:ANC655388 AWT655388:AWY655388 BGP655388:BGU655388 BQL655388:BQQ655388 CAH655388:CAM655388 CKD655388:CKI655388 CTZ655388:CUE655388 DDV655388:DEA655388 DNR655388:DNW655388 DXN655388:DXS655388 EHJ655388:EHO655388 ERF655388:ERK655388 FBB655388:FBG655388 FKX655388:FLC655388 FUT655388:FUY655388 GEP655388:GEU655388 GOL655388:GOQ655388 GYH655388:GYM655388 HID655388:HII655388 HRZ655388:HSE655388 IBV655388:ICA655388 ILR655388:ILW655388 IVN655388:IVS655388 JFJ655388:JFO655388 JPF655388:JPK655388 JZB655388:JZG655388 KIX655388:KJC655388 KST655388:KSY655388 LCP655388:LCU655388 LML655388:LMQ655388 LWH655388:LWM655388 MGD655388:MGI655388 MPZ655388:MQE655388 MZV655388:NAA655388 NJR655388:NJW655388 NTN655388:NTS655388 ODJ655388:ODO655388 ONF655388:ONK655388 OXB655388:OXG655388 PGX655388:PHC655388 PQT655388:PQY655388 QAP655388:QAU655388 QKL655388:QKQ655388 QUH655388:QUM655388 RED655388:REI655388 RNZ655388:ROE655388 RXV655388:RYA655388 SHR655388:SHW655388 SRN655388:SRS655388 TBJ655388:TBO655388 TLF655388:TLK655388 TVB655388:TVG655388 UEX655388:UFC655388 UOT655388:UOY655388 UYP655388:UYU655388 VIL655388:VIQ655388 VSH655388:VSM655388 WCD655388:WCI655388 WLZ655388:WME655388 WVV655388:WWA655388 JJ720924:JO720924 TF720924:TK720924 ADB720924:ADG720924 AMX720924:ANC720924 AWT720924:AWY720924 BGP720924:BGU720924 BQL720924:BQQ720924 CAH720924:CAM720924 CKD720924:CKI720924 CTZ720924:CUE720924 DDV720924:DEA720924 DNR720924:DNW720924 DXN720924:DXS720924 EHJ720924:EHO720924 ERF720924:ERK720924 FBB720924:FBG720924 FKX720924:FLC720924 FUT720924:FUY720924 GEP720924:GEU720924 GOL720924:GOQ720924 GYH720924:GYM720924 HID720924:HII720924 HRZ720924:HSE720924 IBV720924:ICA720924 ILR720924:ILW720924 IVN720924:IVS720924 JFJ720924:JFO720924 JPF720924:JPK720924 JZB720924:JZG720924 KIX720924:KJC720924 KST720924:KSY720924 LCP720924:LCU720924 LML720924:LMQ720924 LWH720924:LWM720924 MGD720924:MGI720924 MPZ720924:MQE720924 MZV720924:NAA720924 NJR720924:NJW720924 NTN720924:NTS720924 ODJ720924:ODO720924 ONF720924:ONK720924 OXB720924:OXG720924 PGX720924:PHC720924 PQT720924:PQY720924 QAP720924:QAU720924 QKL720924:QKQ720924 QUH720924:QUM720924 RED720924:REI720924 RNZ720924:ROE720924 RXV720924:RYA720924 SHR720924:SHW720924 SRN720924:SRS720924 TBJ720924:TBO720924 TLF720924:TLK720924 TVB720924:TVG720924 UEX720924:UFC720924 UOT720924:UOY720924 UYP720924:UYU720924 VIL720924:VIQ720924 VSH720924:VSM720924 WCD720924:WCI720924 WLZ720924:WME720924 WVV720924:WWA720924 JJ786460:JO786460 TF786460:TK786460 ADB786460:ADG786460 AMX786460:ANC786460 AWT786460:AWY786460 BGP786460:BGU786460 BQL786460:BQQ786460 CAH786460:CAM786460 CKD786460:CKI786460 CTZ786460:CUE786460 DDV786460:DEA786460 DNR786460:DNW786460 DXN786460:DXS786460 EHJ786460:EHO786460 ERF786460:ERK786460 FBB786460:FBG786460 FKX786460:FLC786460 FUT786460:FUY786460 GEP786460:GEU786460 GOL786460:GOQ786460 GYH786460:GYM786460 HID786460:HII786460 HRZ786460:HSE786460 IBV786460:ICA786460 ILR786460:ILW786460 IVN786460:IVS786460 JFJ786460:JFO786460 JPF786460:JPK786460 JZB786460:JZG786460 KIX786460:KJC786460 KST786460:KSY786460 LCP786460:LCU786460 LML786460:LMQ786460 LWH786460:LWM786460 MGD786460:MGI786460 MPZ786460:MQE786460 MZV786460:NAA786460 NJR786460:NJW786460 NTN786460:NTS786460 ODJ786460:ODO786460 ONF786460:ONK786460 OXB786460:OXG786460 PGX786460:PHC786460 PQT786460:PQY786460 QAP786460:QAU786460 QKL786460:QKQ786460 QUH786460:QUM786460 RED786460:REI786460 RNZ786460:ROE786460 RXV786460:RYA786460 SHR786460:SHW786460 SRN786460:SRS786460 TBJ786460:TBO786460 TLF786460:TLK786460 TVB786460:TVG786460 UEX786460:UFC786460 UOT786460:UOY786460 UYP786460:UYU786460 VIL786460:VIQ786460 VSH786460:VSM786460 WCD786460:WCI786460 WLZ786460:WME786460 WVV786460:WWA786460 JJ851996:JO851996 TF851996:TK851996 ADB851996:ADG851996 AMX851996:ANC851996 AWT851996:AWY851996 BGP851996:BGU851996 BQL851996:BQQ851996 CAH851996:CAM851996 CKD851996:CKI851996 CTZ851996:CUE851996 DDV851996:DEA851996 DNR851996:DNW851996 DXN851996:DXS851996 EHJ851996:EHO851996 ERF851996:ERK851996 FBB851996:FBG851996 FKX851996:FLC851996 FUT851996:FUY851996 GEP851996:GEU851996 GOL851996:GOQ851996 GYH851996:GYM851996 HID851996:HII851996 HRZ851996:HSE851996 IBV851996:ICA851996 ILR851996:ILW851996 IVN851996:IVS851996 JFJ851996:JFO851996 JPF851996:JPK851996 JZB851996:JZG851996 KIX851996:KJC851996 KST851996:KSY851996 LCP851996:LCU851996 LML851996:LMQ851996 LWH851996:LWM851996 MGD851996:MGI851996 MPZ851996:MQE851996 MZV851996:NAA851996 NJR851996:NJW851996 NTN851996:NTS851996 ODJ851996:ODO851996 ONF851996:ONK851996 OXB851996:OXG851996 PGX851996:PHC851996 PQT851996:PQY851996 QAP851996:QAU851996 QKL851996:QKQ851996 QUH851996:QUM851996 RED851996:REI851996 RNZ851996:ROE851996 RXV851996:RYA851996 SHR851996:SHW851996 SRN851996:SRS851996 TBJ851996:TBO851996 TLF851996:TLK851996 TVB851996:TVG851996 UEX851996:UFC851996 UOT851996:UOY851996 UYP851996:UYU851996 VIL851996:VIQ851996 VSH851996:VSM851996 WCD851996:WCI851996 WLZ851996:WME851996 WVV851996:WWA851996 JJ917532:JO917532 TF917532:TK917532 ADB917532:ADG917532 AMX917532:ANC917532 AWT917532:AWY917532 BGP917532:BGU917532 BQL917532:BQQ917532 CAH917532:CAM917532 CKD917532:CKI917532 CTZ917532:CUE917532 DDV917532:DEA917532 DNR917532:DNW917532 DXN917532:DXS917532 EHJ917532:EHO917532 ERF917532:ERK917532 FBB917532:FBG917532 FKX917532:FLC917532 FUT917532:FUY917532 GEP917532:GEU917532 GOL917532:GOQ917532 GYH917532:GYM917532 HID917532:HII917532 HRZ917532:HSE917532 IBV917532:ICA917532 ILR917532:ILW917532 IVN917532:IVS917532 JFJ917532:JFO917532 JPF917532:JPK917532 JZB917532:JZG917532 KIX917532:KJC917532 KST917532:KSY917532 LCP917532:LCU917532 LML917532:LMQ917532 LWH917532:LWM917532 MGD917532:MGI917532 MPZ917532:MQE917532 MZV917532:NAA917532 NJR917532:NJW917532 NTN917532:NTS917532 ODJ917532:ODO917532 ONF917532:ONK917532 OXB917532:OXG917532 PGX917532:PHC917532 PQT917532:PQY917532 QAP917532:QAU917532 QKL917532:QKQ917532 QUH917532:QUM917532 RED917532:REI917532 RNZ917532:ROE917532 RXV917532:RYA917532 SHR917532:SHW917532 SRN917532:SRS917532 TBJ917532:TBO917532 TLF917532:TLK917532 TVB917532:TVG917532 UEX917532:UFC917532 UOT917532:UOY917532 UYP917532:UYU917532 VIL917532:VIQ917532 VSH917532:VSM917532 WCD917532:WCI917532 WLZ917532:WME917532 WVV917532:WWA917532 JJ983068:JO983068 TF983068:TK983068 ADB983068:ADG983068 AMX983068:ANC983068 AWT983068:AWY983068 BGP983068:BGU983068 BQL983068:BQQ983068 CAH983068:CAM983068 CKD983068:CKI983068 CTZ983068:CUE983068 DDV983068:DEA983068 DNR983068:DNW983068 DXN983068:DXS983068 EHJ983068:EHO983068 ERF983068:ERK983068 FBB983068:FBG983068 FKX983068:FLC983068 FUT983068:FUY983068 GEP983068:GEU983068 GOL983068:GOQ983068 GYH983068:GYM983068 HID983068:HII983068 HRZ983068:HSE983068 IBV983068:ICA983068 ILR983068:ILW983068 IVN983068:IVS983068 JFJ983068:JFO983068 JPF983068:JPK983068 JZB983068:JZG983068 KIX983068:KJC983068 KST983068:KSY983068 LCP983068:LCU983068 LML983068:LMQ983068 LWH983068:LWM983068 MGD983068:MGI983068 MPZ983068:MQE983068 MZV983068:NAA983068 NJR983068:NJW983068 NTN983068:NTS983068 ODJ983068:ODO983068 ONF983068:ONK983068 OXB983068:OXG983068 PGX983068:PHC983068 PQT983068:PQY983068 QAP983068:QAU983068 QKL983068:QKQ983068 QUH983068:QUM983068 RED983068:REI983068 RNZ983068:ROE983068 RXV983068:RYA983068 SHR983068:SHW983068 SRN983068:SRS983068 TBJ983068:TBO983068 TLF983068:TLK983068 TVB983068:TVG983068 UEX983068:UFC983068 UOT983068:UOY983068 UYP983068:UYU983068 VIL983068:VIQ983068 VSH983068:VSM983068 WCD983068:WCI983068 WLZ983068:WME983068 WVV983068:WWA983068 IBV983088:ICA983088 ILR983088:ILW983088 IVN983088:IVS983088 JFJ983088:JFO983088 JPF983088:JPK983088 JZB983088:JZG983088 KIX983088:KJC983088 KST983088:KSY983088 LCP983088:LCU983088 LML983088:LMQ983088 LWH983088:LWM983088 MGD983088:MGI983088 MPZ983088:MQE983088 MZV983088:NAA983088 NJR983088:NJW983088 NTN983088:NTS983088 ODJ983088:ODO983088 ONF983088:ONK983088 OXB983088:OXG983088 PGX983088:PHC983088 PQT983088:PQY983088 QAP983088:QAU983088 QKL983088:QKQ983088 QUH983088:QUM983088 RED983088:REI983088 RNZ983088:ROE983088 RXV983088:RYA983088 SHR983088:SHW983088 SRN983088:SRS983088 TBJ983088:TBO983088 TLF983088:TLK983088 TVB983088:TVG983088 UEX983088:UFC983088 UOT983088:UOY983088 UYP983088:UYU983088 VIL983088:VIQ983088 VSH983088:VSM983088 WCD983088:WCI983088 WLZ983088:WME983088 H11:S11 H65549:S65549 H131085:S131085 H196621:S196621 H262157:S262157 H327693:S327693 H393229:S393229 H458765:S458765 H524301:S524301 H589837:S589837 H655373:S655373 H720909:S720909 H786445:S786445 H851981:S851981 H917517:S917517 H983053:S983053 H13:S13 H65547:S65547 H131083:S131083 H196619:S196619 H262155:S262155 H327691:S327691 H393227:S393227 H458763:S458763 JJ65574:JO65574 TF65574:TK65574 ADB65574:ADG65574 AMX65574:ANC65574 AWT65574:AWY65574 BGP65574:BGU65574 BQL65574:BQQ65574 CAH65574:CAM65574 CKD65574:CKI65574 CTZ65574:CUE65574 DDV65574:DEA65574 DNR65574:DNW65574 DXN65574:DXS65574 EHJ65574:EHO65574 ERF65574:ERK65574 FBB65574:FBG65574 FKX65574:FLC65574 FUT65574:FUY65574 GEP65574:GEU65574 GOL65574:GOQ65574 GYH65574:GYM65574 HID65574:HII65574 HRZ65574:HSE65574 IBV65574:ICA65574 ILR65574:ILW65574 IVN65574:IVS65574 JFJ65574:JFO65574 JPF65574:JPK65574 JZB65574:JZG65574 KIX65574:KJC65574 KST65574:KSY65574 LCP65574:LCU65574 LML65574:LMQ65574 LWH65574:LWM65574 MGD65574:MGI65574 MPZ65574:MQE65574 MZV65574:NAA65574 NJR65574:NJW65574 NTN65574:NTS65574 ODJ65574:ODO65574 ONF65574:ONK65574 OXB65574:OXG65574 PGX65574:PHC65574 PQT65574:PQY65574 QAP65574:QAU65574 QKL65574:QKQ65574 QUH65574:QUM65574 RED65574:REI65574 RNZ65574:ROE65574 RXV65574:RYA65574 SHR65574:SHW65574 SRN65574:SRS65574 TBJ65574:TBO65574 TLF65574:TLK65574 TVB65574:TVG65574 UEX65574:UFC65574 UOT65574:UOY65574 UYP65574:UYU65574 VIL65574:VIQ65574 VSH65574:VSM65574 WCD65574:WCI65574 WLZ65574:WME65574 WVV65574:WWA65574 JJ131110:JO131110 TF131110:TK131110 ADB131110:ADG131110 AMX131110:ANC131110 AWT131110:AWY131110 BGP131110:BGU131110 BQL131110:BQQ131110 CAH131110:CAM131110 CKD131110:CKI131110 CTZ131110:CUE131110 DDV131110:DEA131110 DNR131110:DNW131110 DXN131110:DXS131110 EHJ131110:EHO131110 ERF131110:ERK131110 FBB131110:FBG131110 FKX131110:FLC131110 FUT131110:FUY131110 GEP131110:GEU131110 GOL131110:GOQ131110 GYH131110:GYM131110 HID131110:HII131110 HRZ131110:HSE131110 IBV131110:ICA131110 ILR131110:ILW131110 IVN131110:IVS131110 JFJ131110:JFO131110 JPF131110:JPK131110 JZB131110:JZG131110 KIX131110:KJC131110 KST131110:KSY131110 LCP131110:LCU131110 LML131110:LMQ131110 LWH131110:LWM131110 MGD131110:MGI131110 MPZ131110:MQE131110 MZV131110:NAA131110 NJR131110:NJW131110 NTN131110:NTS131110 ODJ131110:ODO131110 ONF131110:ONK131110 OXB131110:OXG131110 PGX131110:PHC131110 PQT131110:PQY131110 QAP131110:QAU131110 QKL131110:QKQ131110 QUH131110:QUM131110 RED131110:REI131110 RNZ131110:ROE131110 RXV131110:RYA131110 SHR131110:SHW131110 SRN131110:SRS131110 TBJ131110:TBO131110 TLF131110:TLK131110 TVB131110:TVG131110 UEX131110:UFC131110 UOT131110:UOY131110 UYP131110:UYU131110 VIL131110:VIQ131110 VSH131110:VSM131110 WCD131110:WCI131110 WLZ131110:WME131110 WVV131110:WWA131110 JJ196646:JO196646 TF196646:TK196646 ADB196646:ADG196646 AMX196646:ANC196646 AWT196646:AWY196646 BGP196646:BGU196646 BQL196646:BQQ196646 CAH196646:CAM196646 CKD196646:CKI196646 CTZ196646:CUE196646 DDV196646:DEA196646 DNR196646:DNW196646 DXN196646:DXS196646 EHJ196646:EHO196646 ERF196646:ERK196646 FBB196646:FBG196646 FKX196646:FLC196646 FUT196646:FUY196646 GEP196646:GEU196646 GOL196646:GOQ196646 GYH196646:GYM196646 HID196646:HII196646 HRZ196646:HSE196646 IBV196646:ICA196646 ILR196646:ILW196646 IVN196646:IVS196646 JFJ196646:JFO196646 JPF196646:JPK196646 JZB196646:JZG196646 KIX196646:KJC196646 KST196646:KSY196646 LCP196646:LCU196646 LML196646:LMQ196646 LWH196646:LWM196646 MGD196646:MGI196646 MPZ196646:MQE196646 MZV196646:NAA196646 NJR196646:NJW196646 NTN196646:NTS196646 ODJ196646:ODO196646 ONF196646:ONK196646 OXB196646:OXG196646 PGX196646:PHC196646 PQT196646:PQY196646 QAP196646:QAU196646 QKL196646:QKQ196646 QUH196646:QUM196646 RED196646:REI196646 RNZ196646:ROE196646 RXV196646:RYA196646 SHR196646:SHW196646 SRN196646:SRS196646 TBJ196646:TBO196646 TLF196646:TLK196646 TVB196646:TVG196646 UEX196646:UFC196646 UOT196646:UOY196646 UYP196646:UYU196646 VIL196646:VIQ196646 VSH196646:VSM196646 WCD196646:WCI196646 WLZ196646:WME196646 WVV196646:WWA196646 JJ262182:JO262182 TF262182:TK262182 ADB262182:ADG262182 AMX262182:ANC262182 AWT262182:AWY262182 BGP262182:BGU262182 BQL262182:BQQ262182 CAH262182:CAM262182 CKD262182:CKI262182 CTZ262182:CUE262182 DDV262182:DEA262182 DNR262182:DNW262182 DXN262182:DXS262182 EHJ262182:EHO262182 ERF262182:ERK262182 FBB262182:FBG262182 FKX262182:FLC262182 FUT262182:FUY262182 GEP262182:GEU262182 GOL262182:GOQ262182 GYH262182:GYM262182 HID262182:HII262182 HRZ262182:HSE262182 IBV262182:ICA262182 ILR262182:ILW262182 IVN262182:IVS262182 JFJ262182:JFO262182 JPF262182:JPK262182 JZB262182:JZG262182 KIX262182:KJC262182 KST262182:KSY262182 LCP262182:LCU262182 LML262182:LMQ262182 LWH262182:LWM262182 MGD262182:MGI262182 MPZ262182:MQE262182 MZV262182:NAA262182 NJR262182:NJW262182 NTN262182:NTS262182 ODJ262182:ODO262182 ONF262182:ONK262182 OXB262182:OXG262182 PGX262182:PHC262182 PQT262182:PQY262182 QAP262182:QAU262182 QKL262182:QKQ262182 QUH262182:QUM262182 RED262182:REI262182 RNZ262182:ROE262182 RXV262182:RYA262182 SHR262182:SHW262182 SRN262182:SRS262182 TBJ262182:TBO262182 TLF262182:TLK262182 TVB262182:TVG262182 UEX262182:UFC262182 UOT262182:UOY262182 UYP262182:UYU262182 VIL262182:VIQ262182 VSH262182:VSM262182 WCD262182:WCI262182 WLZ262182:WME262182 WVV262182:WWA262182 JJ327718:JO327718 TF327718:TK327718 ADB327718:ADG327718 AMX327718:ANC327718 AWT327718:AWY327718 BGP327718:BGU327718 BQL327718:BQQ327718 CAH327718:CAM327718 CKD327718:CKI327718 CTZ327718:CUE327718 DDV327718:DEA327718 DNR327718:DNW327718 DXN327718:DXS327718 EHJ327718:EHO327718 ERF327718:ERK327718 FBB327718:FBG327718 FKX327718:FLC327718 FUT327718:FUY327718 GEP327718:GEU327718 GOL327718:GOQ327718 GYH327718:GYM327718 HID327718:HII327718 HRZ327718:HSE327718 IBV327718:ICA327718 ILR327718:ILW327718 IVN327718:IVS327718 JFJ327718:JFO327718 JPF327718:JPK327718 JZB327718:JZG327718 KIX327718:KJC327718 KST327718:KSY327718 LCP327718:LCU327718 LML327718:LMQ327718 LWH327718:LWM327718 MGD327718:MGI327718 MPZ327718:MQE327718 MZV327718:NAA327718 NJR327718:NJW327718 NTN327718:NTS327718 ODJ327718:ODO327718 ONF327718:ONK327718 OXB327718:OXG327718 PGX327718:PHC327718 PQT327718:PQY327718 QAP327718:QAU327718 QKL327718:QKQ327718 QUH327718:QUM327718 RED327718:REI327718 RNZ327718:ROE327718 RXV327718:RYA327718 SHR327718:SHW327718 SRN327718:SRS327718 TBJ327718:TBO327718 TLF327718:TLK327718 TVB327718:TVG327718 UEX327718:UFC327718 UOT327718:UOY327718 UYP327718:UYU327718 VIL327718:VIQ327718 VSH327718:VSM327718 WCD327718:WCI327718 WLZ327718:WME327718 WVV327718:WWA327718 JJ393254:JO393254 TF393254:TK393254 ADB393254:ADG393254 AMX393254:ANC393254 AWT393254:AWY393254 BGP393254:BGU393254 BQL393254:BQQ393254 CAH393254:CAM393254 CKD393254:CKI393254 CTZ393254:CUE393254 DDV393254:DEA393254 DNR393254:DNW393254 DXN393254:DXS393254 EHJ393254:EHO393254 ERF393254:ERK393254 FBB393254:FBG393254 FKX393254:FLC393254 FUT393254:FUY393254 GEP393254:GEU393254 GOL393254:GOQ393254 GYH393254:GYM393254 HID393254:HII393254 HRZ393254:HSE393254 IBV393254:ICA393254 ILR393254:ILW393254 IVN393254:IVS393254 JFJ393254:JFO393254 JPF393254:JPK393254 JZB393254:JZG393254 KIX393254:KJC393254 KST393254:KSY393254 LCP393254:LCU393254 LML393254:LMQ393254 LWH393254:LWM393254 MGD393254:MGI393254 MPZ393254:MQE393254 MZV393254:NAA393254 NJR393254:NJW393254 NTN393254:NTS393254 ODJ393254:ODO393254 ONF393254:ONK393254 OXB393254:OXG393254 PGX393254:PHC393254 PQT393254:PQY393254 QAP393254:QAU393254 QKL393254:QKQ393254 QUH393254:QUM393254 RED393254:REI393254 RNZ393254:ROE393254 RXV393254:RYA393254 SHR393254:SHW393254 SRN393254:SRS393254 TBJ393254:TBO393254 TLF393254:TLK393254 TVB393254:TVG393254 UEX393254:UFC393254 UOT393254:UOY393254 UYP393254:UYU393254 VIL393254:VIQ393254 VSH393254:VSM393254 WCD393254:WCI393254 WLZ393254:WME393254 WVV393254:WWA393254 JJ458790:JO458790 TF458790:TK458790 ADB458790:ADG458790 AMX458790:ANC458790 AWT458790:AWY458790 BGP458790:BGU458790 BQL458790:BQQ458790 CAH458790:CAM458790 CKD458790:CKI458790 CTZ458790:CUE458790 DDV458790:DEA458790 DNR458790:DNW458790 DXN458790:DXS458790 EHJ458790:EHO458790 ERF458790:ERK458790 FBB458790:FBG458790 FKX458790:FLC458790 FUT458790:FUY458790 GEP458790:GEU458790 GOL458790:GOQ458790 GYH458790:GYM458790 HID458790:HII458790 HRZ458790:HSE458790 IBV458790:ICA458790 ILR458790:ILW458790 IVN458790:IVS458790 JFJ458790:JFO458790 JPF458790:JPK458790 JZB458790:JZG458790 KIX458790:KJC458790 KST458790:KSY458790 LCP458790:LCU458790 LML458790:LMQ458790 LWH458790:LWM458790 MGD458790:MGI458790 MPZ458790:MQE458790 MZV458790:NAA458790 NJR458790:NJW458790 NTN458790:NTS458790 ODJ458790:ODO458790 ONF458790:ONK458790 OXB458790:OXG458790 PGX458790:PHC458790 PQT458790:PQY458790 QAP458790:QAU458790 QKL458790:QKQ458790 QUH458790:QUM458790 RED458790:REI458790 RNZ458790:ROE458790 RXV458790:RYA458790 SHR458790:SHW458790 SRN458790:SRS458790 TBJ458790:TBO458790 TLF458790:TLK458790 TVB458790:TVG458790 UEX458790:UFC458790 UOT458790:UOY458790 UYP458790:UYU458790 VIL458790:VIQ458790 VSH458790:VSM458790 WCD458790:WCI458790 WLZ458790:WME458790 WVV458790:WWA458790 JJ524326:JO524326 TF524326:TK524326 ADB524326:ADG524326 AMX524326:ANC524326 AWT524326:AWY524326 BGP524326:BGU524326 BQL524326:BQQ524326 CAH524326:CAM524326 CKD524326:CKI524326 CTZ524326:CUE524326 DDV524326:DEA524326 DNR524326:DNW524326 DXN524326:DXS524326 EHJ524326:EHO524326 ERF524326:ERK524326 FBB524326:FBG524326 FKX524326:FLC524326 FUT524326:FUY524326 GEP524326:GEU524326 GOL524326:GOQ524326 GYH524326:GYM524326 HID524326:HII524326 HRZ524326:HSE524326 IBV524326:ICA524326 ILR524326:ILW524326 IVN524326:IVS524326 JFJ524326:JFO524326 JPF524326:JPK524326 JZB524326:JZG524326 KIX524326:KJC524326 KST524326:KSY524326 LCP524326:LCU524326 LML524326:LMQ524326 LWH524326:LWM524326 MGD524326:MGI524326 MPZ524326:MQE524326 MZV524326:NAA524326 NJR524326:NJW524326 NTN524326:NTS524326 ODJ524326:ODO524326 ONF524326:ONK524326 OXB524326:OXG524326 PGX524326:PHC524326 PQT524326:PQY524326 QAP524326:QAU524326 QKL524326:QKQ524326 QUH524326:QUM524326 RED524326:REI524326 RNZ524326:ROE524326 RXV524326:RYA524326 SHR524326:SHW524326 SRN524326:SRS524326 TBJ524326:TBO524326 TLF524326:TLK524326 TVB524326:TVG524326 UEX524326:UFC524326 UOT524326:UOY524326 UYP524326:UYU524326 VIL524326:VIQ524326 VSH524326:VSM524326 WCD524326:WCI524326 WLZ524326:WME524326 WVV524326:WWA524326 JJ589862:JO589862 TF589862:TK589862 ADB589862:ADG589862 AMX589862:ANC589862 AWT589862:AWY589862 BGP589862:BGU589862 BQL589862:BQQ589862 CAH589862:CAM589862 CKD589862:CKI589862 CTZ589862:CUE589862 DDV589862:DEA589862 DNR589862:DNW589862 DXN589862:DXS589862 EHJ589862:EHO589862 ERF589862:ERK589862 FBB589862:FBG589862 FKX589862:FLC589862 FUT589862:FUY589862 GEP589862:GEU589862 GOL589862:GOQ589862 GYH589862:GYM589862 HID589862:HII589862 HRZ589862:HSE589862 IBV589862:ICA589862 ILR589862:ILW589862 IVN589862:IVS589862 JFJ589862:JFO589862 JPF589862:JPK589862 JZB589862:JZG589862 KIX589862:KJC589862 KST589862:KSY589862 LCP589862:LCU589862 LML589862:LMQ589862 LWH589862:LWM589862 MGD589862:MGI589862 MPZ589862:MQE589862 MZV589862:NAA589862 NJR589862:NJW589862 NTN589862:NTS589862 ODJ589862:ODO589862 ONF589862:ONK589862 OXB589862:OXG589862 PGX589862:PHC589862 PQT589862:PQY589862 QAP589862:QAU589862 QKL589862:QKQ589862 QUH589862:QUM589862 RED589862:REI589862 RNZ589862:ROE589862 RXV589862:RYA589862 SHR589862:SHW589862 SRN589862:SRS589862 TBJ589862:TBO589862 TLF589862:TLK589862 TVB589862:TVG589862 UEX589862:UFC589862 UOT589862:UOY589862 UYP589862:UYU589862 VIL589862:VIQ589862 VSH589862:VSM589862 WCD589862:WCI589862 WLZ589862:WME589862 WVV589862:WWA589862 JJ655398:JO655398 TF655398:TK655398 ADB655398:ADG655398 AMX655398:ANC655398 AWT655398:AWY655398 BGP655398:BGU655398 BQL655398:BQQ655398 CAH655398:CAM655398 CKD655398:CKI655398 CTZ655398:CUE655398 DDV655398:DEA655398 DNR655398:DNW655398 DXN655398:DXS655398 EHJ655398:EHO655398 ERF655398:ERK655398 FBB655398:FBG655398 FKX655398:FLC655398 FUT655398:FUY655398 GEP655398:GEU655398 GOL655398:GOQ655398 GYH655398:GYM655398 HID655398:HII655398 HRZ655398:HSE655398 IBV655398:ICA655398 ILR655398:ILW655398 IVN655398:IVS655398 JFJ655398:JFO655398 JPF655398:JPK655398 JZB655398:JZG655398 KIX655398:KJC655398 KST655398:KSY655398 LCP655398:LCU655398 LML655398:LMQ655398 LWH655398:LWM655398 MGD655398:MGI655398 MPZ655398:MQE655398 MZV655398:NAA655398 NJR655398:NJW655398 NTN655398:NTS655398 ODJ655398:ODO655398 ONF655398:ONK655398 OXB655398:OXG655398 PGX655398:PHC655398 PQT655398:PQY655398 QAP655398:QAU655398 QKL655398:QKQ655398 QUH655398:QUM655398 RED655398:REI655398 RNZ655398:ROE655398 RXV655398:RYA655398 SHR655398:SHW655398 SRN655398:SRS655398 TBJ655398:TBO655398 TLF655398:TLK655398 TVB655398:TVG655398 UEX655398:UFC655398 UOT655398:UOY655398 UYP655398:UYU655398 VIL655398:VIQ655398 VSH655398:VSM655398 WCD655398:WCI655398 WLZ655398:WME655398 WVV655398:WWA655398 JJ720934:JO720934 TF720934:TK720934 ADB720934:ADG720934 AMX720934:ANC720934 AWT720934:AWY720934 BGP720934:BGU720934 BQL720934:BQQ720934 CAH720934:CAM720934 CKD720934:CKI720934 CTZ720934:CUE720934 DDV720934:DEA720934 DNR720934:DNW720934 DXN720934:DXS720934 EHJ720934:EHO720934 ERF720934:ERK720934 FBB720934:FBG720934 FKX720934:FLC720934 FUT720934:FUY720934 GEP720934:GEU720934 GOL720934:GOQ720934 GYH720934:GYM720934 HID720934:HII720934 HRZ720934:HSE720934 IBV720934:ICA720934 ILR720934:ILW720934 IVN720934:IVS720934 JFJ720934:JFO720934 JPF720934:JPK720934 JZB720934:JZG720934 KIX720934:KJC720934 KST720934:KSY720934 LCP720934:LCU720934 LML720934:LMQ720934 LWH720934:LWM720934 MGD720934:MGI720934 MPZ720934:MQE720934 MZV720934:NAA720934 NJR720934:NJW720934 NTN720934:NTS720934 ODJ720934:ODO720934 ONF720934:ONK720934 OXB720934:OXG720934 PGX720934:PHC720934 PQT720934:PQY720934 QAP720934:QAU720934 QKL720934:QKQ720934 QUH720934:QUM720934 RED720934:REI720934 RNZ720934:ROE720934 RXV720934:RYA720934 SHR720934:SHW720934 SRN720934:SRS720934 TBJ720934:TBO720934 TLF720934:TLK720934 TVB720934:TVG720934 UEX720934:UFC720934 UOT720934:UOY720934 UYP720934:UYU720934 VIL720934:VIQ720934 VSH720934:VSM720934 WCD720934:WCI720934 WLZ720934:WME720934 WVV720934:WWA720934 JJ786470:JO786470 TF786470:TK786470 ADB786470:ADG786470 AMX786470:ANC786470 AWT786470:AWY786470 BGP786470:BGU786470 BQL786470:BQQ786470 CAH786470:CAM786470 CKD786470:CKI786470 CTZ786470:CUE786470 DDV786470:DEA786470 DNR786470:DNW786470 DXN786470:DXS786470 EHJ786470:EHO786470 ERF786470:ERK786470 FBB786470:FBG786470 FKX786470:FLC786470 FUT786470:FUY786470 GEP786470:GEU786470 GOL786470:GOQ786470 GYH786470:GYM786470 HID786470:HII786470 HRZ786470:HSE786470 IBV786470:ICA786470 ILR786470:ILW786470 IVN786470:IVS786470 JFJ786470:JFO786470 JPF786470:JPK786470 JZB786470:JZG786470 KIX786470:KJC786470 KST786470:KSY786470 LCP786470:LCU786470 LML786470:LMQ786470 LWH786470:LWM786470 MGD786470:MGI786470 MPZ786470:MQE786470 MZV786470:NAA786470 NJR786470:NJW786470 NTN786470:NTS786470 ODJ786470:ODO786470 ONF786470:ONK786470 OXB786470:OXG786470 PGX786470:PHC786470 PQT786470:PQY786470 QAP786470:QAU786470 QKL786470:QKQ786470 QUH786470:QUM786470 RED786470:REI786470 RNZ786470:ROE786470 RXV786470:RYA786470 SHR786470:SHW786470 SRN786470:SRS786470 TBJ786470:TBO786470 TLF786470:TLK786470 TVB786470:TVG786470 UEX786470:UFC786470 UOT786470:UOY786470 UYP786470:UYU786470 VIL786470:VIQ786470 VSH786470:VSM786470 WCD786470:WCI786470 WLZ786470:WME786470 WVV786470:WWA786470 JJ852006:JO852006 TF852006:TK852006 ADB852006:ADG852006 AMX852006:ANC852006 AWT852006:AWY852006 BGP852006:BGU852006 BQL852006:BQQ852006 CAH852006:CAM852006 CKD852006:CKI852006 CTZ852006:CUE852006 DDV852006:DEA852006 DNR852006:DNW852006 DXN852006:DXS852006 EHJ852006:EHO852006 ERF852006:ERK852006 FBB852006:FBG852006 FKX852006:FLC852006 FUT852006:FUY852006 GEP852006:GEU852006 GOL852006:GOQ852006 GYH852006:GYM852006 HID852006:HII852006 HRZ852006:HSE852006 IBV852006:ICA852006 ILR852006:ILW852006 IVN852006:IVS852006 JFJ852006:JFO852006 JPF852006:JPK852006 JZB852006:JZG852006 KIX852006:KJC852006 KST852006:KSY852006 LCP852006:LCU852006 LML852006:LMQ852006 LWH852006:LWM852006 MGD852006:MGI852006 MPZ852006:MQE852006 MZV852006:NAA852006 NJR852006:NJW852006 NTN852006:NTS852006 ODJ852006:ODO852006 ONF852006:ONK852006 OXB852006:OXG852006 PGX852006:PHC852006 PQT852006:PQY852006 QAP852006:QAU852006 QKL852006:QKQ852006 QUH852006:QUM852006 RED852006:REI852006 RNZ852006:ROE852006 RXV852006:RYA852006 SHR852006:SHW852006 SRN852006:SRS852006 TBJ852006:TBO852006 TLF852006:TLK852006 TVB852006:TVG852006 UEX852006:UFC852006 UOT852006:UOY852006 UYP852006:UYU852006 VIL852006:VIQ852006 VSH852006:VSM852006 WCD852006:WCI852006 WLZ852006:WME852006 WVV852006:WWA852006 JJ917542:JO917542 TF917542:TK917542 ADB917542:ADG917542 AMX917542:ANC917542 AWT917542:AWY917542 BGP917542:BGU917542 BQL917542:BQQ917542 CAH917542:CAM917542 CKD917542:CKI917542 CTZ917542:CUE917542 DDV917542:DEA917542 DNR917542:DNW917542 DXN917542:DXS917542 EHJ917542:EHO917542 ERF917542:ERK917542 FBB917542:FBG917542 FKX917542:FLC917542 FUT917542:FUY917542 GEP917542:GEU917542 GOL917542:GOQ917542 GYH917542:GYM917542 HID917542:HII917542 HRZ917542:HSE917542 IBV917542:ICA917542 ILR917542:ILW917542 IVN917542:IVS917542 JFJ917542:JFO917542 JPF917542:JPK917542 JZB917542:JZG917542 KIX917542:KJC917542 KST917542:KSY917542 LCP917542:LCU917542 LML917542:LMQ917542 LWH917542:LWM917542 MGD917542:MGI917542 MPZ917542:MQE917542 MZV917542:NAA917542 NJR917542:NJW917542 NTN917542:NTS917542 ODJ917542:ODO917542 ONF917542:ONK917542 OXB917542:OXG917542 PGX917542:PHC917542 PQT917542:PQY917542 QAP917542:QAU917542 QKL917542:QKQ917542 QUH917542:QUM917542 RED917542:REI917542 RNZ917542:ROE917542 RXV917542:RYA917542 SHR917542:SHW917542 SRN917542:SRS917542 TBJ917542:TBO917542 TLF917542:TLK917542 TVB917542:TVG917542 UEX917542:UFC917542 UOT917542:UOY917542 UYP917542:UYU917542 VIL917542:VIQ917542 VSH917542:VSM917542 WCD917542:WCI917542 WLZ917542:WME917542 WVV917542:WWA917542 JJ983078:JO983078 TF983078:TK983078 ADB983078:ADG983078 AMX983078:ANC983078 AWT983078:AWY983078 BGP983078:BGU983078 BQL983078:BQQ983078 CAH983078:CAM983078 CKD983078:CKI983078 CTZ983078:CUE983078 DDV983078:DEA983078 DNR983078:DNW983078 DXN983078:DXS983078 EHJ983078:EHO983078 ERF983078:ERK983078 FBB983078:FBG983078 FKX983078:FLC983078 FUT983078:FUY983078 GEP983078:GEU983078 GOL983078:GOQ983078 GYH983078:GYM983078 HID983078:HII983078 HRZ983078:HSE983078 IBV983078:ICA983078 ILR983078:ILW983078 IVN983078:IVS983078 JFJ983078:JFO983078 JPF983078:JPK983078 JZB983078:JZG983078 KIX983078:KJC983078 KST983078:KSY983078 LCP983078:LCU983078 LML983078:LMQ983078 LWH983078:LWM983078 MGD983078:MGI983078 MPZ983078:MQE983078 MZV983078:NAA983078 NJR983078:NJW983078 NTN983078:NTS983078 ODJ983078:ODO983078 ONF983078:ONK983078 OXB983078:OXG983078 PGX983078:PHC983078 PQT983078:PQY983078 QAP983078:QAU983078 QKL983078:QKQ983078 QUH983078:QUM983078 RED983078:REI983078 RNZ983078:ROE983078 RXV983078:RYA983078 SHR983078:SHW983078 SRN983078:SRS983078 TBJ983078:TBO983078 TLF983078:TLK983078 TVB983078:TVG983078 UEX983078:UFC983078 UOT983078:UOY983078 UYP983078:UYU983078 VIL983078:VIQ983078 VSH983078:VSM983078 WCD983078:WCI983078 WLZ983078:WME983078 WVV983078:WWA983078 H524299:S524299 H589835:S589835 H655371:S655371 H720907:S720907 H786443:S786443 H851979:S851979 H917515:S917515 H983051:S983051 VIL18:VIQ18 H65579:S65579 H131115:S131115 H196651:S196651 H262187:S262187 H327723:S327723 H393259:S393259 H458795:S458795 H524331:S524331 H589867:S589867 H655403:S655403 H720939:S720939 H786475:S786475 H852011:S852011 H917547:S917547 H983083:S983083 H6:S6 H65537:S65537 H131073:S131073 H196609:S196609 H262145:S262145 H327681:S327681 H393217:S393217 H458753:S458753 H524289:S524289 H589825:S589825 H655361:S655361 H720897:S720897 H786433:S786433 H851969:S851969 H917505:S917505 H983041:S983041 VSH18:VSM18 H65552:S65552 H131088:S131088 H196624:S196624 H262160:S262160 H327696:S327696 H393232:S393232 H458768:S458768 H524304:S524304 H589840:S589840 H655376:S655376 H720912:S720912 H786448:S786448 H851984:S851984 H917520:S917520 H983056:S983056 H917552:S917552 H65542:S65542 H131078:S131078 H196614:S196614 H262150:S262150 H327686:S327686 H393222:S393222 JJ65557:JO65557 TF65557:TK65557 ADB65557:ADG65557 AMX65557:ANC65557 AWT65557:AWY65557 BGP65557:BGU65557 BQL65557:BQQ65557 CAH65557:CAM65557 CKD65557:CKI65557 CTZ65557:CUE65557 DDV65557:DEA65557 DNR65557:DNW65557 DXN65557:DXS65557 EHJ65557:EHO65557 ERF65557:ERK65557 FBB65557:FBG65557 FKX65557:FLC65557 FUT65557:FUY65557 GEP65557:GEU65557 GOL65557:GOQ65557 GYH65557:GYM65557 HID65557:HII65557 HRZ65557:HSE65557 IBV65557:ICA65557 ILR65557:ILW65557 IVN65557:IVS65557 JFJ65557:JFO65557 JPF65557:JPK65557 JZB65557:JZG65557 KIX65557:KJC65557 KST65557:KSY65557 LCP65557:LCU65557 LML65557:LMQ65557 LWH65557:LWM65557 MGD65557:MGI65557 MPZ65557:MQE65557 MZV65557:NAA65557 NJR65557:NJW65557 NTN65557:NTS65557 ODJ65557:ODO65557 ONF65557:ONK65557 OXB65557:OXG65557 PGX65557:PHC65557 PQT65557:PQY65557 QAP65557:QAU65557 QKL65557:QKQ65557 QUH65557:QUM65557 RED65557:REI65557 RNZ65557:ROE65557 RXV65557:RYA65557 SHR65557:SHW65557 SRN65557:SRS65557 TBJ65557:TBO65557 TLF65557:TLK65557 TVB65557:TVG65557 UEX65557:UFC65557 UOT65557:UOY65557 UYP65557:UYU65557 VIL65557:VIQ65557 VSH65557:VSM65557 WCD65557:WCI65557 WLZ65557:WME65557 WVV65557:WWA65557 JJ131093:JO131093 TF131093:TK131093 ADB131093:ADG131093 AMX131093:ANC131093 AWT131093:AWY131093 BGP131093:BGU131093 BQL131093:BQQ131093 CAH131093:CAM131093 CKD131093:CKI131093 CTZ131093:CUE131093 DDV131093:DEA131093 DNR131093:DNW131093 DXN131093:DXS131093 EHJ131093:EHO131093 ERF131093:ERK131093 FBB131093:FBG131093 FKX131093:FLC131093 FUT131093:FUY131093 GEP131093:GEU131093 GOL131093:GOQ131093 GYH131093:GYM131093 HID131093:HII131093 HRZ131093:HSE131093 IBV131093:ICA131093 ILR131093:ILW131093 IVN131093:IVS131093 JFJ131093:JFO131093 JPF131093:JPK131093 JZB131093:JZG131093 KIX131093:KJC131093 KST131093:KSY131093 LCP131093:LCU131093 LML131093:LMQ131093 LWH131093:LWM131093 MGD131093:MGI131093 MPZ131093:MQE131093 MZV131093:NAA131093 NJR131093:NJW131093 NTN131093:NTS131093 ODJ131093:ODO131093 ONF131093:ONK131093 OXB131093:OXG131093 PGX131093:PHC131093 PQT131093:PQY131093 QAP131093:QAU131093 QKL131093:QKQ131093 QUH131093:QUM131093 RED131093:REI131093 RNZ131093:ROE131093 RXV131093:RYA131093 SHR131093:SHW131093 SRN131093:SRS131093 TBJ131093:TBO131093 TLF131093:TLK131093 TVB131093:TVG131093 UEX131093:UFC131093 UOT131093:UOY131093 UYP131093:UYU131093 VIL131093:VIQ131093 VSH131093:VSM131093 WCD131093:WCI131093 WLZ131093:WME131093 WVV131093:WWA131093 JJ196629:JO196629 TF196629:TK196629 ADB196629:ADG196629 AMX196629:ANC196629 AWT196629:AWY196629 BGP196629:BGU196629 BQL196629:BQQ196629 CAH196629:CAM196629 CKD196629:CKI196629 CTZ196629:CUE196629 DDV196629:DEA196629 DNR196629:DNW196629 DXN196629:DXS196629 EHJ196629:EHO196629 ERF196629:ERK196629 FBB196629:FBG196629 FKX196629:FLC196629 FUT196629:FUY196629 GEP196629:GEU196629 GOL196629:GOQ196629 GYH196629:GYM196629 HID196629:HII196629 HRZ196629:HSE196629 IBV196629:ICA196629 ILR196629:ILW196629 IVN196629:IVS196629 JFJ196629:JFO196629 JPF196629:JPK196629 JZB196629:JZG196629 KIX196629:KJC196629 KST196629:KSY196629 LCP196629:LCU196629 LML196629:LMQ196629 LWH196629:LWM196629 MGD196629:MGI196629 MPZ196629:MQE196629 MZV196629:NAA196629 NJR196629:NJW196629 NTN196629:NTS196629 ODJ196629:ODO196629 ONF196629:ONK196629 OXB196629:OXG196629 PGX196629:PHC196629 PQT196629:PQY196629 QAP196629:QAU196629 QKL196629:QKQ196629 QUH196629:QUM196629 RED196629:REI196629 RNZ196629:ROE196629 RXV196629:RYA196629 SHR196629:SHW196629 SRN196629:SRS196629 TBJ196629:TBO196629 TLF196629:TLK196629 TVB196629:TVG196629 UEX196629:UFC196629 UOT196629:UOY196629 UYP196629:UYU196629 VIL196629:VIQ196629 VSH196629:VSM196629 WCD196629:WCI196629 WLZ196629:WME196629 WVV196629:WWA196629 JJ262165:JO262165 TF262165:TK262165 ADB262165:ADG262165 AMX262165:ANC262165 AWT262165:AWY262165 BGP262165:BGU262165 BQL262165:BQQ262165 CAH262165:CAM262165 CKD262165:CKI262165 CTZ262165:CUE262165 DDV262165:DEA262165 DNR262165:DNW262165 DXN262165:DXS262165 EHJ262165:EHO262165 ERF262165:ERK262165 FBB262165:FBG262165 FKX262165:FLC262165 FUT262165:FUY262165 GEP262165:GEU262165 GOL262165:GOQ262165 GYH262165:GYM262165 HID262165:HII262165 HRZ262165:HSE262165 IBV262165:ICA262165 ILR262165:ILW262165 IVN262165:IVS262165 JFJ262165:JFO262165 JPF262165:JPK262165 JZB262165:JZG262165 KIX262165:KJC262165 KST262165:KSY262165 LCP262165:LCU262165 LML262165:LMQ262165 LWH262165:LWM262165 MGD262165:MGI262165 MPZ262165:MQE262165 MZV262165:NAA262165 NJR262165:NJW262165 NTN262165:NTS262165 ODJ262165:ODO262165 ONF262165:ONK262165 OXB262165:OXG262165 PGX262165:PHC262165 PQT262165:PQY262165 QAP262165:QAU262165 QKL262165:QKQ262165 QUH262165:QUM262165 RED262165:REI262165 RNZ262165:ROE262165 RXV262165:RYA262165 SHR262165:SHW262165 SRN262165:SRS262165 TBJ262165:TBO262165 TLF262165:TLK262165 TVB262165:TVG262165 UEX262165:UFC262165 UOT262165:UOY262165 UYP262165:UYU262165 VIL262165:VIQ262165 VSH262165:VSM262165 WCD262165:WCI262165 WLZ262165:WME262165 WVV262165:WWA262165 JJ327701:JO327701 TF327701:TK327701 ADB327701:ADG327701 AMX327701:ANC327701 AWT327701:AWY327701 BGP327701:BGU327701 BQL327701:BQQ327701 CAH327701:CAM327701 CKD327701:CKI327701 CTZ327701:CUE327701 DDV327701:DEA327701 DNR327701:DNW327701 DXN327701:DXS327701 EHJ327701:EHO327701 ERF327701:ERK327701 FBB327701:FBG327701 FKX327701:FLC327701 FUT327701:FUY327701 GEP327701:GEU327701 GOL327701:GOQ327701 GYH327701:GYM327701 HID327701:HII327701 HRZ327701:HSE327701 IBV327701:ICA327701 ILR327701:ILW327701 IVN327701:IVS327701 JFJ327701:JFO327701 JPF327701:JPK327701 JZB327701:JZG327701 KIX327701:KJC327701 KST327701:KSY327701 LCP327701:LCU327701 LML327701:LMQ327701 LWH327701:LWM327701 MGD327701:MGI327701 MPZ327701:MQE327701 MZV327701:NAA327701 NJR327701:NJW327701 NTN327701:NTS327701 ODJ327701:ODO327701 ONF327701:ONK327701 OXB327701:OXG327701 PGX327701:PHC327701 PQT327701:PQY327701 QAP327701:QAU327701 QKL327701:QKQ327701 QUH327701:QUM327701 RED327701:REI327701 RNZ327701:ROE327701 RXV327701:RYA327701 SHR327701:SHW327701 SRN327701:SRS327701 TBJ327701:TBO327701 TLF327701:TLK327701 TVB327701:TVG327701 UEX327701:UFC327701 UOT327701:UOY327701 UYP327701:UYU327701 VIL327701:VIQ327701 VSH327701:VSM327701 WCD327701:WCI327701 WLZ327701:WME327701 WVV327701:WWA327701 JJ393237:JO393237 TF393237:TK393237 ADB393237:ADG393237 AMX393237:ANC393237 AWT393237:AWY393237 BGP393237:BGU393237 BQL393237:BQQ393237 CAH393237:CAM393237 CKD393237:CKI393237 CTZ393237:CUE393237 DDV393237:DEA393237 DNR393237:DNW393237 DXN393237:DXS393237 EHJ393237:EHO393237 ERF393237:ERK393237 FBB393237:FBG393237 FKX393237:FLC393237 FUT393237:FUY393237 GEP393237:GEU393237 GOL393237:GOQ393237 GYH393237:GYM393237 HID393237:HII393237 HRZ393237:HSE393237 IBV393237:ICA393237 ILR393237:ILW393237 IVN393237:IVS393237 JFJ393237:JFO393237 JPF393237:JPK393237 JZB393237:JZG393237 KIX393237:KJC393237 KST393237:KSY393237 LCP393237:LCU393237 LML393237:LMQ393237 LWH393237:LWM393237 MGD393237:MGI393237 MPZ393237:MQE393237 MZV393237:NAA393237 NJR393237:NJW393237 NTN393237:NTS393237 ODJ393237:ODO393237 ONF393237:ONK393237 OXB393237:OXG393237 PGX393237:PHC393237 PQT393237:PQY393237 QAP393237:QAU393237 QKL393237:QKQ393237 QUH393237:QUM393237 RED393237:REI393237 RNZ393237:ROE393237 RXV393237:RYA393237 SHR393237:SHW393237 SRN393237:SRS393237 TBJ393237:TBO393237 TLF393237:TLK393237 TVB393237:TVG393237 UEX393237:UFC393237 UOT393237:UOY393237 UYP393237:UYU393237 VIL393237:VIQ393237 VSH393237:VSM393237 WCD393237:WCI393237 WLZ393237:WME393237 WVV393237:WWA393237 JJ458773:JO458773 TF458773:TK458773 ADB458773:ADG458773 AMX458773:ANC458773 AWT458773:AWY458773 BGP458773:BGU458773 BQL458773:BQQ458773 CAH458773:CAM458773 CKD458773:CKI458773 CTZ458773:CUE458773 DDV458773:DEA458773 DNR458773:DNW458773 DXN458773:DXS458773 EHJ458773:EHO458773 ERF458773:ERK458773 FBB458773:FBG458773 FKX458773:FLC458773 FUT458773:FUY458773 GEP458773:GEU458773 GOL458773:GOQ458773 GYH458773:GYM458773 HID458773:HII458773 HRZ458773:HSE458773 IBV458773:ICA458773 ILR458773:ILW458773 IVN458773:IVS458773 JFJ458773:JFO458773 JPF458773:JPK458773 JZB458773:JZG458773 KIX458773:KJC458773 KST458773:KSY458773 LCP458773:LCU458773 LML458773:LMQ458773 LWH458773:LWM458773 MGD458773:MGI458773 MPZ458773:MQE458773 MZV458773:NAA458773 NJR458773:NJW458773 NTN458773:NTS458773 ODJ458773:ODO458773 ONF458773:ONK458773 OXB458773:OXG458773 PGX458773:PHC458773 PQT458773:PQY458773 QAP458773:QAU458773 QKL458773:QKQ458773 QUH458773:QUM458773 RED458773:REI458773 RNZ458773:ROE458773 RXV458773:RYA458773 SHR458773:SHW458773 SRN458773:SRS458773 TBJ458773:TBO458773 TLF458773:TLK458773 TVB458773:TVG458773 UEX458773:UFC458773 UOT458773:UOY458773 UYP458773:UYU458773 VIL458773:VIQ458773 VSH458773:VSM458773 WCD458773:WCI458773 WLZ458773:WME458773 WVV458773:WWA458773 JJ524309:JO524309 TF524309:TK524309 ADB524309:ADG524309 AMX524309:ANC524309 AWT524309:AWY524309 BGP524309:BGU524309 BQL524309:BQQ524309 CAH524309:CAM524309 CKD524309:CKI524309 CTZ524309:CUE524309 DDV524309:DEA524309 DNR524309:DNW524309 DXN524309:DXS524309 EHJ524309:EHO524309 ERF524309:ERK524309 FBB524309:FBG524309 FKX524309:FLC524309 FUT524309:FUY524309 GEP524309:GEU524309 GOL524309:GOQ524309 GYH524309:GYM524309 HID524309:HII524309 HRZ524309:HSE524309 IBV524309:ICA524309 ILR524309:ILW524309 IVN524309:IVS524309 JFJ524309:JFO524309 JPF524309:JPK524309 JZB524309:JZG524309 KIX524309:KJC524309 KST524309:KSY524309 LCP524309:LCU524309 LML524309:LMQ524309 LWH524309:LWM524309 MGD524309:MGI524309 MPZ524309:MQE524309 MZV524309:NAA524309 NJR524309:NJW524309 NTN524309:NTS524309 ODJ524309:ODO524309 ONF524309:ONK524309 OXB524309:OXG524309 PGX524309:PHC524309 PQT524309:PQY524309 QAP524309:QAU524309 QKL524309:QKQ524309 QUH524309:QUM524309 RED524309:REI524309 RNZ524309:ROE524309 RXV524309:RYA524309 SHR524309:SHW524309 SRN524309:SRS524309 TBJ524309:TBO524309 TLF524309:TLK524309 TVB524309:TVG524309 UEX524309:UFC524309 UOT524309:UOY524309 UYP524309:UYU524309 VIL524309:VIQ524309 VSH524309:VSM524309 WCD524309:WCI524309 WLZ524309:WME524309 WVV524309:WWA524309 JJ589845:JO589845 TF589845:TK589845 ADB589845:ADG589845 AMX589845:ANC589845 AWT589845:AWY589845 BGP589845:BGU589845 BQL589845:BQQ589845 CAH589845:CAM589845 CKD589845:CKI589845 CTZ589845:CUE589845 DDV589845:DEA589845 DNR589845:DNW589845 DXN589845:DXS589845 EHJ589845:EHO589845 ERF589845:ERK589845 FBB589845:FBG589845 FKX589845:FLC589845 FUT589845:FUY589845 GEP589845:GEU589845 GOL589845:GOQ589845 GYH589845:GYM589845 HID589845:HII589845 HRZ589845:HSE589845 IBV589845:ICA589845 ILR589845:ILW589845 IVN589845:IVS589845 JFJ589845:JFO589845 JPF589845:JPK589845 JZB589845:JZG589845 KIX589845:KJC589845 KST589845:KSY589845 LCP589845:LCU589845 LML589845:LMQ589845 LWH589845:LWM589845 MGD589845:MGI589845 MPZ589845:MQE589845 MZV589845:NAA589845 NJR589845:NJW589845 NTN589845:NTS589845 ODJ589845:ODO589845 ONF589845:ONK589845 OXB589845:OXG589845 PGX589845:PHC589845 PQT589845:PQY589845 QAP589845:QAU589845 QKL589845:QKQ589845 QUH589845:QUM589845 RED589845:REI589845 RNZ589845:ROE589845 RXV589845:RYA589845 SHR589845:SHW589845 SRN589845:SRS589845 TBJ589845:TBO589845 TLF589845:TLK589845 TVB589845:TVG589845 UEX589845:UFC589845 UOT589845:UOY589845 UYP589845:UYU589845 VIL589845:VIQ589845 VSH589845:VSM589845 WCD589845:WCI589845 WLZ589845:WME589845 WVV589845:WWA589845 JJ655381:JO655381 TF655381:TK655381 ADB655381:ADG655381 AMX655381:ANC655381 AWT655381:AWY655381 BGP655381:BGU655381 BQL655381:BQQ655381 CAH655381:CAM655381 CKD655381:CKI655381 CTZ655381:CUE655381 DDV655381:DEA655381 DNR655381:DNW655381 DXN655381:DXS655381 EHJ655381:EHO655381 ERF655381:ERK655381 FBB655381:FBG655381 FKX655381:FLC655381 FUT655381:FUY655381 GEP655381:GEU655381 GOL655381:GOQ655381 GYH655381:GYM655381 HID655381:HII655381 HRZ655381:HSE655381 IBV655381:ICA655381 ILR655381:ILW655381 IVN655381:IVS655381 JFJ655381:JFO655381 JPF655381:JPK655381 JZB655381:JZG655381 KIX655381:KJC655381 KST655381:KSY655381 LCP655381:LCU655381 LML655381:LMQ655381 LWH655381:LWM655381 MGD655381:MGI655381 MPZ655381:MQE655381 MZV655381:NAA655381 NJR655381:NJW655381 NTN655381:NTS655381 ODJ655381:ODO655381 ONF655381:ONK655381 OXB655381:OXG655381 PGX655381:PHC655381 PQT655381:PQY655381 QAP655381:QAU655381 QKL655381:QKQ655381 QUH655381:QUM655381 RED655381:REI655381 RNZ655381:ROE655381 RXV655381:RYA655381 SHR655381:SHW655381 SRN655381:SRS655381 TBJ655381:TBO655381 TLF655381:TLK655381 TVB655381:TVG655381 UEX655381:UFC655381 UOT655381:UOY655381 UYP655381:UYU655381 VIL655381:VIQ655381 VSH655381:VSM655381 WCD655381:WCI655381 WLZ655381:WME655381 WVV655381:WWA655381 JJ720917:JO720917 TF720917:TK720917 ADB720917:ADG720917 AMX720917:ANC720917 AWT720917:AWY720917 BGP720917:BGU720917 BQL720917:BQQ720917 CAH720917:CAM720917 CKD720917:CKI720917 CTZ720917:CUE720917 DDV720917:DEA720917 DNR720917:DNW720917 DXN720917:DXS720917 EHJ720917:EHO720917 ERF720917:ERK720917 FBB720917:FBG720917 FKX720917:FLC720917 FUT720917:FUY720917 GEP720917:GEU720917 GOL720917:GOQ720917 GYH720917:GYM720917 HID720917:HII720917 HRZ720917:HSE720917 IBV720917:ICA720917 ILR720917:ILW720917 IVN720917:IVS720917 JFJ720917:JFO720917 JPF720917:JPK720917 JZB720917:JZG720917 KIX720917:KJC720917 KST720917:KSY720917 LCP720917:LCU720917 LML720917:LMQ720917 LWH720917:LWM720917 MGD720917:MGI720917 MPZ720917:MQE720917 MZV720917:NAA720917 NJR720917:NJW720917 NTN720917:NTS720917 ODJ720917:ODO720917 ONF720917:ONK720917 OXB720917:OXG720917 PGX720917:PHC720917 PQT720917:PQY720917 QAP720917:QAU720917 QKL720917:QKQ720917 QUH720917:QUM720917 RED720917:REI720917 RNZ720917:ROE720917 RXV720917:RYA720917 SHR720917:SHW720917 SRN720917:SRS720917 TBJ720917:TBO720917 TLF720917:TLK720917 TVB720917:TVG720917 UEX720917:UFC720917 UOT720917:UOY720917 UYP720917:UYU720917 VIL720917:VIQ720917 VSH720917:VSM720917 WCD720917:WCI720917 WLZ720917:WME720917 WVV720917:WWA720917 JJ786453:JO786453 TF786453:TK786453 ADB786453:ADG786453 AMX786453:ANC786453 AWT786453:AWY786453 BGP786453:BGU786453 BQL786453:BQQ786453 CAH786453:CAM786453 CKD786453:CKI786453 CTZ786453:CUE786453 DDV786453:DEA786453 DNR786453:DNW786453 DXN786453:DXS786453 EHJ786453:EHO786453 ERF786453:ERK786453 FBB786453:FBG786453 FKX786453:FLC786453 FUT786453:FUY786453 GEP786453:GEU786453 GOL786453:GOQ786453 GYH786453:GYM786453 HID786453:HII786453 HRZ786453:HSE786453 IBV786453:ICA786453 ILR786453:ILW786453 IVN786453:IVS786453 JFJ786453:JFO786453 JPF786453:JPK786453 JZB786453:JZG786453 KIX786453:KJC786453 KST786453:KSY786453 LCP786453:LCU786453 LML786453:LMQ786453 LWH786453:LWM786453 MGD786453:MGI786453 MPZ786453:MQE786453 MZV786453:NAA786453 NJR786453:NJW786453 NTN786453:NTS786453 ODJ786453:ODO786453 ONF786453:ONK786453 OXB786453:OXG786453 PGX786453:PHC786453 PQT786453:PQY786453 QAP786453:QAU786453 QKL786453:QKQ786453 QUH786453:QUM786453 RED786453:REI786453 RNZ786453:ROE786453 RXV786453:RYA786453 SHR786453:SHW786453 SRN786453:SRS786453 TBJ786453:TBO786453 TLF786453:TLK786453 TVB786453:TVG786453 UEX786453:UFC786453 UOT786453:UOY786453 UYP786453:UYU786453 VIL786453:VIQ786453 VSH786453:VSM786453 WCD786453:WCI786453 WLZ786453:WME786453 WVV786453:WWA786453 JJ851989:JO851989 TF851989:TK851989 ADB851989:ADG851989 AMX851989:ANC851989 AWT851989:AWY851989 BGP851989:BGU851989 BQL851989:BQQ851989 CAH851989:CAM851989 CKD851989:CKI851989 CTZ851989:CUE851989 DDV851989:DEA851989 DNR851989:DNW851989 DXN851989:DXS851989 EHJ851989:EHO851989 ERF851989:ERK851989 FBB851989:FBG851989 FKX851989:FLC851989 FUT851989:FUY851989 GEP851989:GEU851989 GOL851989:GOQ851989 GYH851989:GYM851989 HID851989:HII851989 HRZ851989:HSE851989 IBV851989:ICA851989 ILR851989:ILW851989 IVN851989:IVS851989 JFJ851989:JFO851989 JPF851989:JPK851989 JZB851989:JZG851989 KIX851989:KJC851989 KST851989:KSY851989 LCP851989:LCU851989 LML851989:LMQ851989 LWH851989:LWM851989 MGD851989:MGI851989 MPZ851989:MQE851989 MZV851989:NAA851989 NJR851989:NJW851989 NTN851989:NTS851989 ODJ851989:ODO851989 ONF851989:ONK851989 OXB851989:OXG851989 PGX851989:PHC851989 PQT851989:PQY851989 QAP851989:QAU851989 QKL851989:QKQ851989 QUH851989:QUM851989 RED851989:REI851989 RNZ851989:ROE851989 RXV851989:RYA851989 SHR851989:SHW851989 SRN851989:SRS851989 TBJ851989:TBO851989 TLF851989:TLK851989 TVB851989:TVG851989 UEX851989:UFC851989 UOT851989:UOY851989 UYP851989:UYU851989 VIL851989:VIQ851989 VSH851989:VSM851989 WCD851989:WCI851989 WLZ851989:WME851989 WVV851989:WWA851989 JJ917525:JO917525 TF917525:TK917525 ADB917525:ADG917525 AMX917525:ANC917525 AWT917525:AWY917525 BGP917525:BGU917525 BQL917525:BQQ917525 CAH917525:CAM917525 CKD917525:CKI917525 CTZ917525:CUE917525 DDV917525:DEA917525 DNR917525:DNW917525 DXN917525:DXS917525 EHJ917525:EHO917525 ERF917525:ERK917525 FBB917525:FBG917525 FKX917525:FLC917525 FUT917525:FUY917525 GEP917525:GEU917525 GOL917525:GOQ917525 GYH917525:GYM917525 HID917525:HII917525 HRZ917525:HSE917525 IBV917525:ICA917525 ILR917525:ILW917525 IVN917525:IVS917525 JFJ917525:JFO917525 JPF917525:JPK917525 JZB917525:JZG917525 KIX917525:KJC917525 KST917525:KSY917525 LCP917525:LCU917525 LML917525:LMQ917525 LWH917525:LWM917525 MGD917525:MGI917525 MPZ917525:MQE917525 MZV917525:NAA917525 NJR917525:NJW917525 NTN917525:NTS917525 ODJ917525:ODO917525 ONF917525:ONK917525 OXB917525:OXG917525 PGX917525:PHC917525 PQT917525:PQY917525 QAP917525:QAU917525 QKL917525:QKQ917525 QUH917525:QUM917525 RED917525:REI917525 RNZ917525:ROE917525 RXV917525:RYA917525 SHR917525:SHW917525 SRN917525:SRS917525 TBJ917525:TBO917525 TLF917525:TLK917525 TVB917525:TVG917525 UEX917525:UFC917525 UOT917525:UOY917525 UYP917525:UYU917525 VIL917525:VIQ917525 VSH917525:VSM917525 WCD917525:WCI917525 WLZ917525:WME917525 WVV917525:WWA917525 JJ983061:JO983061 TF983061:TK983061 ADB983061:ADG983061 AMX983061:ANC983061 AWT983061:AWY983061 BGP983061:BGU983061 BQL983061:BQQ983061 CAH983061:CAM983061 CKD983061:CKI983061 CTZ983061:CUE983061 DDV983061:DEA983061 DNR983061:DNW983061 DXN983061:DXS983061 EHJ983061:EHO983061 ERF983061:ERK983061 FBB983061:FBG983061 FKX983061:FLC983061 FUT983061:FUY983061 GEP983061:GEU983061 GOL983061:GOQ983061 GYH983061:GYM983061 HID983061:HII983061 HRZ983061:HSE983061 IBV983061:ICA983061 ILR983061:ILW983061 IVN983061:IVS983061 JFJ983061:JFO983061 JPF983061:JPK983061 JZB983061:JZG983061 KIX983061:KJC983061 KST983061:KSY983061 LCP983061:LCU983061 LML983061:LMQ983061 LWH983061:LWM983061 MGD983061:MGI983061 MPZ983061:MQE983061 MZV983061:NAA983061 NJR983061:NJW983061 NTN983061:NTS983061 ODJ983061:ODO983061 ONF983061:ONK983061 OXB983061:OXG983061 PGX983061:PHC983061 PQT983061:PQY983061 QAP983061:QAU983061 QKL983061:QKQ983061 QUH983061:QUM983061 RED983061:REI983061 RNZ983061:ROE983061 RXV983061:RYA983061 SHR983061:SHW983061 SRN983061:SRS983061 TBJ983061:TBO983061 TLF983061:TLK983061 TVB983061:TVG983061 UEX983061:UFC983061 UOT983061:UOY983061 UYP983061:UYU983061 VIL983061:VIQ983061 VSH983061:VSM983061 WCD983061:WCI983061 WLZ983061:WME983061 WVV983061:WWA983061 H983048:S983048 H458758:S458758 H65562:S65562 H131098:S131098 H196634:S196634 H262170:S262170 H327706:S327706 H393242:S393242 H458778:S458778 H524314:S524314 H589850:S589850 H655386:S655386 H720922:S720922 H786458:S786458 H851994:S851994 H917530:S917530 H983066:S983066 H524294:S524294 H65572:S65572 H131108:S131108 H196644:S196644 H262180:S262180 H327716:S327716 H393252:S393252 H458788:S458788 H524324:S524324 H589860:S589860 H655396:S655396 H720932:S720932 H786468:S786468 H852004:S852004 H917540:S917540 H983076:S983076 H589830:S589830 H65582:S65582 H131118:S131118 H196654:S196654 H262190:S262190 H327726:S327726 H393262:S393262 H458798:S458798 H524334:S524334 H589870:S589870 H655406:S655406 H720942:S720942 H786478:S786478 H852014:S852014 H917550:S917550 H983086:S983086 H655366:S655366 H65584:S65584 H131120:S131120 H196656:S196656 H262192:S262192 H327728:S327728 H393264:S393264 H458800:S458800 H524336:S524336 H589872:S589872 H655408:S655408 H720944:S720944 H786480:S786480 H852016:S852016 JJ65544:JO65544 TF65544:TK65544 ADB65544:ADG65544 AMX65544:ANC65544 AWT65544:AWY65544 BGP65544:BGU65544 BQL65544:BQQ65544 CAH65544:CAM65544 CKD65544:CKI65544 CTZ65544:CUE65544 DDV65544:DEA65544 DNR65544:DNW65544 DXN65544:DXS65544 EHJ65544:EHO65544 ERF65544:ERK65544 FBB65544:FBG65544 FKX65544:FLC65544 FUT65544:FUY65544 GEP65544:GEU65544 GOL65544:GOQ65544 GYH65544:GYM65544 HID65544:HII65544 HRZ65544:HSE65544 IBV65544:ICA65544 ILR65544:ILW65544 IVN65544:IVS65544 JFJ65544:JFO65544 JPF65544:JPK65544 JZB65544:JZG65544 KIX65544:KJC65544 KST65544:KSY65544 LCP65544:LCU65544 LML65544:LMQ65544 LWH65544:LWM65544 MGD65544:MGI65544 MPZ65544:MQE65544 MZV65544:NAA65544 NJR65544:NJW65544 NTN65544:NTS65544 ODJ65544:ODO65544 ONF65544:ONK65544 OXB65544:OXG65544 PGX65544:PHC65544 PQT65544:PQY65544 QAP65544:QAU65544 QKL65544:QKQ65544 QUH65544:QUM65544 RED65544:REI65544 RNZ65544:ROE65544 RXV65544:RYA65544 SHR65544:SHW65544 SRN65544:SRS65544 TBJ65544:TBO65544 TLF65544:TLK65544 TVB65544:TVG65544 UEX65544:UFC65544 UOT65544:UOY65544 UYP65544:UYU65544 VIL65544:VIQ65544 VSH65544:VSM65544 WCD65544:WCI65544 WLZ65544:WME65544 WVV65544:WWA65544 JJ131080:JO131080 TF131080:TK131080 ADB131080:ADG131080 AMX131080:ANC131080 AWT131080:AWY131080 BGP131080:BGU131080 BQL131080:BQQ131080 CAH131080:CAM131080 CKD131080:CKI131080 CTZ131080:CUE131080 DDV131080:DEA131080 DNR131080:DNW131080 DXN131080:DXS131080 EHJ131080:EHO131080 ERF131080:ERK131080 FBB131080:FBG131080 FKX131080:FLC131080 FUT131080:FUY131080 GEP131080:GEU131080 GOL131080:GOQ131080 GYH131080:GYM131080 HID131080:HII131080 HRZ131080:HSE131080 IBV131080:ICA131080 ILR131080:ILW131080 IVN131080:IVS131080 JFJ131080:JFO131080 JPF131080:JPK131080 JZB131080:JZG131080 KIX131080:KJC131080 KST131080:KSY131080 LCP131080:LCU131080 LML131080:LMQ131080 LWH131080:LWM131080 MGD131080:MGI131080 MPZ131080:MQE131080 MZV131080:NAA131080 NJR131080:NJW131080 NTN131080:NTS131080 ODJ131080:ODO131080 ONF131080:ONK131080 OXB131080:OXG131080 PGX131080:PHC131080 PQT131080:PQY131080 QAP131080:QAU131080 QKL131080:QKQ131080 QUH131080:QUM131080 RED131080:REI131080 RNZ131080:ROE131080 RXV131080:RYA131080 SHR131080:SHW131080 SRN131080:SRS131080 TBJ131080:TBO131080 TLF131080:TLK131080 TVB131080:TVG131080 UEX131080:UFC131080 UOT131080:UOY131080 UYP131080:UYU131080 VIL131080:VIQ131080 VSH131080:VSM131080 WCD131080:WCI131080 WLZ131080:WME131080 WVV131080:WWA131080 JJ196616:JO196616 TF196616:TK196616 ADB196616:ADG196616 AMX196616:ANC196616 AWT196616:AWY196616 BGP196616:BGU196616 BQL196616:BQQ196616 CAH196616:CAM196616 CKD196616:CKI196616 CTZ196616:CUE196616 DDV196616:DEA196616 DNR196616:DNW196616 DXN196616:DXS196616 EHJ196616:EHO196616 ERF196616:ERK196616 FBB196616:FBG196616 FKX196616:FLC196616 FUT196616:FUY196616 GEP196616:GEU196616 GOL196616:GOQ196616 GYH196616:GYM196616 HID196616:HII196616 HRZ196616:HSE196616 IBV196616:ICA196616 ILR196616:ILW196616 IVN196616:IVS196616 JFJ196616:JFO196616 JPF196616:JPK196616 JZB196616:JZG196616 KIX196616:KJC196616 KST196616:KSY196616 LCP196616:LCU196616 LML196616:LMQ196616 LWH196616:LWM196616 MGD196616:MGI196616 MPZ196616:MQE196616 MZV196616:NAA196616 NJR196616:NJW196616 NTN196616:NTS196616 ODJ196616:ODO196616 ONF196616:ONK196616 OXB196616:OXG196616 PGX196616:PHC196616 PQT196616:PQY196616 QAP196616:QAU196616 QKL196616:QKQ196616 QUH196616:QUM196616 RED196616:REI196616 RNZ196616:ROE196616 RXV196616:RYA196616 SHR196616:SHW196616 SRN196616:SRS196616 TBJ196616:TBO196616 TLF196616:TLK196616 TVB196616:TVG196616 UEX196616:UFC196616 UOT196616:UOY196616 UYP196616:UYU196616 VIL196616:VIQ196616 VSH196616:VSM196616 WCD196616:WCI196616 WLZ196616:WME196616 WVV196616:WWA196616 JJ262152:JO262152 TF262152:TK262152 ADB262152:ADG262152 AMX262152:ANC262152 AWT262152:AWY262152 BGP262152:BGU262152 BQL262152:BQQ262152 CAH262152:CAM262152 CKD262152:CKI262152 CTZ262152:CUE262152 DDV262152:DEA262152 DNR262152:DNW262152 DXN262152:DXS262152 EHJ262152:EHO262152 ERF262152:ERK262152 FBB262152:FBG262152 FKX262152:FLC262152 FUT262152:FUY262152 GEP262152:GEU262152 GOL262152:GOQ262152 GYH262152:GYM262152 HID262152:HII262152 HRZ262152:HSE262152 IBV262152:ICA262152 ILR262152:ILW262152 IVN262152:IVS262152 JFJ262152:JFO262152 JPF262152:JPK262152 JZB262152:JZG262152 KIX262152:KJC262152 KST262152:KSY262152 LCP262152:LCU262152 LML262152:LMQ262152 LWH262152:LWM262152 MGD262152:MGI262152 MPZ262152:MQE262152 MZV262152:NAA262152 NJR262152:NJW262152 NTN262152:NTS262152 ODJ262152:ODO262152 ONF262152:ONK262152 OXB262152:OXG262152 PGX262152:PHC262152 PQT262152:PQY262152 QAP262152:QAU262152 QKL262152:QKQ262152 QUH262152:QUM262152 RED262152:REI262152 RNZ262152:ROE262152 RXV262152:RYA262152 SHR262152:SHW262152 SRN262152:SRS262152 TBJ262152:TBO262152 TLF262152:TLK262152 TVB262152:TVG262152 UEX262152:UFC262152 UOT262152:UOY262152 UYP262152:UYU262152 VIL262152:VIQ262152 VSH262152:VSM262152 WCD262152:WCI262152 WLZ262152:WME262152 WVV262152:WWA262152 JJ327688:JO327688 TF327688:TK327688 ADB327688:ADG327688 AMX327688:ANC327688 AWT327688:AWY327688 BGP327688:BGU327688 BQL327688:BQQ327688 CAH327688:CAM327688 CKD327688:CKI327688 CTZ327688:CUE327688 DDV327688:DEA327688 DNR327688:DNW327688 DXN327688:DXS327688 EHJ327688:EHO327688 ERF327688:ERK327688 FBB327688:FBG327688 FKX327688:FLC327688 FUT327688:FUY327688 GEP327688:GEU327688 GOL327688:GOQ327688 GYH327688:GYM327688 HID327688:HII327688 HRZ327688:HSE327688 IBV327688:ICA327688 ILR327688:ILW327688 IVN327688:IVS327688 JFJ327688:JFO327688 JPF327688:JPK327688 JZB327688:JZG327688 KIX327688:KJC327688 KST327688:KSY327688 LCP327688:LCU327688 LML327688:LMQ327688 LWH327688:LWM327688 MGD327688:MGI327688 MPZ327688:MQE327688 MZV327688:NAA327688 NJR327688:NJW327688 NTN327688:NTS327688 ODJ327688:ODO327688 ONF327688:ONK327688 OXB327688:OXG327688 PGX327688:PHC327688 PQT327688:PQY327688 QAP327688:QAU327688 QKL327688:QKQ327688 QUH327688:QUM327688 RED327688:REI327688 RNZ327688:ROE327688 RXV327688:RYA327688 SHR327688:SHW327688 SRN327688:SRS327688 TBJ327688:TBO327688 TLF327688:TLK327688 TVB327688:TVG327688 UEX327688:UFC327688 UOT327688:UOY327688 UYP327688:UYU327688 VIL327688:VIQ327688 VSH327688:VSM327688 WCD327688:WCI327688 WLZ327688:WME327688 WVV327688:WWA327688 JJ393224:JO393224 TF393224:TK393224 ADB393224:ADG393224 AMX393224:ANC393224 AWT393224:AWY393224 BGP393224:BGU393224 BQL393224:BQQ393224 CAH393224:CAM393224 CKD393224:CKI393224 CTZ393224:CUE393224 DDV393224:DEA393224 DNR393224:DNW393224 DXN393224:DXS393224 EHJ393224:EHO393224 ERF393224:ERK393224 FBB393224:FBG393224 FKX393224:FLC393224 FUT393224:FUY393224 GEP393224:GEU393224 GOL393224:GOQ393224 GYH393224:GYM393224 HID393224:HII393224 HRZ393224:HSE393224 IBV393224:ICA393224 ILR393224:ILW393224 IVN393224:IVS393224 JFJ393224:JFO393224 JPF393224:JPK393224 JZB393224:JZG393224 KIX393224:KJC393224 KST393224:KSY393224 LCP393224:LCU393224 LML393224:LMQ393224 LWH393224:LWM393224 MGD393224:MGI393224 MPZ393224:MQE393224 MZV393224:NAA393224 NJR393224:NJW393224 NTN393224:NTS393224 ODJ393224:ODO393224 ONF393224:ONK393224 OXB393224:OXG393224 PGX393224:PHC393224 PQT393224:PQY393224 QAP393224:QAU393224 QKL393224:QKQ393224 QUH393224:QUM393224 RED393224:REI393224 RNZ393224:ROE393224 RXV393224:RYA393224 SHR393224:SHW393224 SRN393224:SRS393224 TBJ393224:TBO393224 TLF393224:TLK393224 TVB393224:TVG393224 UEX393224:UFC393224 UOT393224:UOY393224 UYP393224:UYU393224 VIL393224:VIQ393224 VSH393224:VSM393224 WCD393224:WCI393224 WLZ393224:WME393224 WVV393224:WWA393224 JJ458760:JO458760 TF458760:TK458760 ADB458760:ADG458760 AMX458760:ANC458760 AWT458760:AWY458760 BGP458760:BGU458760 BQL458760:BQQ458760 CAH458760:CAM458760 CKD458760:CKI458760 CTZ458760:CUE458760 DDV458760:DEA458760 DNR458760:DNW458760 DXN458760:DXS458760 EHJ458760:EHO458760 ERF458760:ERK458760 FBB458760:FBG458760 FKX458760:FLC458760 FUT458760:FUY458760 GEP458760:GEU458760 GOL458760:GOQ458760 GYH458760:GYM458760 HID458760:HII458760 HRZ458760:HSE458760 IBV458760:ICA458760 ILR458760:ILW458760 IVN458760:IVS458760 JFJ458760:JFO458760 JPF458760:JPK458760 JZB458760:JZG458760 KIX458760:KJC458760 KST458760:KSY458760 LCP458760:LCU458760 LML458760:LMQ458760 LWH458760:LWM458760 MGD458760:MGI458760 MPZ458760:MQE458760 MZV458760:NAA458760 NJR458760:NJW458760 NTN458760:NTS458760 ODJ458760:ODO458760 ONF458760:ONK458760 OXB458760:OXG458760 PGX458760:PHC458760 PQT458760:PQY458760 QAP458760:QAU458760 QKL458760:QKQ458760 QUH458760:QUM458760 RED458760:REI458760 RNZ458760:ROE458760 RXV458760:RYA458760 SHR458760:SHW458760 SRN458760:SRS458760 TBJ458760:TBO458760 TLF458760:TLK458760 TVB458760:TVG458760 UEX458760:UFC458760 UOT458760:UOY458760 UYP458760:UYU458760 VIL458760:VIQ458760 VSH458760:VSM458760 WCD458760:WCI458760 WLZ458760:WME458760 WVV458760:WWA458760 JJ524296:JO524296 TF524296:TK524296 ADB524296:ADG524296 AMX524296:ANC524296 AWT524296:AWY524296 BGP524296:BGU524296 BQL524296:BQQ524296 CAH524296:CAM524296 CKD524296:CKI524296 CTZ524296:CUE524296 DDV524296:DEA524296 DNR524296:DNW524296 DXN524296:DXS524296 EHJ524296:EHO524296 ERF524296:ERK524296 FBB524296:FBG524296 FKX524296:FLC524296 FUT524296:FUY524296 GEP524296:GEU524296 GOL524296:GOQ524296 GYH524296:GYM524296 HID524296:HII524296 HRZ524296:HSE524296 IBV524296:ICA524296 ILR524296:ILW524296 IVN524296:IVS524296 JFJ524296:JFO524296 JPF524296:JPK524296 JZB524296:JZG524296 KIX524296:KJC524296 KST524296:KSY524296 LCP524296:LCU524296 LML524296:LMQ524296 LWH524296:LWM524296 MGD524296:MGI524296 MPZ524296:MQE524296 MZV524296:NAA524296 NJR524296:NJW524296 NTN524296:NTS524296 ODJ524296:ODO524296 ONF524296:ONK524296 OXB524296:OXG524296 PGX524296:PHC524296 PQT524296:PQY524296 QAP524296:QAU524296 QKL524296:QKQ524296 QUH524296:QUM524296 RED524296:REI524296 RNZ524296:ROE524296 RXV524296:RYA524296 SHR524296:SHW524296 SRN524296:SRS524296 TBJ524296:TBO524296 TLF524296:TLK524296 TVB524296:TVG524296 UEX524296:UFC524296 UOT524296:UOY524296 UYP524296:UYU524296 VIL524296:VIQ524296 VSH524296:VSM524296 WCD524296:WCI524296 WLZ524296:WME524296 WVV524296:WWA524296 JJ589832:JO589832 TF589832:TK589832 ADB589832:ADG589832 AMX589832:ANC589832 AWT589832:AWY589832 BGP589832:BGU589832 BQL589832:BQQ589832 CAH589832:CAM589832 CKD589832:CKI589832 CTZ589832:CUE589832 DDV589832:DEA589832 DNR589832:DNW589832 DXN589832:DXS589832 EHJ589832:EHO589832 ERF589832:ERK589832 FBB589832:FBG589832 FKX589832:FLC589832 FUT589832:FUY589832 GEP589832:GEU589832 GOL589832:GOQ589832 GYH589832:GYM589832 HID589832:HII589832 HRZ589832:HSE589832 IBV589832:ICA589832 ILR589832:ILW589832 IVN589832:IVS589832 JFJ589832:JFO589832 JPF589832:JPK589832 JZB589832:JZG589832 KIX589832:KJC589832 KST589832:KSY589832 LCP589832:LCU589832 LML589832:LMQ589832 LWH589832:LWM589832 MGD589832:MGI589832 MPZ589832:MQE589832 MZV589832:NAA589832 NJR589832:NJW589832 NTN589832:NTS589832 ODJ589832:ODO589832 ONF589832:ONK589832 OXB589832:OXG589832 PGX589832:PHC589832 PQT589832:PQY589832 QAP589832:QAU589832 QKL589832:QKQ589832 QUH589832:QUM589832 RED589832:REI589832 RNZ589832:ROE589832 RXV589832:RYA589832 SHR589832:SHW589832 SRN589832:SRS589832 TBJ589832:TBO589832 TLF589832:TLK589832 TVB589832:TVG589832 UEX589832:UFC589832 UOT589832:UOY589832 UYP589832:UYU589832 VIL589832:VIQ589832 VSH589832:VSM589832 WCD589832:WCI589832 WLZ589832:WME589832 WVV589832:WWA589832 JJ655368:JO655368 TF655368:TK655368 ADB655368:ADG655368 AMX655368:ANC655368 AWT655368:AWY655368 BGP655368:BGU655368 BQL655368:BQQ655368 CAH655368:CAM655368 CKD655368:CKI655368 CTZ655368:CUE655368 DDV655368:DEA655368 DNR655368:DNW655368 DXN655368:DXS655368 EHJ655368:EHO655368 ERF655368:ERK655368 FBB655368:FBG655368 FKX655368:FLC655368 FUT655368:FUY655368 GEP655368:GEU655368 GOL655368:GOQ655368 GYH655368:GYM655368 HID655368:HII655368 HRZ655368:HSE655368 IBV655368:ICA655368 ILR655368:ILW655368 IVN655368:IVS655368 JFJ655368:JFO655368 JPF655368:JPK655368 JZB655368:JZG655368 KIX655368:KJC655368 KST655368:KSY655368 LCP655368:LCU655368 LML655368:LMQ655368 LWH655368:LWM655368 MGD655368:MGI655368 MPZ655368:MQE655368 MZV655368:NAA655368 NJR655368:NJW655368 NTN655368:NTS655368 ODJ655368:ODO655368 ONF655368:ONK655368 OXB655368:OXG655368 PGX655368:PHC655368 PQT655368:PQY655368 QAP655368:QAU655368 QKL655368:QKQ655368 QUH655368:QUM655368 RED655368:REI655368 RNZ655368:ROE655368 RXV655368:RYA655368 SHR655368:SHW655368 SRN655368:SRS655368 TBJ655368:TBO655368 TLF655368:TLK655368 TVB655368:TVG655368 UEX655368:UFC655368 UOT655368:UOY655368 UYP655368:UYU655368 VIL655368:VIQ655368 VSH655368:VSM655368 WCD655368:WCI655368 WLZ655368:WME655368 WVV655368:WWA655368 JJ720904:JO720904 TF720904:TK720904 ADB720904:ADG720904 AMX720904:ANC720904 AWT720904:AWY720904 BGP720904:BGU720904 BQL720904:BQQ720904 CAH720904:CAM720904 CKD720904:CKI720904 CTZ720904:CUE720904 DDV720904:DEA720904 DNR720904:DNW720904 DXN720904:DXS720904 EHJ720904:EHO720904 ERF720904:ERK720904 FBB720904:FBG720904 FKX720904:FLC720904 FUT720904:FUY720904 GEP720904:GEU720904 GOL720904:GOQ720904 GYH720904:GYM720904 HID720904:HII720904 HRZ720904:HSE720904 IBV720904:ICA720904 ILR720904:ILW720904 IVN720904:IVS720904 JFJ720904:JFO720904 JPF720904:JPK720904 JZB720904:JZG720904 KIX720904:KJC720904 KST720904:KSY720904 LCP720904:LCU720904 LML720904:LMQ720904 LWH720904:LWM720904 MGD720904:MGI720904 MPZ720904:MQE720904 MZV720904:NAA720904 NJR720904:NJW720904 NTN720904:NTS720904 ODJ720904:ODO720904 ONF720904:ONK720904 OXB720904:OXG720904 PGX720904:PHC720904 PQT720904:PQY720904 QAP720904:QAU720904 QKL720904:QKQ720904 QUH720904:QUM720904 RED720904:REI720904 RNZ720904:ROE720904 RXV720904:RYA720904 SHR720904:SHW720904 SRN720904:SRS720904 TBJ720904:TBO720904 TLF720904:TLK720904 TVB720904:TVG720904 UEX720904:UFC720904 UOT720904:UOY720904 UYP720904:UYU720904 VIL720904:VIQ720904 VSH720904:VSM720904 WCD720904:WCI720904 WLZ720904:WME720904 WVV720904:WWA720904 JJ786440:JO786440 TF786440:TK786440 ADB786440:ADG786440 AMX786440:ANC786440 AWT786440:AWY786440 BGP786440:BGU786440 BQL786440:BQQ786440 CAH786440:CAM786440 CKD786440:CKI786440 CTZ786440:CUE786440 DDV786440:DEA786440 DNR786440:DNW786440 DXN786440:DXS786440 EHJ786440:EHO786440 ERF786440:ERK786440 FBB786440:FBG786440 FKX786440:FLC786440 FUT786440:FUY786440 GEP786440:GEU786440 GOL786440:GOQ786440 GYH786440:GYM786440 HID786440:HII786440 HRZ786440:HSE786440 IBV786440:ICA786440 ILR786440:ILW786440 IVN786440:IVS786440 JFJ786440:JFO786440 JPF786440:JPK786440 JZB786440:JZG786440 KIX786440:KJC786440 KST786440:KSY786440 LCP786440:LCU786440 LML786440:LMQ786440 LWH786440:LWM786440 MGD786440:MGI786440 MPZ786440:MQE786440 MZV786440:NAA786440 NJR786440:NJW786440 NTN786440:NTS786440 ODJ786440:ODO786440 ONF786440:ONK786440 OXB786440:OXG786440 PGX786440:PHC786440 PQT786440:PQY786440 QAP786440:QAU786440 QKL786440:QKQ786440 QUH786440:QUM786440 RED786440:REI786440 RNZ786440:ROE786440 RXV786440:RYA786440 SHR786440:SHW786440 SRN786440:SRS786440 TBJ786440:TBO786440 TLF786440:TLK786440 TVB786440:TVG786440 UEX786440:UFC786440 UOT786440:UOY786440 UYP786440:UYU786440 VIL786440:VIQ786440 VSH786440:VSM786440 WCD786440:WCI786440 WLZ786440:WME786440 WVV786440:WWA786440 JJ851976:JO851976 TF851976:TK851976 ADB851976:ADG851976 AMX851976:ANC851976 AWT851976:AWY851976 BGP851976:BGU851976 BQL851976:BQQ851976 CAH851976:CAM851976 CKD851976:CKI851976 CTZ851976:CUE851976 DDV851976:DEA851976 DNR851976:DNW851976 DXN851976:DXS851976 EHJ851976:EHO851976 ERF851976:ERK851976 FBB851976:FBG851976 FKX851976:FLC851976 FUT851976:FUY851976 GEP851976:GEU851976 GOL851976:GOQ851976 GYH851976:GYM851976 HID851976:HII851976 HRZ851976:HSE851976 IBV851976:ICA851976 ILR851976:ILW851976 IVN851976:IVS851976 JFJ851976:JFO851976 JPF851976:JPK851976 JZB851976:JZG851976 KIX851976:KJC851976 KST851976:KSY851976 LCP851976:LCU851976 LML851976:LMQ851976 LWH851976:LWM851976 MGD851976:MGI851976 MPZ851976:MQE851976 MZV851976:NAA851976 NJR851976:NJW851976 NTN851976:NTS851976 ODJ851976:ODO851976 ONF851976:ONK851976 OXB851976:OXG851976 PGX851976:PHC851976 PQT851976:PQY851976 QAP851976:QAU851976 QKL851976:QKQ851976 QUH851976:QUM851976 RED851976:REI851976 RNZ851976:ROE851976 RXV851976:RYA851976 SHR851976:SHW851976 SRN851976:SRS851976 TBJ851976:TBO851976 TLF851976:TLK851976 TVB851976:TVG851976 UEX851976:UFC851976 UOT851976:UOY851976 UYP851976:UYU851976 VIL851976:VIQ851976 VSH851976:VSM851976 WCD851976:WCI851976 WLZ851976:WME851976 WVV851976:WWA851976 JJ917512:JO917512 TF917512:TK917512 ADB917512:ADG917512 AMX917512:ANC917512 AWT917512:AWY917512 BGP917512:BGU917512 BQL917512:BQQ917512 CAH917512:CAM917512 CKD917512:CKI917512 CTZ917512:CUE917512 DDV917512:DEA917512 DNR917512:DNW917512 DXN917512:DXS917512 EHJ917512:EHO917512 ERF917512:ERK917512 FBB917512:FBG917512 FKX917512:FLC917512 FUT917512:FUY917512 GEP917512:GEU917512 GOL917512:GOQ917512 GYH917512:GYM917512 HID917512:HII917512 HRZ917512:HSE917512 IBV917512:ICA917512 ILR917512:ILW917512 IVN917512:IVS917512 JFJ917512:JFO917512 JPF917512:JPK917512 JZB917512:JZG917512 KIX917512:KJC917512 KST917512:KSY917512 LCP917512:LCU917512 LML917512:LMQ917512 LWH917512:LWM917512 MGD917512:MGI917512 MPZ917512:MQE917512 MZV917512:NAA917512 NJR917512:NJW917512 NTN917512:NTS917512 ODJ917512:ODO917512 ONF917512:ONK917512 OXB917512:OXG917512 PGX917512:PHC917512 PQT917512:PQY917512 QAP917512:QAU917512 QKL917512:QKQ917512 QUH917512:QUM917512 RED917512:REI917512 RNZ917512:ROE917512 RXV917512:RYA917512 SHR917512:SHW917512 SRN917512:SRS917512 TBJ917512:TBO917512 TLF917512:TLK917512 TVB917512:TVG917512 UEX917512:UFC917512 UOT917512:UOY917512 UYP917512:UYU917512 VIL917512:VIQ917512 VSH917512:VSM917512 WCD917512:WCI917512 WLZ917512:WME917512 WVV917512:WWA917512 JJ983048:JO983048 TF983048:TK983048 ADB983048:ADG983048 AMX983048:ANC983048 AWT983048:AWY983048 BGP983048:BGU983048 BQL983048:BQQ983048 CAH983048:CAM983048 CKD983048:CKI983048 CTZ983048:CUE983048 DDV983048:DEA983048 DNR983048:DNW983048 DXN983048:DXS983048 EHJ983048:EHO983048 ERF983048:ERK983048 FBB983048:FBG983048 FKX983048:FLC983048 FUT983048:FUY983048 GEP983048:GEU983048 GOL983048:GOQ983048 GYH983048:GYM983048 HID983048:HII983048 HRZ983048:HSE983048 IBV983048:ICA983048 ILR983048:ILW983048 IVN983048:IVS983048 JFJ983048:JFO983048 JPF983048:JPK983048 JZB983048:JZG983048 KIX983048:KJC983048 KST983048:KSY983048 LCP983048:LCU983048 LML983048:LMQ983048 LWH983048:LWM983048 MGD983048:MGI983048 MPZ983048:MQE983048 MZV983048:NAA983048 NJR983048:NJW983048 NTN983048:NTS983048 ODJ983048:ODO983048 ONF983048:ONK983048 OXB983048:OXG983048 PGX983048:PHC983048 PQT983048:PQY983048 QAP983048:QAU983048 QKL983048:QKQ983048 QUH983048:QUM983048 RED983048:REI983048 RNZ983048:ROE983048 RXV983048:RYA983048 SHR983048:SHW983048 SRN983048:SRS983048 TBJ983048:TBO983048 TLF983048:TLK983048 TVB983048:TVG983048 UEX983048:UFC983048 UOT983048:UOY983048 UYP983048:UYU983048 VIL983048:VIQ983048 VSH983048:VSM983048 WCD983048:WCI983048 WLZ983048:WME983048 WVV983048:WWA983048 H720902:S720902 H786438:S786438 H851974:S851974 H917510:S917510 H983046:S983046 WCD18:WCI18 H65554:S65554 H131090:S131090 H196626:S196626 H262162:S262162 H327698:S327698 H393234:S393234 H458770:S458770 H524306:S524306 H589842:S589842 H655378:S655378 H720914:S720914 H786450:S786450 H851986:S851986 H917522:S917522 H983058:S983058 WLZ18:WME18 H65577:S65577 H131113:S131113 H196649:S196649 H262185:S262185 H327721:S327721 H393257:S393257 H458793:S458793 H524329:S524329 H589865:S589865 H655401:S655401 H720937:S720937 H786473:S786473 H852009:S852009 H917545:S917545 H983081:S983081 WVV18:WWA18 H65559:S65559 H131095:S131095 H196631:S196631 H262167:S262167 H327703:S327703 H393239:S393239 H458775:S458775 H524311:S524311 H589847:S589847 H655383:S655383 H720919:S720919 H786455:S786455 H851991:S851991 H917527:S917527 H983063:S983063 H65587:S65587 H131123:S131123 H196659:S196659 H262195:S262195 H327731:S327731 H393267:S393267 H458803:S458803 H524339:S524339 H589875:S589875 H655411:S655411 JJ65562:JO65562 TF65562:TK65562 ADB65562:ADG65562 AMX65562:ANC65562 AWT65562:AWY65562 BGP65562:BGU65562 BQL65562:BQQ65562 CAH65562:CAM65562 CKD65562:CKI65562 CTZ65562:CUE65562 DDV65562:DEA65562 DNR65562:DNW65562 DXN65562:DXS65562 EHJ65562:EHO65562 ERF65562:ERK65562 FBB65562:FBG65562 FKX65562:FLC65562 FUT65562:FUY65562 GEP65562:GEU65562 GOL65562:GOQ65562 GYH65562:GYM65562 HID65562:HII65562 HRZ65562:HSE65562 IBV65562:ICA65562 ILR65562:ILW65562 IVN65562:IVS65562 JFJ65562:JFO65562 JPF65562:JPK65562 JZB65562:JZG65562 KIX65562:KJC65562 KST65562:KSY65562 LCP65562:LCU65562 LML65562:LMQ65562 LWH65562:LWM65562 MGD65562:MGI65562 MPZ65562:MQE65562 MZV65562:NAA65562 NJR65562:NJW65562 NTN65562:NTS65562 ODJ65562:ODO65562 ONF65562:ONK65562 OXB65562:OXG65562 PGX65562:PHC65562 PQT65562:PQY65562 QAP65562:QAU65562 QKL65562:QKQ65562 QUH65562:QUM65562 RED65562:REI65562 RNZ65562:ROE65562 RXV65562:RYA65562 SHR65562:SHW65562 SRN65562:SRS65562 TBJ65562:TBO65562 TLF65562:TLK65562 TVB65562:TVG65562 UEX65562:UFC65562 UOT65562:UOY65562 UYP65562:UYU65562 VIL65562:VIQ65562 VSH65562:VSM65562 WCD65562:WCI65562 WLZ65562:WME65562 WVV65562:WWA65562 JJ131098:JO131098 TF131098:TK131098 ADB131098:ADG131098 AMX131098:ANC131098 AWT131098:AWY131098 BGP131098:BGU131098 BQL131098:BQQ131098 CAH131098:CAM131098 CKD131098:CKI131098 CTZ131098:CUE131098 DDV131098:DEA131098 DNR131098:DNW131098 DXN131098:DXS131098 EHJ131098:EHO131098 ERF131098:ERK131098 FBB131098:FBG131098 FKX131098:FLC131098 FUT131098:FUY131098 GEP131098:GEU131098 GOL131098:GOQ131098 GYH131098:GYM131098 HID131098:HII131098 HRZ131098:HSE131098 IBV131098:ICA131098 ILR131098:ILW131098 IVN131098:IVS131098 JFJ131098:JFO131098 JPF131098:JPK131098 JZB131098:JZG131098 KIX131098:KJC131098 KST131098:KSY131098 LCP131098:LCU131098 LML131098:LMQ131098 LWH131098:LWM131098 MGD131098:MGI131098 MPZ131098:MQE131098 MZV131098:NAA131098 NJR131098:NJW131098 NTN131098:NTS131098 ODJ131098:ODO131098 ONF131098:ONK131098 OXB131098:OXG131098 PGX131098:PHC131098 PQT131098:PQY131098 QAP131098:QAU131098 QKL131098:QKQ131098 QUH131098:QUM131098 RED131098:REI131098 RNZ131098:ROE131098 RXV131098:RYA131098 SHR131098:SHW131098 SRN131098:SRS131098 TBJ131098:TBO131098 TLF131098:TLK131098 TVB131098:TVG131098 UEX131098:UFC131098 UOT131098:UOY131098 UYP131098:UYU131098 VIL131098:VIQ131098 VSH131098:VSM131098 WCD131098:WCI131098 WLZ131098:WME131098 WVV131098:WWA131098 JJ196634:JO196634 TF196634:TK196634 ADB196634:ADG196634 AMX196634:ANC196634 AWT196634:AWY196634 BGP196634:BGU196634 BQL196634:BQQ196634 CAH196634:CAM196634 CKD196634:CKI196634 CTZ196634:CUE196634 DDV196634:DEA196634 DNR196634:DNW196634 DXN196634:DXS196634 EHJ196634:EHO196634 ERF196634:ERK196634 FBB196634:FBG196634 FKX196634:FLC196634 FUT196634:FUY196634 GEP196634:GEU196634 GOL196634:GOQ196634 GYH196634:GYM196634 HID196634:HII196634 HRZ196634:HSE196634 IBV196634:ICA196634 ILR196634:ILW196634 IVN196634:IVS196634 JFJ196634:JFO196634 JPF196634:JPK196634 JZB196634:JZG196634 KIX196634:KJC196634 KST196634:KSY196634 LCP196634:LCU196634 LML196634:LMQ196634 LWH196634:LWM196634 MGD196634:MGI196634 MPZ196634:MQE196634 MZV196634:NAA196634 NJR196634:NJW196634 NTN196634:NTS196634 ODJ196634:ODO196634 ONF196634:ONK196634 OXB196634:OXG196634 PGX196634:PHC196634 PQT196634:PQY196634 QAP196634:QAU196634 QKL196634:QKQ196634 QUH196634:QUM196634 RED196634:REI196634 RNZ196634:ROE196634 RXV196634:RYA196634 SHR196634:SHW196634 SRN196634:SRS196634 TBJ196634:TBO196634 TLF196634:TLK196634 TVB196634:TVG196634 UEX196634:UFC196634 UOT196634:UOY196634 UYP196634:UYU196634 VIL196634:VIQ196634 VSH196634:VSM196634 WCD196634:WCI196634 WLZ196634:WME196634 WVV196634:WWA196634 JJ262170:JO262170 TF262170:TK262170 ADB262170:ADG262170 AMX262170:ANC262170 AWT262170:AWY262170 BGP262170:BGU262170 BQL262170:BQQ262170 CAH262170:CAM262170 CKD262170:CKI262170 CTZ262170:CUE262170 DDV262170:DEA262170 DNR262170:DNW262170 DXN262170:DXS262170 EHJ262170:EHO262170 ERF262170:ERK262170 FBB262170:FBG262170 FKX262170:FLC262170 FUT262170:FUY262170 GEP262170:GEU262170 GOL262170:GOQ262170 GYH262170:GYM262170 HID262170:HII262170 HRZ262170:HSE262170 IBV262170:ICA262170 ILR262170:ILW262170 IVN262170:IVS262170 JFJ262170:JFO262170 JPF262170:JPK262170 JZB262170:JZG262170 KIX262170:KJC262170 KST262170:KSY262170 LCP262170:LCU262170 LML262170:LMQ262170 LWH262170:LWM262170 MGD262170:MGI262170 MPZ262170:MQE262170 MZV262170:NAA262170 NJR262170:NJW262170 NTN262170:NTS262170 ODJ262170:ODO262170 ONF262170:ONK262170 OXB262170:OXG262170 PGX262170:PHC262170 PQT262170:PQY262170 QAP262170:QAU262170 QKL262170:QKQ262170 QUH262170:QUM262170 RED262170:REI262170 RNZ262170:ROE262170 RXV262170:RYA262170 SHR262170:SHW262170 SRN262170:SRS262170 TBJ262170:TBO262170 TLF262170:TLK262170 TVB262170:TVG262170 UEX262170:UFC262170 UOT262170:UOY262170 UYP262170:UYU262170 VIL262170:VIQ262170 VSH262170:VSM262170 WCD262170:WCI262170 WLZ262170:WME262170 WVV262170:WWA262170 JJ327706:JO327706 TF327706:TK327706 ADB327706:ADG327706 AMX327706:ANC327706 AWT327706:AWY327706 BGP327706:BGU327706 BQL327706:BQQ327706 CAH327706:CAM327706 CKD327706:CKI327706 CTZ327706:CUE327706 DDV327706:DEA327706 DNR327706:DNW327706 DXN327706:DXS327706 EHJ327706:EHO327706 ERF327706:ERK327706 FBB327706:FBG327706 FKX327706:FLC327706 FUT327706:FUY327706 GEP327706:GEU327706 GOL327706:GOQ327706 GYH327706:GYM327706 HID327706:HII327706 HRZ327706:HSE327706 IBV327706:ICA327706 ILR327706:ILW327706 IVN327706:IVS327706 JFJ327706:JFO327706 JPF327706:JPK327706 JZB327706:JZG327706 KIX327706:KJC327706 KST327706:KSY327706 LCP327706:LCU327706 LML327706:LMQ327706 LWH327706:LWM327706 MGD327706:MGI327706 MPZ327706:MQE327706 MZV327706:NAA327706 NJR327706:NJW327706 NTN327706:NTS327706 ODJ327706:ODO327706 ONF327706:ONK327706 OXB327706:OXG327706 PGX327706:PHC327706 PQT327706:PQY327706 QAP327706:QAU327706 QKL327706:QKQ327706 QUH327706:QUM327706 RED327706:REI327706 RNZ327706:ROE327706 RXV327706:RYA327706 SHR327706:SHW327706 SRN327706:SRS327706 TBJ327706:TBO327706 TLF327706:TLK327706 TVB327706:TVG327706 UEX327706:UFC327706 UOT327706:UOY327706 UYP327706:UYU327706 VIL327706:VIQ327706 VSH327706:VSM327706 WCD327706:WCI327706 WLZ327706:WME327706 WVV327706:WWA327706 JJ393242:JO393242 TF393242:TK393242 ADB393242:ADG393242 AMX393242:ANC393242 AWT393242:AWY393242 BGP393242:BGU393242 BQL393242:BQQ393242 CAH393242:CAM393242 CKD393242:CKI393242 CTZ393242:CUE393242 DDV393242:DEA393242 DNR393242:DNW393242 DXN393242:DXS393242 EHJ393242:EHO393242 ERF393242:ERK393242 FBB393242:FBG393242 FKX393242:FLC393242 FUT393242:FUY393242 GEP393242:GEU393242 GOL393242:GOQ393242 GYH393242:GYM393242 HID393242:HII393242 HRZ393242:HSE393242 IBV393242:ICA393242 ILR393242:ILW393242 IVN393242:IVS393242 JFJ393242:JFO393242 JPF393242:JPK393242 JZB393242:JZG393242 KIX393242:KJC393242 KST393242:KSY393242 LCP393242:LCU393242 LML393242:LMQ393242 LWH393242:LWM393242 MGD393242:MGI393242 MPZ393242:MQE393242 MZV393242:NAA393242 NJR393242:NJW393242 NTN393242:NTS393242 ODJ393242:ODO393242 ONF393242:ONK393242 OXB393242:OXG393242 PGX393242:PHC393242 PQT393242:PQY393242 QAP393242:QAU393242 QKL393242:QKQ393242 QUH393242:QUM393242 RED393242:REI393242 RNZ393242:ROE393242 RXV393242:RYA393242 SHR393242:SHW393242 SRN393242:SRS393242 TBJ393242:TBO393242 TLF393242:TLK393242 TVB393242:TVG393242 UEX393242:UFC393242 UOT393242:UOY393242 UYP393242:UYU393242 VIL393242:VIQ393242 VSH393242:VSM393242 WCD393242:WCI393242 WLZ393242:WME393242 WVV393242:WWA393242 JJ458778:JO458778 TF458778:TK458778 ADB458778:ADG458778 AMX458778:ANC458778 AWT458778:AWY458778 BGP458778:BGU458778 BQL458778:BQQ458778 CAH458778:CAM458778 CKD458778:CKI458778 CTZ458778:CUE458778 DDV458778:DEA458778 DNR458778:DNW458778 DXN458778:DXS458778 EHJ458778:EHO458778 ERF458778:ERK458778 FBB458778:FBG458778 FKX458778:FLC458778 FUT458778:FUY458778 GEP458778:GEU458778 GOL458778:GOQ458778 GYH458778:GYM458778 HID458778:HII458778 HRZ458778:HSE458778 IBV458778:ICA458778 ILR458778:ILW458778 IVN458778:IVS458778 JFJ458778:JFO458778 JPF458778:JPK458778 JZB458778:JZG458778 KIX458778:KJC458778 KST458778:KSY458778 LCP458778:LCU458778 LML458778:LMQ458778 LWH458778:LWM458778 MGD458778:MGI458778 MPZ458778:MQE458778 MZV458778:NAA458778 NJR458778:NJW458778 NTN458778:NTS458778 ODJ458778:ODO458778 ONF458778:ONK458778 OXB458778:OXG458778 PGX458778:PHC458778 PQT458778:PQY458778 QAP458778:QAU458778 QKL458778:QKQ458778 QUH458778:QUM458778 RED458778:REI458778 RNZ458778:ROE458778 RXV458778:RYA458778 SHR458778:SHW458778 SRN458778:SRS458778 TBJ458778:TBO458778 TLF458778:TLK458778 TVB458778:TVG458778 UEX458778:UFC458778 UOT458778:UOY458778 UYP458778:UYU458778 VIL458778:VIQ458778 VSH458778:VSM458778 WCD458778:WCI458778 WLZ458778:WME458778 WVV458778:WWA458778 JJ524314:JO524314 TF524314:TK524314 ADB524314:ADG524314 AMX524314:ANC524314 AWT524314:AWY524314 BGP524314:BGU524314 BQL524314:BQQ524314 CAH524314:CAM524314 CKD524314:CKI524314 CTZ524314:CUE524314 DDV524314:DEA524314 DNR524314:DNW524314 DXN524314:DXS524314 EHJ524314:EHO524314 ERF524314:ERK524314 FBB524314:FBG524314 FKX524314:FLC524314 FUT524314:FUY524314 GEP524314:GEU524314 GOL524314:GOQ524314 GYH524314:GYM524314 HID524314:HII524314 HRZ524314:HSE524314 IBV524314:ICA524314 ILR524314:ILW524314 IVN524314:IVS524314 JFJ524314:JFO524314 JPF524314:JPK524314 JZB524314:JZG524314 KIX524314:KJC524314 KST524314:KSY524314 LCP524314:LCU524314 LML524314:LMQ524314 LWH524314:LWM524314 MGD524314:MGI524314 MPZ524314:MQE524314 MZV524314:NAA524314 NJR524314:NJW524314 NTN524314:NTS524314 ODJ524314:ODO524314 ONF524314:ONK524314 OXB524314:OXG524314 PGX524314:PHC524314 PQT524314:PQY524314 QAP524314:QAU524314 QKL524314:QKQ524314 QUH524314:QUM524314 RED524314:REI524314 RNZ524314:ROE524314 RXV524314:RYA524314 SHR524314:SHW524314 SRN524314:SRS524314 TBJ524314:TBO524314 TLF524314:TLK524314 TVB524314:TVG524314 UEX524314:UFC524314 UOT524314:UOY524314 UYP524314:UYU524314 VIL524314:VIQ524314 VSH524314:VSM524314 WCD524314:WCI524314 WLZ524314:WME524314 WVV524314:WWA524314 JJ589850:JO589850 TF589850:TK589850 ADB589850:ADG589850 AMX589850:ANC589850 AWT589850:AWY589850 BGP589850:BGU589850 BQL589850:BQQ589850 CAH589850:CAM589850 CKD589850:CKI589850 CTZ589850:CUE589850 DDV589850:DEA589850 DNR589850:DNW589850 DXN589850:DXS589850 EHJ589850:EHO589850 ERF589850:ERK589850 FBB589850:FBG589850 FKX589850:FLC589850 FUT589850:FUY589850 GEP589850:GEU589850 GOL589850:GOQ589850 GYH589850:GYM589850 HID589850:HII589850 HRZ589850:HSE589850 IBV589850:ICA589850 ILR589850:ILW589850 IVN589850:IVS589850 JFJ589850:JFO589850 JPF589850:JPK589850 JZB589850:JZG589850 KIX589850:KJC589850 KST589850:KSY589850 LCP589850:LCU589850 LML589850:LMQ589850 LWH589850:LWM589850 MGD589850:MGI589850 MPZ589850:MQE589850 MZV589850:NAA589850 NJR589850:NJW589850 NTN589850:NTS589850 ODJ589850:ODO589850 ONF589850:ONK589850 OXB589850:OXG589850 PGX589850:PHC589850 PQT589850:PQY589850 QAP589850:QAU589850 QKL589850:QKQ589850 QUH589850:QUM589850 RED589850:REI589850 RNZ589850:ROE589850 RXV589850:RYA589850 SHR589850:SHW589850 SRN589850:SRS589850 TBJ589850:TBO589850 TLF589850:TLK589850 TVB589850:TVG589850 UEX589850:UFC589850 UOT589850:UOY589850 UYP589850:UYU589850 VIL589850:VIQ589850 VSH589850:VSM589850 WCD589850:WCI589850 WLZ589850:WME589850 WVV589850:WWA589850 JJ655386:JO655386 TF655386:TK655386 ADB655386:ADG655386 AMX655386:ANC655386 AWT655386:AWY655386 BGP655386:BGU655386 BQL655386:BQQ655386 CAH655386:CAM655386 CKD655386:CKI655386 CTZ655386:CUE655386 DDV655386:DEA655386 DNR655386:DNW655386 DXN655386:DXS655386 EHJ655386:EHO655386 ERF655386:ERK655386 FBB655386:FBG655386 FKX655386:FLC655386 FUT655386:FUY655386 GEP655386:GEU655386 GOL655386:GOQ655386 GYH655386:GYM655386 HID655386:HII655386 HRZ655386:HSE655386 IBV655386:ICA655386 ILR655386:ILW655386 IVN655386:IVS655386 JFJ655386:JFO655386 JPF655386:JPK655386 JZB655386:JZG655386 KIX655386:KJC655386 KST655386:KSY655386 LCP655386:LCU655386 LML655386:LMQ655386 LWH655386:LWM655386 MGD655386:MGI655386 MPZ655386:MQE655386 MZV655386:NAA655386 NJR655386:NJW655386 NTN655386:NTS655386 ODJ655386:ODO655386 ONF655386:ONK655386 OXB655386:OXG655386 PGX655386:PHC655386 PQT655386:PQY655386 QAP655386:QAU655386 QKL655386:QKQ655386 QUH655386:QUM655386 RED655386:REI655386 RNZ655386:ROE655386 RXV655386:RYA655386 SHR655386:SHW655386 SRN655386:SRS655386 TBJ655386:TBO655386 TLF655386:TLK655386 TVB655386:TVG655386 UEX655386:UFC655386 UOT655386:UOY655386 UYP655386:UYU655386 VIL655386:VIQ655386 VSH655386:VSM655386 WCD655386:WCI655386 WLZ655386:WME655386 WVV655386:WWA655386 JJ720922:JO720922 TF720922:TK720922 ADB720922:ADG720922 AMX720922:ANC720922 AWT720922:AWY720922 BGP720922:BGU720922 BQL720922:BQQ720922 CAH720922:CAM720922 CKD720922:CKI720922 CTZ720922:CUE720922 DDV720922:DEA720922 DNR720922:DNW720922 DXN720922:DXS720922 EHJ720922:EHO720922 ERF720922:ERK720922 FBB720922:FBG720922 FKX720922:FLC720922 FUT720922:FUY720922 GEP720922:GEU720922 GOL720922:GOQ720922 GYH720922:GYM720922 HID720922:HII720922 HRZ720922:HSE720922 IBV720922:ICA720922 ILR720922:ILW720922 IVN720922:IVS720922 JFJ720922:JFO720922 JPF720922:JPK720922 JZB720922:JZG720922 KIX720922:KJC720922 KST720922:KSY720922 LCP720922:LCU720922 LML720922:LMQ720922 LWH720922:LWM720922 MGD720922:MGI720922 MPZ720922:MQE720922 MZV720922:NAA720922 NJR720922:NJW720922 NTN720922:NTS720922 ODJ720922:ODO720922 ONF720922:ONK720922 OXB720922:OXG720922 PGX720922:PHC720922 PQT720922:PQY720922 QAP720922:QAU720922 QKL720922:QKQ720922 QUH720922:QUM720922 RED720922:REI720922 RNZ720922:ROE720922 RXV720922:RYA720922 SHR720922:SHW720922 SRN720922:SRS720922 TBJ720922:TBO720922 TLF720922:TLK720922 TVB720922:TVG720922 UEX720922:UFC720922 UOT720922:UOY720922 UYP720922:UYU720922 VIL720922:VIQ720922 VSH720922:VSM720922 WCD720922:WCI720922 WLZ720922:WME720922 WVV720922:WWA720922 JJ786458:JO786458 TF786458:TK786458 ADB786458:ADG786458 AMX786458:ANC786458 AWT786458:AWY786458 BGP786458:BGU786458 BQL786458:BQQ786458 CAH786458:CAM786458 CKD786458:CKI786458 CTZ786458:CUE786458 DDV786458:DEA786458 DNR786458:DNW786458 DXN786458:DXS786458 EHJ786458:EHO786458 ERF786458:ERK786458 FBB786458:FBG786458 FKX786458:FLC786458 FUT786458:FUY786458 GEP786458:GEU786458 GOL786458:GOQ786458 GYH786458:GYM786458 HID786458:HII786458 HRZ786458:HSE786458 IBV786458:ICA786458 ILR786458:ILW786458 IVN786458:IVS786458 JFJ786458:JFO786458 JPF786458:JPK786458 JZB786458:JZG786458 KIX786458:KJC786458 KST786458:KSY786458 LCP786458:LCU786458 LML786458:LMQ786458 LWH786458:LWM786458 MGD786458:MGI786458 MPZ786458:MQE786458 MZV786458:NAA786458 NJR786458:NJW786458 NTN786458:NTS786458 ODJ786458:ODO786458 ONF786458:ONK786458 OXB786458:OXG786458 PGX786458:PHC786458 PQT786458:PQY786458 QAP786458:QAU786458 QKL786458:QKQ786458 QUH786458:QUM786458 RED786458:REI786458 RNZ786458:ROE786458 RXV786458:RYA786458 SHR786458:SHW786458 SRN786458:SRS786458 TBJ786458:TBO786458 TLF786458:TLK786458 TVB786458:TVG786458 UEX786458:UFC786458 UOT786458:UOY786458 UYP786458:UYU786458 VIL786458:VIQ786458 VSH786458:VSM786458 WCD786458:WCI786458 WLZ786458:WME786458 WVV786458:WWA786458 JJ851994:JO851994 TF851994:TK851994 ADB851994:ADG851994 AMX851994:ANC851994 AWT851994:AWY851994 BGP851994:BGU851994 BQL851994:BQQ851994 CAH851994:CAM851994 CKD851994:CKI851994 CTZ851994:CUE851994 DDV851994:DEA851994 DNR851994:DNW851994 DXN851994:DXS851994 EHJ851994:EHO851994 ERF851994:ERK851994 FBB851994:FBG851994 FKX851994:FLC851994 FUT851994:FUY851994 GEP851994:GEU851994 GOL851994:GOQ851994 GYH851994:GYM851994 HID851994:HII851994 HRZ851994:HSE851994 IBV851994:ICA851994 ILR851994:ILW851994 IVN851994:IVS851994 JFJ851994:JFO851994 JPF851994:JPK851994 JZB851994:JZG851994 KIX851994:KJC851994 KST851994:KSY851994 LCP851994:LCU851994 LML851994:LMQ851994 LWH851994:LWM851994 MGD851994:MGI851994 MPZ851994:MQE851994 MZV851994:NAA851994 NJR851994:NJW851994 NTN851994:NTS851994 ODJ851994:ODO851994 ONF851994:ONK851994 OXB851994:OXG851994 PGX851994:PHC851994 PQT851994:PQY851994 QAP851994:QAU851994 QKL851994:QKQ851994 QUH851994:QUM851994 RED851994:REI851994 RNZ851994:ROE851994 RXV851994:RYA851994 SHR851994:SHW851994 SRN851994:SRS851994 TBJ851994:TBO851994 TLF851994:TLK851994 TVB851994:TVG851994 UEX851994:UFC851994 UOT851994:UOY851994 UYP851994:UYU851994 VIL851994:VIQ851994 VSH851994:VSM851994 WCD851994:WCI851994 WLZ851994:WME851994 WVV851994:WWA851994 JJ917530:JO917530 TF917530:TK917530 ADB917530:ADG917530 AMX917530:ANC917530 AWT917530:AWY917530 BGP917530:BGU917530 BQL917530:BQQ917530 CAH917530:CAM917530 CKD917530:CKI917530 CTZ917530:CUE917530 DDV917530:DEA917530 DNR917530:DNW917530 DXN917530:DXS917530 EHJ917530:EHO917530 ERF917530:ERK917530 FBB917530:FBG917530 FKX917530:FLC917530 FUT917530:FUY917530 GEP917530:GEU917530 GOL917530:GOQ917530 GYH917530:GYM917530 HID917530:HII917530 HRZ917530:HSE917530 IBV917530:ICA917530 ILR917530:ILW917530 IVN917530:IVS917530 JFJ917530:JFO917530 JPF917530:JPK917530 JZB917530:JZG917530 KIX917530:KJC917530 KST917530:KSY917530 LCP917530:LCU917530 LML917530:LMQ917530 LWH917530:LWM917530 MGD917530:MGI917530 MPZ917530:MQE917530 MZV917530:NAA917530 NJR917530:NJW917530 NTN917530:NTS917530 ODJ917530:ODO917530 ONF917530:ONK917530 OXB917530:OXG917530 PGX917530:PHC917530 PQT917530:PQY917530 QAP917530:QAU917530 QKL917530:QKQ917530 QUH917530:QUM917530 RED917530:REI917530 RNZ917530:ROE917530 RXV917530:RYA917530 SHR917530:SHW917530 SRN917530:SRS917530 TBJ917530:TBO917530 TLF917530:TLK917530 TVB917530:TVG917530 UEX917530:UFC917530 UOT917530:UOY917530 UYP917530:UYU917530 VIL917530:VIQ917530 VSH917530:VSM917530 WCD917530:WCI917530 WLZ917530:WME917530 WVV917530:WWA917530 JJ983066:JO983066 TF983066:TK983066 ADB983066:ADG983066 AMX983066:ANC983066 AWT983066:AWY983066 BGP983066:BGU983066 BQL983066:BQQ983066 CAH983066:CAM983066 CKD983066:CKI983066 CTZ983066:CUE983066 DDV983066:DEA983066 DNR983066:DNW983066 DXN983066:DXS983066 EHJ983066:EHO983066 ERF983066:ERK983066 FBB983066:FBG983066 FKX983066:FLC983066 FUT983066:FUY983066 GEP983066:GEU983066 GOL983066:GOQ983066 GYH983066:GYM983066 HID983066:HII983066 HRZ983066:HSE983066 IBV983066:ICA983066 ILR983066:ILW983066 IVN983066:IVS983066 JFJ983066:JFO983066 JPF983066:JPK983066 JZB983066:JZG983066 KIX983066:KJC983066 KST983066:KSY983066 LCP983066:LCU983066 LML983066:LMQ983066 LWH983066:LWM983066 MGD983066:MGI983066 MPZ983066:MQE983066 MZV983066:NAA983066 NJR983066:NJW983066 NTN983066:NTS983066 ODJ983066:ODO983066 ONF983066:ONK983066 OXB983066:OXG983066 PGX983066:PHC983066 PQT983066:PQY983066 QAP983066:QAU983066 QKL983066:QKQ983066 QUH983066:QUM983066 RED983066:REI983066 RNZ983066:ROE983066 RXV983066:RYA983066 SHR983066:SHW983066 SRN983066:SRS983066 TBJ983066:TBO983066 TLF983066:TLK983066 TVB983066:TVG983066 UEX983066:UFC983066 UOT983066:UOY983066 UYP983066:UYU983066 VIL983066:VIQ983066 VSH983066:VSM983066 WCD983066:WCI983066 WLZ983066:WME983066 WVV983066:WWA983066 H720947:S720947 H786483:S786483 H852019:S852019 H917555:S917555 H983091:S983091 H65589:S65589 H131125:S131125 H196661:S196661 H262197:S262197 H327733:S327733 H393269:S393269 H458805:S458805 H524341:S524341 H589877:S589877 H655413:S655413 H720949:S720949 H786485:S786485 H852021:S852021 H917557:S917557 H983093:S983093 H16:S16 H65567:S65567 H131103:S131103 H196639:S196639 H262175:S262175 H327711:S327711 H393247:S393247 H458783:S458783 H524319:S524319 H589855:S589855 H655391:S655391 H720927:S720927 H786463:S786463 H851999:S851999 H917535:S917535 H983071:S983071 H8:S8 H65539:S65539 H131075:S131075 H196611:S196611 H262147:S262147 H327683:S327683 H393219:S393219 H458755:S458755 H524291:S524291 H589827:S589827 H655363:S655363 H720899:S720899 H786435:S786435 H851971:S851971 H917507:S917507 H983043:S983043 H18:S18 H65569:S65569 H131105:S131105 H196641:S196641 H262177:S262177 H327713:S327713 H393249:S393249 H458785:S458785 H524321:S524321 H589857:S589857 H655393:S655393 JJ65572:JO65572 TF65572:TK65572 ADB65572:ADG65572 AMX65572:ANC65572 AWT65572:AWY65572 BGP65572:BGU65572 BQL65572:BQQ65572 CAH65572:CAM65572 CKD65572:CKI65572 CTZ65572:CUE65572 DDV65572:DEA65572 DNR65572:DNW65572 DXN65572:DXS65572 EHJ65572:EHO65572 ERF65572:ERK65572 FBB65572:FBG65572 FKX65572:FLC65572 FUT65572:FUY65572 GEP65572:GEU65572 GOL65572:GOQ65572 GYH65572:GYM65572 HID65572:HII65572 HRZ65572:HSE65572 IBV65572:ICA65572 ILR65572:ILW65572 IVN65572:IVS65572 JFJ65572:JFO65572 JPF65572:JPK65572 JZB65572:JZG65572 KIX65572:KJC65572 KST65572:KSY65572 LCP65572:LCU65572 LML65572:LMQ65572 LWH65572:LWM65572 MGD65572:MGI65572 MPZ65572:MQE65572 MZV65572:NAA65572 NJR65572:NJW65572 NTN65572:NTS65572 ODJ65572:ODO65572 ONF65572:ONK65572 OXB65572:OXG65572 PGX65572:PHC65572 PQT65572:PQY65572 QAP65572:QAU65572 QKL65572:QKQ65572 QUH65572:QUM65572 RED65572:REI65572 RNZ65572:ROE65572 RXV65572:RYA65572 SHR65572:SHW65572 SRN65572:SRS65572 TBJ65572:TBO65572 TLF65572:TLK65572 TVB65572:TVG65572 UEX65572:UFC65572 UOT65572:UOY65572 UYP65572:UYU65572 VIL65572:VIQ65572 VSH65572:VSM65572 WCD65572:WCI65572 WLZ65572:WME65572 WVV65572:WWA65572 JJ131108:JO131108 TF131108:TK131108 ADB131108:ADG131108 AMX131108:ANC131108 AWT131108:AWY131108 BGP131108:BGU131108 BQL131108:BQQ131108 CAH131108:CAM131108 CKD131108:CKI131108 CTZ131108:CUE131108 DDV131108:DEA131108 DNR131108:DNW131108 DXN131108:DXS131108 EHJ131108:EHO131108 ERF131108:ERK131108 FBB131108:FBG131108 FKX131108:FLC131108 FUT131108:FUY131108 GEP131108:GEU131108 GOL131108:GOQ131108 GYH131108:GYM131108 HID131108:HII131108 HRZ131108:HSE131108 IBV131108:ICA131108 ILR131108:ILW131108 IVN131108:IVS131108 JFJ131108:JFO131108 JPF131108:JPK131108 JZB131108:JZG131108 KIX131108:KJC131108 KST131108:KSY131108 LCP131108:LCU131108 LML131108:LMQ131108 LWH131108:LWM131108 MGD131108:MGI131108 MPZ131108:MQE131108 MZV131108:NAA131108 NJR131108:NJW131108 NTN131108:NTS131108 ODJ131108:ODO131108 ONF131108:ONK131108 OXB131108:OXG131108 PGX131108:PHC131108 PQT131108:PQY131108 QAP131108:QAU131108 QKL131108:QKQ131108 QUH131108:QUM131108 RED131108:REI131108 RNZ131108:ROE131108 RXV131108:RYA131108 SHR131108:SHW131108 SRN131108:SRS131108 TBJ131108:TBO131108 TLF131108:TLK131108 TVB131108:TVG131108 UEX131108:UFC131108 UOT131108:UOY131108 UYP131108:UYU131108 VIL131108:VIQ131108 VSH131108:VSM131108 WCD131108:WCI131108 WLZ131108:WME131108 WVV131108:WWA131108 JJ196644:JO196644 TF196644:TK196644 ADB196644:ADG196644 AMX196644:ANC196644 AWT196644:AWY196644 BGP196644:BGU196644 BQL196644:BQQ196644 CAH196644:CAM196644 CKD196644:CKI196644 CTZ196644:CUE196644 DDV196644:DEA196644 DNR196644:DNW196644 DXN196644:DXS196644 EHJ196644:EHO196644 ERF196644:ERK196644 FBB196644:FBG196644 FKX196644:FLC196644 FUT196644:FUY196644 GEP196644:GEU196644 GOL196644:GOQ196644 GYH196644:GYM196644 HID196644:HII196644 HRZ196644:HSE196644 IBV196644:ICA196644 ILR196644:ILW196644 IVN196644:IVS196644 JFJ196644:JFO196644 JPF196644:JPK196644 JZB196644:JZG196644 KIX196644:KJC196644 KST196644:KSY196644 LCP196644:LCU196644 LML196644:LMQ196644 LWH196644:LWM196644 MGD196644:MGI196644 MPZ196644:MQE196644 MZV196644:NAA196644 NJR196644:NJW196644 NTN196644:NTS196644 ODJ196644:ODO196644 ONF196644:ONK196644 OXB196644:OXG196644 PGX196644:PHC196644 PQT196644:PQY196644 QAP196644:QAU196644 QKL196644:QKQ196644 QUH196644:QUM196644 RED196644:REI196644 RNZ196644:ROE196644 RXV196644:RYA196644 SHR196644:SHW196644 SRN196644:SRS196644 TBJ196644:TBO196644 TLF196644:TLK196644 TVB196644:TVG196644 UEX196644:UFC196644 UOT196644:UOY196644 UYP196644:UYU196644 VIL196644:VIQ196644 VSH196644:VSM196644 WCD196644:WCI196644 WLZ196644:WME196644 WVV196644:WWA196644 JJ262180:JO262180 TF262180:TK262180 ADB262180:ADG262180 AMX262180:ANC262180 AWT262180:AWY262180 BGP262180:BGU262180 BQL262180:BQQ262180 CAH262180:CAM262180 CKD262180:CKI262180 CTZ262180:CUE262180 DDV262180:DEA262180 DNR262180:DNW262180 DXN262180:DXS262180 EHJ262180:EHO262180 ERF262180:ERK262180 FBB262180:FBG262180 FKX262180:FLC262180 FUT262180:FUY262180 GEP262180:GEU262180 GOL262180:GOQ262180 GYH262180:GYM262180 HID262180:HII262180 HRZ262180:HSE262180 IBV262180:ICA262180 ILR262180:ILW262180 IVN262180:IVS262180 JFJ262180:JFO262180 JPF262180:JPK262180 JZB262180:JZG262180 KIX262180:KJC262180 KST262180:KSY262180 LCP262180:LCU262180 LML262180:LMQ262180 LWH262180:LWM262180 MGD262180:MGI262180 MPZ262180:MQE262180 MZV262180:NAA262180 NJR262180:NJW262180 NTN262180:NTS262180 ODJ262180:ODO262180 ONF262180:ONK262180 OXB262180:OXG262180 PGX262180:PHC262180 PQT262180:PQY262180 QAP262180:QAU262180 QKL262180:QKQ262180 QUH262180:QUM262180 RED262180:REI262180 RNZ262180:ROE262180 RXV262180:RYA262180 SHR262180:SHW262180 SRN262180:SRS262180 TBJ262180:TBO262180 TLF262180:TLK262180 TVB262180:TVG262180 UEX262180:UFC262180 UOT262180:UOY262180 UYP262180:UYU262180 VIL262180:VIQ262180 VSH262180:VSM262180 WCD262180:WCI262180 WLZ262180:WME262180 WVV262180:WWA262180 JJ327716:JO327716 TF327716:TK327716 ADB327716:ADG327716 AMX327716:ANC327716 AWT327716:AWY327716 BGP327716:BGU327716 BQL327716:BQQ327716 CAH327716:CAM327716 CKD327716:CKI327716 CTZ327716:CUE327716 DDV327716:DEA327716 DNR327716:DNW327716 DXN327716:DXS327716 EHJ327716:EHO327716 ERF327716:ERK327716 FBB327716:FBG327716 FKX327716:FLC327716 FUT327716:FUY327716 GEP327716:GEU327716 GOL327716:GOQ327716 GYH327716:GYM327716 HID327716:HII327716 HRZ327716:HSE327716 IBV327716:ICA327716 ILR327716:ILW327716 IVN327716:IVS327716 JFJ327716:JFO327716 JPF327716:JPK327716 JZB327716:JZG327716 KIX327716:KJC327716 KST327716:KSY327716 LCP327716:LCU327716 LML327716:LMQ327716 LWH327716:LWM327716 MGD327716:MGI327716 MPZ327716:MQE327716 MZV327716:NAA327716 NJR327716:NJW327716 NTN327716:NTS327716 ODJ327716:ODO327716 ONF327716:ONK327716 OXB327716:OXG327716 PGX327716:PHC327716 PQT327716:PQY327716 QAP327716:QAU327716 QKL327716:QKQ327716 QUH327716:QUM327716 RED327716:REI327716 RNZ327716:ROE327716 RXV327716:RYA327716 SHR327716:SHW327716 SRN327716:SRS327716 TBJ327716:TBO327716 TLF327716:TLK327716 TVB327716:TVG327716 UEX327716:UFC327716 UOT327716:UOY327716 UYP327716:UYU327716 VIL327716:VIQ327716 VSH327716:VSM327716 WCD327716:WCI327716 WLZ327716:WME327716 WVV327716:WWA327716 JJ393252:JO393252 TF393252:TK393252 ADB393252:ADG393252 AMX393252:ANC393252 AWT393252:AWY393252 BGP393252:BGU393252 BQL393252:BQQ393252 CAH393252:CAM393252 CKD393252:CKI393252 CTZ393252:CUE393252 DDV393252:DEA393252 DNR393252:DNW393252 DXN393252:DXS393252 EHJ393252:EHO393252 ERF393252:ERK393252 FBB393252:FBG393252 FKX393252:FLC393252 FUT393252:FUY393252 GEP393252:GEU393252 GOL393252:GOQ393252 GYH393252:GYM393252 HID393252:HII393252 HRZ393252:HSE393252 IBV393252:ICA393252 ILR393252:ILW393252 IVN393252:IVS393252 JFJ393252:JFO393252 JPF393252:JPK393252 JZB393252:JZG393252 KIX393252:KJC393252 KST393252:KSY393252 LCP393252:LCU393252 LML393252:LMQ393252 LWH393252:LWM393252 MGD393252:MGI393252 MPZ393252:MQE393252 MZV393252:NAA393252 NJR393252:NJW393252 NTN393252:NTS393252 ODJ393252:ODO393252 ONF393252:ONK393252 OXB393252:OXG393252 PGX393252:PHC393252 PQT393252:PQY393252 QAP393252:QAU393252 QKL393252:QKQ393252 QUH393252:QUM393252 RED393252:REI393252 RNZ393252:ROE393252 RXV393252:RYA393252 SHR393252:SHW393252 SRN393252:SRS393252 TBJ393252:TBO393252 TLF393252:TLK393252 TVB393252:TVG393252 UEX393252:UFC393252 UOT393252:UOY393252 UYP393252:UYU393252 VIL393252:VIQ393252 VSH393252:VSM393252 WCD393252:WCI393252 WLZ393252:WME393252 WVV393252:WWA393252 JJ458788:JO458788 TF458788:TK458788 ADB458788:ADG458788 AMX458788:ANC458788 AWT458788:AWY458788 BGP458788:BGU458788 BQL458788:BQQ458788 CAH458788:CAM458788 CKD458788:CKI458788 CTZ458788:CUE458788 DDV458788:DEA458788 DNR458788:DNW458788 DXN458788:DXS458788 EHJ458788:EHO458788 ERF458788:ERK458788 FBB458788:FBG458788 FKX458788:FLC458788 FUT458788:FUY458788 GEP458788:GEU458788 GOL458788:GOQ458788 GYH458788:GYM458788 HID458788:HII458788 HRZ458788:HSE458788 IBV458788:ICA458788 ILR458788:ILW458788 IVN458788:IVS458788 JFJ458788:JFO458788 JPF458788:JPK458788 JZB458788:JZG458788 KIX458788:KJC458788 KST458788:KSY458788 LCP458788:LCU458788 LML458788:LMQ458788 LWH458788:LWM458788 MGD458788:MGI458788 MPZ458788:MQE458788 MZV458788:NAA458788 NJR458788:NJW458788 NTN458788:NTS458788 ODJ458788:ODO458788 ONF458788:ONK458788 OXB458788:OXG458788 PGX458788:PHC458788 PQT458788:PQY458788 QAP458788:QAU458788 QKL458788:QKQ458788 QUH458788:QUM458788 RED458788:REI458788 RNZ458788:ROE458788 RXV458788:RYA458788 SHR458788:SHW458788 SRN458788:SRS458788 TBJ458788:TBO458788 TLF458788:TLK458788 TVB458788:TVG458788 UEX458788:UFC458788 UOT458788:UOY458788 UYP458788:UYU458788 VIL458788:VIQ458788 VSH458788:VSM458788 WCD458788:WCI458788 WLZ458788:WME458788 WVV458788:WWA458788 JJ524324:JO524324 TF524324:TK524324 ADB524324:ADG524324 AMX524324:ANC524324 AWT524324:AWY524324 BGP524324:BGU524324 BQL524324:BQQ524324 CAH524324:CAM524324 CKD524324:CKI524324 CTZ524324:CUE524324 DDV524324:DEA524324 DNR524324:DNW524324 DXN524324:DXS524324 EHJ524324:EHO524324 ERF524324:ERK524324 FBB524324:FBG524324 FKX524324:FLC524324 FUT524324:FUY524324 GEP524324:GEU524324 GOL524324:GOQ524324 GYH524324:GYM524324 HID524324:HII524324 HRZ524324:HSE524324 IBV524324:ICA524324 ILR524324:ILW524324 IVN524324:IVS524324 JFJ524324:JFO524324 JPF524324:JPK524324 JZB524324:JZG524324 KIX524324:KJC524324 KST524324:KSY524324 LCP524324:LCU524324 LML524324:LMQ524324 LWH524324:LWM524324 MGD524324:MGI524324 MPZ524324:MQE524324 MZV524324:NAA524324 NJR524324:NJW524324 NTN524324:NTS524324 ODJ524324:ODO524324 ONF524324:ONK524324 OXB524324:OXG524324 PGX524324:PHC524324 PQT524324:PQY524324 QAP524324:QAU524324 QKL524324:QKQ524324 QUH524324:QUM524324 RED524324:REI524324 RNZ524324:ROE524324 RXV524324:RYA524324 SHR524324:SHW524324 SRN524324:SRS524324 TBJ524324:TBO524324 TLF524324:TLK524324 TVB524324:TVG524324 UEX524324:UFC524324 UOT524324:UOY524324 UYP524324:UYU524324 VIL524324:VIQ524324 VSH524324:VSM524324 WCD524324:WCI524324 WLZ524324:WME524324 WVV524324:WWA524324 JJ589860:JO589860 TF589860:TK589860 ADB589860:ADG589860 AMX589860:ANC589860 AWT589860:AWY589860 BGP589860:BGU589860 BQL589860:BQQ589860 CAH589860:CAM589860 CKD589860:CKI589860 CTZ589860:CUE589860 DDV589860:DEA589860 DNR589860:DNW589860 DXN589860:DXS589860 EHJ589860:EHO589860 ERF589860:ERK589860 FBB589860:FBG589860 FKX589860:FLC589860 FUT589860:FUY589860 GEP589860:GEU589860 GOL589860:GOQ589860 GYH589860:GYM589860 HID589860:HII589860 HRZ589860:HSE589860 IBV589860:ICA589860 ILR589860:ILW589860 IVN589860:IVS589860 JFJ589860:JFO589860 JPF589860:JPK589860 JZB589860:JZG589860 KIX589860:KJC589860 KST589860:KSY589860 LCP589860:LCU589860 LML589860:LMQ589860 LWH589860:LWM589860 MGD589860:MGI589860 MPZ589860:MQE589860 MZV589860:NAA589860 NJR589860:NJW589860 NTN589860:NTS589860 ODJ589860:ODO589860 ONF589860:ONK589860 OXB589860:OXG589860 PGX589860:PHC589860 PQT589860:PQY589860 QAP589860:QAU589860 QKL589860:QKQ589860 QUH589860:QUM589860 RED589860:REI589860 RNZ589860:ROE589860 RXV589860:RYA589860 SHR589860:SHW589860 SRN589860:SRS589860 TBJ589860:TBO589860 TLF589860:TLK589860 TVB589860:TVG589860 UEX589860:UFC589860 UOT589860:UOY589860 UYP589860:UYU589860 VIL589860:VIQ589860 VSH589860:VSM589860 WCD589860:WCI589860 WLZ589860:WME589860 WVV589860:WWA589860 JJ655396:JO655396 TF655396:TK655396 ADB655396:ADG655396 AMX655396:ANC655396 AWT655396:AWY655396 BGP655396:BGU655396 BQL655396:BQQ655396 CAH655396:CAM655396 CKD655396:CKI655396 CTZ655396:CUE655396 DDV655396:DEA655396 DNR655396:DNW655396 DXN655396:DXS655396 EHJ655396:EHO655396 ERF655396:ERK655396 FBB655396:FBG655396 FKX655396:FLC655396 FUT655396:FUY655396 GEP655396:GEU655396 GOL655396:GOQ655396 GYH655396:GYM655396 HID655396:HII655396 HRZ655396:HSE655396 IBV655396:ICA655396 ILR655396:ILW655396 IVN655396:IVS655396 JFJ655396:JFO655396 JPF655396:JPK655396 JZB655396:JZG655396 KIX655396:KJC655396 KST655396:KSY655396 LCP655396:LCU655396 LML655396:LMQ655396 LWH655396:LWM655396 MGD655396:MGI655396 MPZ655396:MQE655396 MZV655396:NAA655396 NJR655396:NJW655396 NTN655396:NTS655396 ODJ655396:ODO655396 ONF655396:ONK655396 OXB655396:OXG655396 PGX655396:PHC655396 PQT655396:PQY655396 QAP655396:QAU655396 QKL655396:QKQ655396 QUH655396:QUM655396 RED655396:REI655396 RNZ655396:ROE655396 RXV655396:RYA655396 SHR655396:SHW655396 SRN655396:SRS655396 TBJ655396:TBO655396 TLF655396:TLK655396 TVB655396:TVG655396 UEX655396:UFC655396 UOT655396:UOY655396 UYP655396:UYU655396 VIL655396:VIQ655396 VSH655396:VSM655396 WCD655396:WCI655396 WLZ655396:WME655396 WVV655396:WWA655396 JJ720932:JO720932 TF720932:TK720932 ADB720932:ADG720932 AMX720932:ANC720932 AWT720932:AWY720932 BGP720932:BGU720932 BQL720932:BQQ720932 CAH720932:CAM720932 CKD720932:CKI720932 CTZ720932:CUE720932 DDV720932:DEA720932 DNR720932:DNW720932 DXN720932:DXS720932 EHJ720932:EHO720932 ERF720932:ERK720932 FBB720932:FBG720932 FKX720932:FLC720932 FUT720932:FUY720932 GEP720932:GEU720932 GOL720932:GOQ720932 GYH720932:GYM720932 HID720932:HII720932 HRZ720932:HSE720932 IBV720932:ICA720932 ILR720932:ILW720932 IVN720932:IVS720932 JFJ720932:JFO720932 JPF720932:JPK720932 JZB720932:JZG720932 KIX720932:KJC720932 KST720932:KSY720932 LCP720932:LCU720932 LML720932:LMQ720932 LWH720932:LWM720932 MGD720932:MGI720932 MPZ720932:MQE720932 MZV720932:NAA720932 NJR720932:NJW720932 NTN720932:NTS720932 ODJ720932:ODO720932 ONF720932:ONK720932 OXB720932:OXG720932 PGX720932:PHC720932 PQT720932:PQY720932 QAP720932:QAU720932 QKL720932:QKQ720932 QUH720932:QUM720932 RED720932:REI720932 RNZ720932:ROE720932 RXV720932:RYA720932 SHR720932:SHW720932 SRN720932:SRS720932 TBJ720932:TBO720932 TLF720932:TLK720932 TVB720932:TVG720932 UEX720932:UFC720932 UOT720932:UOY720932 UYP720932:UYU720932 VIL720932:VIQ720932 VSH720932:VSM720932 WCD720932:WCI720932 WLZ720932:WME720932 WVV720932:WWA720932 JJ786468:JO786468 TF786468:TK786468 ADB786468:ADG786468 AMX786468:ANC786468 AWT786468:AWY786468 BGP786468:BGU786468 BQL786468:BQQ786468 CAH786468:CAM786468 CKD786468:CKI786468 CTZ786468:CUE786468 DDV786468:DEA786468 DNR786468:DNW786468 DXN786468:DXS786468 EHJ786468:EHO786468 ERF786468:ERK786468 FBB786468:FBG786468 FKX786468:FLC786468 FUT786468:FUY786468 GEP786468:GEU786468 GOL786468:GOQ786468 GYH786468:GYM786468 HID786468:HII786468 HRZ786468:HSE786468 IBV786468:ICA786468 ILR786468:ILW786468 IVN786468:IVS786468 JFJ786468:JFO786468 JPF786468:JPK786468 JZB786468:JZG786468 KIX786468:KJC786468 KST786468:KSY786468 LCP786468:LCU786468 LML786468:LMQ786468 LWH786468:LWM786468 MGD786468:MGI786468 MPZ786468:MQE786468 MZV786468:NAA786468 NJR786468:NJW786468 NTN786468:NTS786468 ODJ786468:ODO786468 ONF786468:ONK786468 OXB786468:OXG786468 PGX786468:PHC786468 PQT786468:PQY786468 QAP786468:QAU786468 QKL786468:QKQ786468 QUH786468:QUM786468 RED786468:REI786468 RNZ786468:ROE786468 RXV786468:RYA786468 SHR786468:SHW786468 SRN786468:SRS786468 TBJ786468:TBO786468 TLF786468:TLK786468 TVB786468:TVG786468 UEX786468:UFC786468 UOT786468:UOY786468 UYP786468:UYU786468 VIL786468:VIQ786468 VSH786468:VSM786468 WCD786468:WCI786468 WLZ786468:WME786468 WVV786468:WWA786468 JJ852004:JO852004 TF852004:TK852004 ADB852004:ADG852004 AMX852004:ANC852004 AWT852004:AWY852004 BGP852004:BGU852004 BQL852004:BQQ852004 CAH852004:CAM852004 CKD852004:CKI852004 CTZ852004:CUE852004 DDV852004:DEA852004 DNR852004:DNW852004 DXN852004:DXS852004 EHJ852004:EHO852004 ERF852004:ERK852004 FBB852004:FBG852004 FKX852004:FLC852004 FUT852004:FUY852004 GEP852004:GEU852004 GOL852004:GOQ852004 GYH852004:GYM852004 HID852004:HII852004 HRZ852004:HSE852004 IBV852004:ICA852004 ILR852004:ILW852004 IVN852004:IVS852004 JFJ852004:JFO852004 JPF852004:JPK852004 JZB852004:JZG852004 KIX852004:KJC852004 KST852004:KSY852004 LCP852004:LCU852004 LML852004:LMQ852004 LWH852004:LWM852004 MGD852004:MGI852004 MPZ852004:MQE852004 MZV852004:NAA852004 NJR852004:NJW852004 NTN852004:NTS852004 ODJ852004:ODO852004 ONF852004:ONK852004 OXB852004:OXG852004 PGX852004:PHC852004 PQT852004:PQY852004 QAP852004:QAU852004 QKL852004:QKQ852004 QUH852004:QUM852004 RED852004:REI852004 RNZ852004:ROE852004 RXV852004:RYA852004 SHR852004:SHW852004 SRN852004:SRS852004 TBJ852004:TBO852004 TLF852004:TLK852004 TVB852004:TVG852004 UEX852004:UFC852004 UOT852004:UOY852004 UYP852004:UYU852004 VIL852004:VIQ852004 VSH852004:VSM852004 WCD852004:WCI852004 WLZ852004:WME852004 WVV852004:WWA852004 JJ917540:JO917540 TF917540:TK917540 ADB917540:ADG917540 AMX917540:ANC917540 AWT917540:AWY917540 BGP917540:BGU917540 BQL917540:BQQ917540 CAH917540:CAM917540 CKD917540:CKI917540 CTZ917540:CUE917540 DDV917540:DEA917540 DNR917540:DNW917540 DXN917540:DXS917540 EHJ917540:EHO917540 ERF917540:ERK917540 FBB917540:FBG917540 FKX917540:FLC917540 FUT917540:FUY917540 GEP917540:GEU917540 GOL917540:GOQ917540 GYH917540:GYM917540 HID917540:HII917540 HRZ917540:HSE917540 IBV917540:ICA917540 ILR917540:ILW917540 IVN917540:IVS917540 JFJ917540:JFO917540 JPF917540:JPK917540 JZB917540:JZG917540 KIX917540:KJC917540 KST917540:KSY917540 LCP917540:LCU917540 LML917540:LMQ917540 LWH917540:LWM917540 MGD917540:MGI917540 MPZ917540:MQE917540 MZV917540:NAA917540 NJR917540:NJW917540 NTN917540:NTS917540 ODJ917540:ODO917540 ONF917540:ONK917540 OXB917540:OXG917540 PGX917540:PHC917540 PQT917540:PQY917540 QAP917540:QAU917540 QKL917540:QKQ917540 QUH917540:QUM917540 RED917540:REI917540 RNZ917540:ROE917540 RXV917540:RYA917540 SHR917540:SHW917540 SRN917540:SRS917540 TBJ917540:TBO917540 TLF917540:TLK917540 TVB917540:TVG917540 UEX917540:UFC917540 UOT917540:UOY917540 UYP917540:UYU917540 VIL917540:VIQ917540 VSH917540:VSM917540 WCD917540:WCI917540 WLZ917540:WME917540 WVV917540:WWA917540 JJ983076:JO983076 TF983076:TK983076 ADB983076:ADG983076 AMX983076:ANC983076 AWT983076:AWY983076 BGP983076:BGU983076 BQL983076:BQQ983076 CAH983076:CAM983076 CKD983076:CKI983076 CTZ983076:CUE983076 DDV983076:DEA983076 DNR983076:DNW983076 DXN983076:DXS983076 EHJ983076:EHO983076 ERF983076:ERK983076 FBB983076:FBG983076 FKX983076:FLC983076 FUT983076:FUY983076 GEP983076:GEU983076 GOL983076:GOQ983076 GYH983076:GYM983076 HID983076:HII983076 HRZ983076:HSE983076 IBV983076:ICA983076 ILR983076:ILW983076 IVN983076:IVS983076 JFJ983076:JFO983076 JPF983076:JPK983076 JZB983076:JZG983076 KIX983076:KJC983076 KST983076:KSY983076 LCP983076:LCU983076 LML983076:LMQ983076 LWH983076:LWM983076 MGD983076:MGI983076 MPZ983076:MQE983076 MZV983076:NAA983076 NJR983076:NJW983076 NTN983076:NTS983076 ODJ983076:ODO983076 ONF983076:ONK983076 OXB983076:OXG983076 PGX983076:PHC983076 PQT983076:PQY983076 QAP983076:QAU983076 QKL983076:QKQ983076 QUH983076:QUM983076 RED983076:REI983076 RNZ983076:ROE983076 RXV983076:RYA983076 SHR983076:SHW983076 SRN983076:SRS983076 TBJ983076:TBO983076 TLF983076:TLK983076 TVB983076:TVG983076 UEX983076:UFC983076 UOT983076:UOY983076 UYP983076:UYU983076 VIL983076:VIQ983076 VSH983076:VSM983076 WCD983076:WCI983076 WLZ983076:WME983076 WVV983076:WWA983076 H720929:S720929 H786465:S786465 H852001:S852001 H917537:S917537 H983073:S983073 JJ16:JO16 TF16:TK16 ADB16:ADG16 AMX16:ANC16 AWT16:AWY16 BGP16:BGU16 BQL16:BQQ16 CAH16:CAM16 CKD16:CKI16 CTZ16:CUE16 DDV16:DEA16 DNR16:DNW16 DXN16:DXS16 EHJ16:EHO16 ERF16:ERK16 FBB16:FBG16 FKX16:FLC16 FUT16:FUY16 GEP16:GEU16 GOL16:GOQ16 GYH16:GYM16 HID16:HII16 HRZ16:HSE16 IBV16:ICA16 ILR16:ILW16 IVN16:IVS16 JFJ16:JFO16 JPF16:JPK16 JZB16:JZG16 KIX16:KJC16 KST16:KSY16 LCP16:LCU16 LML16:LMQ16 LWH16:LWM16 MGD16:MGI16 MPZ16:MQE16 MZV16:NAA16 NJR16:NJW16 NTN16:NTS16 ODJ16:ODO16 ONF16:ONK16 OXB16:OXG16 PGX16:PHC16 PQT16:PQY16 QAP16:QAU16 QKL16:QKQ16 QUH16:QUM16 RED16:REI16 RNZ16:ROE16 RXV16:RYA16 SHR16:SHW16 SRN16:SRS16 TBJ16:TBO16 TLF16:TLK16 TVB16:TVG16 UEX16:UFC16 UOT16:UOY16 UYP16:UYU16 JJ65582:JO65582 TF65582:TK65582 ADB65582:ADG65582 AMX65582:ANC65582 AWT65582:AWY65582 BGP65582:BGU65582 BQL65582:BQQ65582 CAH65582:CAM65582 CKD65582:CKI65582 CTZ65582:CUE65582 DDV65582:DEA65582 DNR65582:DNW65582 DXN65582:DXS65582 EHJ65582:EHO65582 ERF65582:ERK65582 FBB65582:FBG65582 FKX65582:FLC65582 FUT65582:FUY65582 GEP65582:GEU65582 GOL65582:GOQ65582 GYH65582:GYM65582 HID65582:HII65582 HRZ65582:HSE65582 IBV65582:ICA65582 ILR65582:ILW65582 IVN65582:IVS65582 JFJ65582:JFO65582 JPF65582:JPK65582 JZB65582:JZG65582 KIX65582:KJC65582 KST65582:KSY65582 LCP65582:LCU65582 LML65582:LMQ65582 LWH65582:LWM65582 MGD65582:MGI65582 MPZ65582:MQE65582 MZV65582:NAA65582 NJR65582:NJW65582 NTN65582:NTS65582 ODJ65582:ODO65582 ONF65582:ONK65582 OXB65582:OXG65582 PGX65582:PHC65582 PQT65582:PQY65582 QAP65582:QAU65582 QKL65582:QKQ65582 QUH65582:QUM65582 RED65582:REI65582 RNZ65582:ROE65582 RXV65582:RYA65582 SHR65582:SHW65582 SRN65582:SRS65582 TBJ65582:TBO65582 TLF65582:TLK65582 TVB65582:TVG65582 UEX65582:UFC65582 UOT65582:UOY65582 UYP65582:UYU65582 VIL65582:VIQ65582 VSH65582:VSM65582 WCD65582:WCI65582 WLZ65582:WME65582 WVV65582:WWA65582 JJ131118:JO131118 TF131118:TK131118 ADB131118:ADG131118 AMX131118:ANC131118 AWT131118:AWY131118 BGP131118:BGU131118 BQL131118:BQQ131118 CAH131118:CAM131118 CKD131118:CKI131118 CTZ131118:CUE131118 DDV131118:DEA131118 DNR131118:DNW131118 DXN131118:DXS131118 EHJ131118:EHO131118 ERF131118:ERK131118 FBB131118:FBG131118 FKX131118:FLC131118 FUT131118:FUY131118 GEP131118:GEU131118 GOL131118:GOQ131118 GYH131118:GYM131118 HID131118:HII131118 HRZ131118:HSE131118 IBV131118:ICA131118 ILR131118:ILW131118 IVN131118:IVS131118 JFJ131118:JFO131118 JPF131118:JPK131118 JZB131118:JZG131118 KIX131118:KJC131118 KST131118:KSY131118 LCP131118:LCU131118 LML131118:LMQ131118 LWH131118:LWM131118 MGD131118:MGI131118 MPZ131118:MQE131118 MZV131118:NAA131118 NJR131118:NJW131118 NTN131118:NTS131118 ODJ131118:ODO131118 ONF131118:ONK131118 OXB131118:OXG131118 PGX131118:PHC131118 PQT131118:PQY131118 QAP131118:QAU131118 QKL131118:QKQ131118 QUH131118:QUM131118 RED131118:REI131118 RNZ131118:ROE131118 RXV131118:RYA131118 SHR131118:SHW131118 SRN131118:SRS131118 TBJ131118:TBO131118 TLF131118:TLK131118 TVB131118:TVG131118 UEX131118:UFC131118 UOT131118:UOY131118 UYP131118:UYU131118 VIL131118:VIQ131118 VSH131118:VSM131118 WCD131118:WCI131118 WLZ131118:WME131118 WVV131118:WWA131118 JJ196654:JO196654 TF196654:TK196654 ADB196654:ADG196654 AMX196654:ANC196654 AWT196654:AWY196654 BGP196654:BGU196654 BQL196654:BQQ196654 CAH196654:CAM196654 CKD196654:CKI196654 CTZ196654:CUE196654 DDV196654:DEA196654 DNR196654:DNW196654 DXN196654:DXS196654 EHJ196654:EHO196654 ERF196654:ERK196654 FBB196654:FBG196654 FKX196654:FLC196654 FUT196654:FUY196654 GEP196654:GEU196654 GOL196654:GOQ196654 GYH196654:GYM196654 HID196654:HII196654 HRZ196654:HSE196654 IBV196654:ICA196654 ILR196654:ILW196654 IVN196654:IVS196654 JFJ196654:JFO196654 JPF196654:JPK196654 JZB196654:JZG196654 KIX196654:KJC196654 KST196654:KSY196654 LCP196654:LCU196654 LML196654:LMQ196654 LWH196654:LWM196654 MGD196654:MGI196654 MPZ196654:MQE196654 MZV196654:NAA196654 NJR196654:NJW196654 NTN196654:NTS196654 ODJ196654:ODO196654 ONF196654:ONK196654 OXB196654:OXG196654 PGX196654:PHC196654 PQT196654:PQY196654 QAP196654:QAU196654 QKL196654:QKQ196654 QUH196654:QUM196654 RED196654:REI196654 RNZ196654:ROE196654 RXV196654:RYA196654 SHR196654:SHW196654 SRN196654:SRS196654 TBJ196654:TBO196654 TLF196654:TLK196654 TVB196654:TVG196654 UEX196654:UFC196654 UOT196654:UOY196654 UYP196654:UYU196654 VIL196654:VIQ196654 VSH196654:VSM196654 WCD196654:WCI196654 WLZ196654:WME196654 WVV196654:WWA196654 JJ262190:JO262190 TF262190:TK262190 ADB262190:ADG262190 AMX262190:ANC262190 AWT262190:AWY262190 BGP262190:BGU262190 BQL262190:BQQ262190 CAH262190:CAM262190 CKD262190:CKI262190 CTZ262190:CUE262190 DDV262190:DEA262190 DNR262190:DNW262190 DXN262190:DXS262190 EHJ262190:EHO262190 ERF262190:ERK262190 FBB262190:FBG262190 FKX262190:FLC262190 FUT262190:FUY262190 GEP262190:GEU262190 GOL262190:GOQ262190 GYH262190:GYM262190 HID262190:HII262190 HRZ262190:HSE262190 IBV262190:ICA262190 ILR262190:ILW262190 IVN262190:IVS262190 JFJ262190:JFO262190 JPF262190:JPK262190 JZB262190:JZG262190 KIX262190:KJC262190 KST262190:KSY262190 LCP262190:LCU262190 LML262190:LMQ262190 LWH262190:LWM262190 MGD262190:MGI262190 MPZ262190:MQE262190 MZV262190:NAA262190 NJR262190:NJW262190 NTN262190:NTS262190 ODJ262190:ODO262190 ONF262190:ONK262190 OXB262190:OXG262190 PGX262190:PHC262190 PQT262190:PQY262190 QAP262190:QAU262190 QKL262190:QKQ262190 QUH262190:QUM262190 RED262190:REI262190 RNZ262190:ROE262190 RXV262190:RYA262190 SHR262190:SHW262190 SRN262190:SRS262190 TBJ262190:TBO262190 TLF262190:TLK262190 TVB262190:TVG262190 UEX262190:UFC262190 UOT262190:UOY262190 UYP262190:UYU262190 VIL262190:VIQ262190 VSH262190:VSM262190 WCD262190:WCI262190 WLZ262190:WME262190 WVV262190:WWA262190 JJ327726:JO327726 TF327726:TK327726 ADB327726:ADG327726 AMX327726:ANC327726 AWT327726:AWY327726 BGP327726:BGU327726 BQL327726:BQQ327726 CAH327726:CAM327726 CKD327726:CKI327726 CTZ327726:CUE327726 DDV327726:DEA327726 DNR327726:DNW327726 DXN327726:DXS327726 EHJ327726:EHO327726 ERF327726:ERK327726 FBB327726:FBG327726 FKX327726:FLC327726 FUT327726:FUY327726 GEP327726:GEU327726 GOL327726:GOQ327726 GYH327726:GYM327726 HID327726:HII327726 HRZ327726:HSE327726 IBV327726:ICA327726 ILR327726:ILW327726 IVN327726:IVS327726 JFJ327726:JFO327726 JPF327726:JPK327726 JZB327726:JZG327726 KIX327726:KJC327726 KST327726:KSY327726 LCP327726:LCU327726 LML327726:LMQ327726 LWH327726:LWM327726 MGD327726:MGI327726 MPZ327726:MQE327726 MZV327726:NAA327726 NJR327726:NJW327726 NTN327726:NTS327726 ODJ327726:ODO327726 ONF327726:ONK327726 OXB327726:OXG327726 PGX327726:PHC327726 PQT327726:PQY327726 QAP327726:QAU327726 QKL327726:QKQ327726 QUH327726:QUM327726 RED327726:REI327726 RNZ327726:ROE327726 RXV327726:RYA327726 SHR327726:SHW327726 SRN327726:SRS327726 TBJ327726:TBO327726 TLF327726:TLK327726 TVB327726:TVG327726 UEX327726:UFC327726 UOT327726:UOY327726 UYP327726:UYU327726 VIL327726:VIQ327726 VSH327726:VSM327726 WCD327726:WCI327726 WLZ327726:WME327726 WVV327726:WWA327726 JJ393262:JO393262 TF393262:TK393262 ADB393262:ADG393262 AMX393262:ANC393262 AWT393262:AWY393262 BGP393262:BGU393262 BQL393262:BQQ393262 CAH393262:CAM393262 CKD393262:CKI393262 CTZ393262:CUE393262 DDV393262:DEA393262 DNR393262:DNW393262 DXN393262:DXS393262 EHJ393262:EHO393262 ERF393262:ERK393262 FBB393262:FBG393262 FKX393262:FLC393262 FUT393262:FUY393262 GEP393262:GEU393262 GOL393262:GOQ393262 GYH393262:GYM393262 HID393262:HII393262 HRZ393262:HSE393262 IBV393262:ICA393262 ILR393262:ILW393262 IVN393262:IVS393262 JFJ393262:JFO393262 JPF393262:JPK393262 JZB393262:JZG393262 KIX393262:KJC393262 KST393262:KSY393262 LCP393262:LCU393262 LML393262:LMQ393262 LWH393262:LWM393262 MGD393262:MGI393262 MPZ393262:MQE393262 MZV393262:NAA393262 NJR393262:NJW393262 NTN393262:NTS393262 ODJ393262:ODO393262 ONF393262:ONK393262 OXB393262:OXG393262 PGX393262:PHC393262 PQT393262:PQY393262 QAP393262:QAU393262 QKL393262:QKQ393262 QUH393262:QUM393262 RED393262:REI393262 RNZ393262:ROE393262 RXV393262:RYA393262 SHR393262:SHW393262 SRN393262:SRS393262 TBJ393262:TBO393262 TLF393262:TLK393262 TVB393262:TVG393262 UEX393262:UFC393262 UOT393262:UOY393262 UYP393262:UYU393262 VIL393262:VIQ393262 VSH393262:VSM393262 WCD393262:WCI393262 WLZ393262:WME393262 WVV393262:WWA393262 JJ458798:JO458798 TF458798:TK458798 ADB458798:ADG458798 AMX458798:ANC458798 AWT458798:AWY458798 BGP458798:BGU458798 BQL458798:BQQ458798 CAH458798:CAM458798 CKD458798:CKI458798 CTZ458798:CUE458798 DDV458798:DEA458798 DNR458798:DNW458798 DXN458798:DXS458798 EHJ458798:EHO458798 ERF458798:ERK458798 FBB458798:FBG458798 FKX458798:FLC458798 FUT458798:FUY458798 GEP458798:GEU458798 GOL458798:GOQ458798 GYH458798:GYM458798 HID458798:HII458798 HRZ458798:HSE458798 IBV458798:ICA458798 ILR458798:ILW458798 IVN458798:IVS458798 JFJ458798:JFO458798 JPF458798:JPK458798 JZB458798:JZG458798 KIX458798:KJC458798 KST458798:KSY458798 LCP458798:LCU458798 LML458798:LMQ458798 LWH458798:LWM458798 MGD458798:MGI458798 MPZ458798:MQE458798 MZV458798:NAA458798 NJR458798:NJW458798 NTN458798:NTS458798 ODJ458798:ODO458798 ONF458798:ONK458798 OXB458798:OXG458798 PGX458798:PHC458798 PQT458798:PQY458798 QAP458798:QAU458798 QKL458798:QKQ458798 QUH458798:QUM458798 RED458798:REI458798 RNZ458798:ROE458798 RXV458798:RYA458798 SHR458798:SHW458798 SRN458798:SRS458798 TBJ458798:TBO458798 TLF458798:TLK458798 TVB458798:TVG458798 UEX458798:UFC458798 UOT458798:UOY458798 UYP458798:UYU458798 VIL458798:VIQ458798 VSH458798:VSM458798 WCD458798:WCI458798 WLZ458798:WME458798 WVV458798:WWA458798 JJ524334:JO524334 TF524334:TK524334 ADB524334:ADG524334 AMX524334:ANC524334 AWT524334:AWY524334 BGP524334:BGU524334 BQL524334:BQQ524334 CAH524334:CAM524334 CKD524334:CKI524334 CTZ524334:CUE524334 DDV524334:DEA524334 DNR524334:DNW524334 DXN524334:DXS524334 EHJ524334:EHO524334 ERF524334:ERK524334 FBB524334:FBG524334 FKX524334:FLC524334 FUT524334:FUY524334 GEP524334:GEU524334 GOL524334:GOQ524334 GYH524334:GYM524334 HID524334:HII524334 HRZ524334:HSE524334 IBV524334:ICA524334 ILR524334:ILW524334 IVN524334:IVS524334 JFJ524334:JFO524334 JPF524334:JPK524334 JZB524334:JZG524334 KIX524334:KJC524334 KST524334:KSY524334 LCP524334:LCU524334 LML524334:LMQ524334 LWH524334:LWM524334 MGD524334:MGI524334 MPZ524334:MQE524334 MZV524334:NAA524334 NJR524334:NJW524334 NTN524334:NTS524334 ODJ524334:ODO524334 ONF524334:ONK524334 OXB524334:OXG524334 PGX524334:PHC524334 PQT524334:PQY524334 QAP524334:QAU524334 QKL524334:QKQ524334 QUH524334:QUM524334 RED524334:REI524334 RNZ524334:ROE524334 RXV524334:RYA524334 SHR524334:SHW524334 SRN524334:SRS524334 TBJ524334:TBO524334 TLF524334:TLK524334 TVB524334:TVG524334 UEX524334:UFC524334 UOT524334:UOY524334 UYP524334:UYU524334 VIL524334:VIQ524334 VSH524334:VSM524334 WCD524334:WCI524334 WLZ524334:WME524334 WVV524334:WWA524334 JJ589870:JO589870 TF589870:TK589870 ADB589870:ADG589870 AMX589870:ANC589870 AWT589870:AWY589870 BGP589870:BGU589870 BQL589870:BQQ589870 CAH589870:CAM589870 CKD589870:CKI589870 CTZ589870:CUE589870 DDV589870:DEA589870 DNR589870:DNW589870 DXN589870:DXS589870 EHJ589870:EHO589870 ERF589870:ERK589870 FBB589870:FBG589870 FKX589870:FLC589870 FUT589870:FUY589870 GEP589870:GEU589870 GOL589870:GOQ589870 GYH589870:GYM589870 HID589870:HII589870 HRZ589870:HSE589870 IBV589870:ICA589870 ILR589870:ILW589870 IVN589870:IVS589870 JFJ589870:JFO589870 JPF589870:JPK589870 JZB589870:JZG589870 KIX589870:KJC589870 KST589870:KSY589870 LCP589870:LCU589870 LML589870:LMQ589870 LWH589870:LWM589870 MGD589870:MGI589870 MPZ589870:MQE589870 MZV589870:NAA589870 NJR589870:NJW589870 NTN589870:NTS589870 ODJ589870:ODO589870 ONF589870:ONK589870 OXB589870:OXG589870 PGX589870:PHC589870 PQT589870:PQY589870 QAP589870:QAU589870 QKL589870:QKQ589870 QUH589870:QUM589870 RED589870:REI589870 RNZ589870:ROE589870 RXV589870:RYA589870 SHR589870:SHW589870 SRN589870:SRS589870 TBJ589870:TBO589870 TLF589870:TLK589870 TVB589870:TVG589870 UEX589870:UFC589870 UOT589870:UOY589870 UYP589870:UYU589870 VIL589870:VIQ589870 VSH589870:VSM589870 WCD589870:WCI589870 WLZ589870:WME589870 WVV589870:WWA589870 JJ655406:JO655406 TF655406:TK655406 ADB655406:ADG655406 AMX655406:ANC655406 AWT655406:AWY655406 BGP655406:BGU655406 BQL655406:BQQ655406 CAH655406:CAM655406 CKD655406:CKI655406 CTZ655406:CUE655406 DDV655406:DEA655406 DNR655406:DNW655406 DXN655406:DXS655406 EHJ655406:EHO655406 ERF655406:ERK655406 FBB655406:FBG655406 FKX655406:FLC655406 FUT655406:FUY655406 GEP655406:GEU655406 GOL655406:GOQ655406 GYH655406:GYM655406 HID655406:HII655406 HRZ655406:HSE655406 IBV655406:ICA655406 ILR655406:ILW655406 IVN655406:IVS655406 JFJ655406:JFO655406 JPF655406:JPK655406 JZB655406:JZG655406 KIX655406:KJC655406 KST655406:KSY655406 LCP655406:LCU655406 LML655406:LMQ655406 LWH655406:LWM655406 MGD655406:MGI655406 MPZ655406:MQE655406 MZV655406:NAA655406 NJR655406:NJW655406 NTN655406:NTS655406 ODJ655406:ODO655406 ONF655406:ONK655406 OXB655406:OXG655406 PGX655406:PHC655406 PQT655406:PQY655406 QAP655406:QAU655406 QKL655406:QKQ655406 QUH655406:QUM655406 RED655406:REI655406 RNZ655406:ROE655406 RXV655406:RYA655406 SHR655406:SHW655406 SRN655406:SRS655406 TBJ655406:TBO655406 TLF655406:TLK655406 TVB655406:TVG655406 UEX655406:UFC655406 UOT655406:UOY655406 UYP655406:UYU655406 VIL655406:VIQ655406 VSH655406:VSM655406 WCD655406:WCI655406 WLZ655406:WME655406 WVV655406:WWA655406 JJ720942:JO720942 TF720942:TK720942 ADB720942:ADG720942 AMX720942:ANC720942 AWT720942:AWY720942 BGP720942:BGU720942 BQL720942:BQQ720942 CAH720942:CAM720942 CKD720942:CKI720942 CTZ720942:CUE720942 DDV720942:DEA720942 DNR720942:DNW720942 DXN720942:DXS720942 EHJ720942:EHO720942 ERF720942:ERK720942 FBB720942:FBG720942 FKX720942:FLC720942 FUT720942:FUY720942 GEP720942:GEU720942 GOL720942:GOQ720942 GYH720942:GYM720942 HID720942:HII720942 HRZ720942:HSE720942 IBV720942:ICA720942 ILR720942:ILW720942 IVN720942:IVS720942 JFJ720942:JFO720942 JPF720942:JPK720942 JZB720942:JZG720942 KIX720942:KJC720942 KST720942:KSY720942 LCP720942:LCU720942 LML720942:LMQ720942 LWH720942:LWM720942 MGD720942:MGI720942 MPZ720942:MQE720942 MZV720942:NAA720942 NJR720942:NJW720942 NTN720942:NTS720942 ODJ720942:ODO720942 ONF720942:ONK720942 OXB720942:OXG720942 PGX720942:PHC720942 PQT720942:PQY720942 QAP720942:QAU720942 QKL720942:QKQ720942 QUH720942:QUM720942 RED720942:REI720942 RNZ720942:ROE720942 RXV720942:RYA720942 SHR720942:SHW720942 SRN720942:SRS720942 TBJ720942:TBO720942 TLF720942:TLK720942 TVB720942:TVG720942 UEX720942:UFC720942 UOT720942:UOY720942 UYP720942:UYU720942 VIL720942:VIQ720942 VSH720942:VSM720942 WCD720942:WCI720942 WLZ720942:WME720942 WVV720942:WWA720942 JJ786478:JO786478 TF786478:TK786478 ADB786478:ADG786478 AMX786478:ANC786478 AWT786478:AWY786478 BGP786478:BGU786478 BQL786478:BQQ786478 CAH786478:CAM786478 CKD786478:CKI786478 CTZ786478:CUE786478 DDV786478:DEA786478 DNR786478:DNW786478 DXN786478:DXS786478 EHJ786478:EHO786478 ERF786478:ERK786478 FBB786478:FBG786478 FKX786478:FLC786478 FUT786478:FUY786478 GEP786478:GEU786478 GOL786478:GOQ786478 GYH786478:GYM786478 HID786478:HII786478 HRZ786478:HSE786478 IBV786478:ICA786478 ILR786478:ILW786478 IVN786478:IVS786478 JFJ786478:JFO786478 JPF786478:JPK786478 JZB786478:JZG786478 KIX786478:KJC786478 KST786478:KSY786478 LCP786478:LCU786478 LML786478:LMQ786478 LWH786478:LWM786478 MGD786478:MGI786478 MPZ786478:MQE786478 MZV786478:NAA786478 NJR786478:NJW786478 NTN786478:NTS786478 ODJ786478:ODO786478 ONF786478:ONK786478 OXB786478:OXG786478 PGX786478:PHC786478 PQT786478:PQY786478 QAP786478:QAU786478 QKL786478:QKQ786478 QUH786478:QUM786478 RED786478:REI786478 RNZ786478:ROE786478 RXV786478:RYA786478 SHR786478:SHW786478 SRN786478:SRS786478 TBJ786478:TBO786478 TLF786478:TLK786478 TVB786478:TVG786478 UEX786478:UFC786478 UOT786478:UOY786478 UYP786478:UYU786478 VIL786478:VIQ786478 VSH786478:VSM786478 WCD786478:WCI786478 WLZ786478:WME786478 WVV786478:WWA786478 JJ852014:JO852014 TF852014:TK852014 ADB852014:ADG852014 AMX852014:ANC852014 AWT852014:AWY852014 BGP852014:BGU852014 BQL852014:BQQ852014 CAH852014:CAM852014 CKD852014:CKI852014 CTZ852014:CUE852014 DDV852014:DEA852014 DNR852014:DNW852014 DXN852014:DXS852014 EHJ852014:EHO852014 ERF852014:ERK852014 FBB852014:FBG852014 FKX852014:FLC852014 FUT852014:FUY852014 GEP852014:GEU852014 GOL852014:GOQ852014 GYH852014:GYM852014 HID852014:HII852014 HRZ852014:HSE852014 IBV852014:ICA852014 ILR852014:ILW852014 IVN852014:IVS852014 JFJ852014:JFO852014 JPF852014:JPK852014 JZB852014:JZG852014 KIX852014:KJC852014 KST852014:KSY852014 LCP852014:LCU852014 LML852014:LMQ852014 LWH852014:LWM852014 MGD852014:MGI852014 MPZ852014:MQE852014 MZV852014:NAA852014 NJR852014:NJW852014 NTN852014:NTS852014 ODJ852014:ODO852014 ONF852014:ONK852014 OXB852014:OXG852014 PGX852014:PHC852014 PQT852014:PQY852014 QAP852014:QAU852014 QKL852014:QKQ852014 QUH852014:QUM852014 RED852014:REI852014 RNZ852014:ROE852014 RXV852014:RYA852014 SHR852014:SHW852014 SRN852014:SRS852014 TBJ852014:TBO852014 TLF852014:TLK852014 TVB852014:TVG852014 UEX852014:UFC852014 UOT852014:UOY852014 UYP852014:UYU852014 VIL852014:VIQ852014 VSH852014:VSM852014 WCD852014:WCI852014 WLZ852014:WME852014 WVV852014:WWA852014 JJ917550:JO917550 TF917550:TK917550 ADB917550:ADG917550 AMX917550:ANC917550 AWT917550:AWY917550 BGP917550:BGU917550 BQL917550:BQQ917550 CAH917550:CAM917550 CKD917550:CKI917550 CTZ917550:CUE917550 DDV917550:DEA917550 DNR917550:DNW917550 DXN917550:DXS917550 EHJ917550:EHO917550 ERF917550:ERK917550 FBB917550:FBG917550 FKX917550:FLC917550 FUT917550:FUY917550 GEP917550:GEU917550 GOL917550:GOQ917550 GYH917550:GYM917550 HID917550:HII917550 HRZ917550:HSE917550 IBV917550:ICA917550 ILR917550:ILW917550 IVN917550:IVS917550 JFJ917550:JFO917550 JPF917550:JPK917550 JZB917550:JZG917550 KIX917550:KJC917550 KST917550:KSY917550 LCP917550:LCU917550 LML917550:LMQ917550 LWH917550:LWM917550 MGD917550:MGI917550 MPZ917550:MQE917550 MZV917550:NAA917550 NJR917550:NJW917550 NTN917550:NTS917550 ODJ917550:ODO917550 ONF917550:ONK917550 OXB917550:OXG917550 PGX917550:PHC917550 PQT917550:PQY917550 QAP917550:QAU917550 QKL917550:QKQ917550 QUH917550:QUM917550 RED917550:REI917550 RNZ917550:ROE917550 RXV917550:RYA917550 SHR917550:SHW917550 SRN917550:SRS917550 TBJ917550:TBO917550 TLF917550:TLK917550 TVB917550:TVG917550 UEX917550:UFC917550 UOT917550:UOY917550 UYP917550:UYU917550 VIL917550:VIQ917550 VSH917550:VSM917550 WCD917550:WCI917550 WLZ917550:WME917550 WVV917550:WWA917550 JJ983086:JO983086 TF983086:TK983086 ADB983086:ADG983086 AMX983086:ANC983086 AWT983086:AWY983086 BGP983086:BGU983086 BQL983086:BQQ983086 CAH983086:CAM983086 CKD983086:CKI983086 CTZ983086:CUE983086 DDV983086:DEA983086 DNR983086:DNW983086 DXN983086:DXS983086 EHJ983086:EHO983086 ERF983086:ERK983086 FBB983086:FBG983086 FKX983086:FLC983086 FUT983086:FUY983086 GEP983086:GEU983086 GOL983086:GOQ983086 GYH983086:GYM983086 HID983086:HII983086 HRZ983086:HSE983086 IBV983086:ICA983086 ILR983086:ILW983086 IVN983086:IVS983086 JFJ983086:JFO983086 JPF983086:JPK983086 JZB983086:JZG983086 KIX983086:KJC983086 KST983086:KSY983086 LCP983086:LCU983086 LML983086:LMQ983086 LWH983086:LWM983086 MGD983086:MGI983086 MPZ983086:MQE983086 MZV983086:NAA983086 NJR983086:NJW983086 NTN983086:NTS983086 ODJ983086:ODO983086 ONF983086:ONK983086 OXB983086:OXG983086 PGX983086:PHC983086 PQT983086:PQY983086 QAP983086:QAU983086 QKL983086:QKQ983086 QUH983086:QUM983086 RED983086:REI983086 RNZ983086:ROE983086 RXV983086:RYA983086 SHR983086:SHW983086 SRN983086:SRS983086 TBJ983086:TBO983086 TLF983086:TLK983086 TVB983086:TVG983086 UEX983086:UFC983086 UOT983086:UOY983086 UYP983086:UYU983086 VIL983086:VIQ983086 VSH983086:VSM983086 WCD983086:WCI983086 WLZ983086:WME983086 WVV983086:WWA983086 VIL16:VIQ16 VSH16:VSM16 WCD16:WCI16 WLZ16:WME16 WVV16:WWA16 JJ18:JO18 TF18:TK18 ADB18:ADG18 AMX18:ANC18 AWT18:AWY18 BGP18:BGU18 BQL18:BQQ18 CAH18:CAM18 CKD18:CKI18 CTZ18:CUE18 DDV18:DEA18 DNR18:DNW18 DXN18:DXS18 EHJ18:EHO18 ERF18:ERK18 FBB18:FBG18 FKX18:FLC18 FUT18:FUY18 GEP18:GEU18 GOL18:GOQ18 GYH18:GYM18 HID18:HII18 HRZ18:HSE18 IBV18:ICA18 ILR18:ILW18 IVN18:IVS18 JFJ18:JFO18 JPF18:JPK18 JZB18:JZG18 KIX18:KJC18 KST18:KSY18 LCP18:LCU18 LML18:LMQ18 LWH18:LWM18 MGD18:MGI18 MPZ18:MQE18 MZV18:NAA18 NJR18:NJW18 NTN18:NTS18 ODJ18:ODO18 ONF18:ONK18 OXB18:OXG18 PGX18:PHC18 PQT18:PQY18 QAP18:QAU18 QKL18:QKQ18 QUH18:QUM18 RED18:REI18 RNZ18:ROE18 RXV18:RYA18 SHR18:SHW18 SRN18:SRS18 TBJ18:TBO18 TLF18:TLK18 TVB18:TVG18 UEX18:UFC18 UOT18:UOY18 UYP18:UYU18 JJ65584:JO65584 TF65584:TK65584 ADB65584:ADG65584 AMX65584:ANC65584 AWT65584:AWY65584 BGP65584:BGU65584 BQL65584:BQQ65584 CAH65584:CAM65584 CKD65584:CKI65584 CTZ65584:CUE65584 DDV65584:DEA65584 DNR65584:DNW65584 DXN65584:DXS65584 EHJ65584:EHO65584 ERF65584:ERK65584 FBB65584:FBG65584 FKX65584:FLC65584 FUT65584:FUY65584 GEP65584:GEU65584 GOL65584:GOQ65584 GYH65584:GYM65584 HID65584:HII65584 HRZ65584:HSE65584 IBV65584:ICA65584 ILR65584:ILW65584 IVN65584:IVS65584 JFJ65584:JFO65584 JPF65584:JPK65584 JZB65584:JZG65584 KIX65584:KJC65584 KST65584:KSY65584 LCP65584:LCU65584 LML65584:LMQ65584 LWH65584:LWM65584 MGD65584:MGI65584 MPZ65584:MQE65584 MZV65584:NAA65584 NJR65584:NJW65584 NTN65584:NTS65584 ODJ65584:ODO65584 ONF65584:ONK65584 OXB65584:OXG65584 PGX65584:PHC65584 PQT65584:PQY65584 QAP65584:QAU65584 QKL65584:QKQ65584 QUH65584:QUM65584 RED65584:REI65584 RNZ65584:ROE65584 RXV65584:RYA65584 SHR65584:SHW65584 SRN65584:SRS65584 TBJ65584:TBO65584 TLF65584:TLK65584 TVB65584:TVG65584 UEX65584:UFC65584 UOT65584:UOY65584 UYP65584:UYU65584 VIL65584:VIQ65584 VSH65584:VSM65584 WCD65584:WCI65584 WLZ65584:WME65584 WVV65584:WWA65584 JJ131120:JO131120 TF131120:TK131120 ADB131120:ADG131120 AMX131120:ANC131120 AWT131120:AWY131120 BGP131120:BGU131120 BQL131120:BQQ131120 CAH131120:CAM131120 CKD131120:CKI131120 CTZ131120:CUE131120 DDV131120:DEA131120 DNR131120:DNW131120 DXN131120:DXS131120 EHJ131120:EHO131120 ERF131120:ERK131120 FBB131120:FBG131120 FKX131120:FLC131120 FUT131120:FUY131120 GEP131120:GEU131120 GOL131120:GOQ131120 GYH131120:GYM131120 HID131120:HII131120 HRZ131120:HSE131120 IBV131120:ICA131120 ILR131120:ILW131120 IVN131120:IVS131120 JFJ131120:JFO131120 JPF131120:JPK131120 JZB131120:JZG131120 KIX131120:KJC131120 KST131120:KSY131120 LCP131120:LCU131120 LML131120:LMQ131120 LWH131120:LWM131120 MGD131120:MGI131120 MPZ131120:MQE131120 MZV131120:NAA131120 NJR131120:NJW131120 NTN131120:NTS131120 ODJ131120:ODO131120 ONF131120:ONK131120 OXB131120:OXG131120 PGX131120:PHC131120 PQT131120:PQY131120 QAP131120:QAU131120 QKL131120:QKQ131120 QUH131120:QUM131120 RED131120:REI131120 RNZ131120:ROE131120 RXV131120:RYA131120 SHR131120:SHW131120 SRN131120:SRS131120 TBJ131120:TBO131120 TLF131120:TLK131120 TVB131120:TVG131120 UEX131120:UFC131120 UOT131120:UOY131120 UYP131120:UYU131120 VIL131120:VIQ131120 VSH131120:VSM131120 WCD131120:WCI131120 WLZ131120:WME131120 WVV131120:WWA131120 JJ196656:JO196656 TF196656:TK196656 ADB196656:ADG196656 AMX196656:ANC196656 AWT196656:AWY196656 BGP196656:BGU196656 BQL196656:BQQ196656 CAH196656:CAM196656 CKD196656:CKI196656 CTZ196656:CUE196656 DDV196656:DEA196656 DNR196656:DNW196656 DXN196656:DXS196656 EHJ196656:EHO196656 ERF196656:ERK196656 FBB196656:FBG196656 FKX196656:FLC196656 FUT196656:FUY196656 GEP196656:GEU196656 GOL196656:GOQ196656 GYH196656:GYM196656 HID196656:HII196656 HRZ196656:HSE196656 IBV196656:ICA196656 ILR196656:ILW196656 IVN196656:IVS196656 JFJ196656:JFO196656 JPF196656:JPK196656 JZB196656:JZG196656 KIX196656:KJC196656 KST196656:KSY196656 LCP196656:LCU196656 LML196656:LMQ196656 LWH196656:LWM196656 MGD196656:MGI196656 MPZ196656:MQE196656 MZV196656:NAA196656 NJR196656:NJW196656 NTN196656:NTS196656 ODJ196656:ODO196656 ONF196656:ONK196656 OXB196656:OXG196656 PGX196656:PHC196656 PQT196656:PQY196656 QAP196656:QAU196656 QKL196656:QKQ196656 QUH196656:QUM196656 RED196656:REI196656 RNZ196656:ROE196656 RXV196656:RYA196656 SHR196656:SHW196656 SRN196656:SRS196656 TBJ196656:TBO196656 TLF196656:TLK196656 TVB196656:TVG196656 UEX196656:UFC196656 UOT196656:UOY196656 UYP196656:UYU196656 VIL196656:VIQ196656 VSH196656:VSM196656 WCD196656:WCI196656 WLZ196656:WME196656 WVV196656:WWA196656 JJ262192:JO262192 TF262192:TK262192 ADB262192:ADG262192 AMX262192:ANC262192 AWT262192:AWY262192 BGP262192:BGU262192 BQL262192:BQQ262192 CAH262192:CAM262192 CKD262192:CKI262192 CTZ262192:CUE262192 DDV262192:DEA262192 DNR262192:DNW262192 DXN262192:DXS262192 EHJ262192:EHO262192 ERF262192:ERK262192 FBB262192:FBG262192 FKX262192:FLC262192 FUT262192:FUY262192 GEP262192:GEU262192 GOL262192:GOQ262192 GYH262192:GYM262192 HID262192:HII262192 HRZ262192:HSE262192 IBV262192:ICA262192 ILR262192:ILW262192 IVN262192:IVS262192 JFJ262192:JFO262192 JPF262192:JPK262192 JZB262192:JZG262192 KIX262192:KJC262192 KST262192:KSY262192 LCP262192:LCU262192 LML262192:LMQ262192 LWH262192:LWM262192 MGD262192:MGI262192 MPZ262192:MQE262192 MZV262192:NAA262192 NJR262192:NJW262192 NTN262192:NTS262192 ODJ262192:ODO262192 ONF262192:ONK262192 OXB262192:OXG262192 PGX262192:PHC262192 PQT262192:PQY262192 QAP262192:QAU262192 QKL262192:QKQ262192 QUH262192:QUM262192 RED262192:REI262192 RNZ262192:ROE262192 RXV262192:RYA262192 SHR262192:SHW262192 SRN262192:SRS262192 TBJ262192:TBO262192 TLF262192:TLK262192 TVB262192:TVG262192 UEX262192:UFC262192 UOT262192:UOY262192 UYP262192:UYU262192 VIL262192:VIQ262192 VSH262192:VSM262192 WCD262192:WCI262192 WLZ262192:WME262192 WVV262192:WWA262192 JJ327728:JO327728 TF327728:TK327728 ADB327728:ADG327728 AMX327728:ANC327728 AWT327728:AWY327728 BGP327728:BGU327728 BQL327728:BQQ327728 CAH327728:CAM327728 CKD327728:CKI327728 CTZ327728:CUE327728 DDV327728:DEA327728 DNR327728:DNW327728 DXN327728:DXS327728 EHJ327728:EHO327728 ERF327728:ERK327728 FBB327728:FBG327728 FKX327728:FLC327728 FUT327728:FUY327728 GEP327728:GEU327728 GOL327728:GOQ327728 GYH327728:GYM327728 HID327728:HII327728 HRZ327728:HSE327728 IBV327728:ICA327728 ILR327728:ILW327728 IVN327728:IVS327728 JFJ327728:JFO327728 JPF327728:JPK327728 JZB327728:JZG327728 KIX327728:KJC327728 KST327728:KSY327728 LCP327728:LCU327728 LML327728:LMQ327728 LWH327728:LWM327728 MGD327728:MGI327728 MPZ327728:MQE327728 MZV327728:NAA327728 NJR327728:NJW327728 NTN327728:NTS327728 ODJ327728:ODO327728 ONF327728:ONK327728 OXB327728:OXG327728 PGX327728:PHC327728 PQT327728:PQY327728 QAP327728:QAU327728 QKL327728:QKQ327728 QUH327728:QUM327728 RED327728:REI327728 RNZ327728:ROE327728 RXV327728:RYA327728 SHR327728:SHW327728 SRN327728:SRS327728 TBJ327728:TBO327728 TLF327728:TLK327728 TVB327728:TVG327728 UEX327728:UFC327728 UOT327728:UOY327728 UYP327728:UYU327728 VIL327728:VIQ327728 VSH327728:VSM327728 WCD327728:WCI327728 WLZ327728:WME327728 WVV327728:WWA327728 JJ393264:JO393264 TF393264:TK393264 ADB393264:ADG393264 AMX393264:ANC393264 AWT393264:AWY393264 BGP393264:BGU393264 BQL393264:BQQ393264 CAH393264:CAM393264 CKD393264:CKI393264 CTZ393264:CUE393264 DDV393264:DEA393264 DNR393264:DNW393264 DXN393264:DXS393264 EHJ393264:EHO393264 ERF393264:ERK393264 FBB393264:FBG393264 FKX393264:FLC393264 FUT393264:FUY393264 GEP393264:GEU393264 GOL393264:GOQ393264 GYH393264:GYM393264 HID393264:HII393264 HRZ393264:HSE393264 IBV393264:ICA393264 ILR393264:ILW393264 IVN393264:IVS393264 JFJ393264:JFO393264 JPF393264:JPK393264 JZB393264:JZG393264 KIX393264:KJC393264 KST393264:KSY393264 LCP393264:LCU393264 LML393264:LMQ393264 LWH393264:LWM393264 MGD393264:MGI393264 MPZ393264:MQE393264 MZV393264:NAA393264 NJR393264:NJW393264 NTN393264:NTS393264 ODJ393264:ODO393264 ONF393264:ONK393264 OXB393264:OXG393264 PGX393264:PHC393264 PQT393264:PQY393264 QAP393264:QAU393264 QKL393264:QKQ393264 QUH393264:QUM393264 RED393264:REI393264 RNZ393264:ROE393264 RXV393264:RYA393264 SHR393264:SHW393264 SRN393264:SRS393264 TBJ393264:TBO393264 TLF393264:TLK393264 TVB393264:TVG393264 UEX393264:UFC393264 UOT393264:UOY393264 UYP393264:UYU393264 VIL393264:VIQ393264 VSH393264:VSM393264 WCD393264:WCI393264 WLZ393264:WME393264 WVV393264:WWA393264 JJ458800:JO458800 TF458800:TK458800 ADB458800:ADG458800 AMX458800:ANC458800 AWT458800:AWY458800 BGP458800:BGU458800 BQL458800:BQQ458800 CAH458800:CAM458800 CKD458800:CKI458800 CTZ458800:CUE458800 DDV458800:DEA458800 DNR458800:DNW458800 DXN458800:DXS458800 EHJ458800:EHO458800 ERF458800:ERK458800 FBB458800:FBG458800 FKX458800:FLC458800 FUT458800:FUY458800 GEP458800:GEU458800 GOL458800:GOQ458800 GYH458800:GYM458800 JJ21:JO21 JJ26:JO26 JJ31:JO31 JJ36:JO36 JJ41:JO41 JJ46:JO46 JJ51:JO51 TF21:TK21 TF26:TK26 TF31:TK31 TF36:TK36 TF41:TK41 TF46:TK46 TF51:TK51 ADB21:ADG21 ADB26:ADG26 ADB31:ADG31 ADB36:ADG36 ADB41:ADG41 ADB46:ADG46 ADB51:ADG51 AMX21:ANC21 AMX26:ANC26 AMX31:ANC31 AMX36:ANC36 AMX41:ANC41 AMX46:ANC46 AMX51:ANC51 AWT21:AWY21 AWT26:AWY26 AWT31:AWY31 AWT36:AWY36 AWT41:AWY41 AWT46:AWY46 AWT51:AWY51 BGP21:BGU21 BGP26:BGU26 BGP31:BGU31 BGP36:BGU36 BGP41:BGU41 BGP46:BGU46 BGP51:BGU51 BQL21:BQQ21 BQL26:BQQ26 BQL31:BQQ31 BQL36:BQQ36 BQL41:BQQ41 BQL46:BQQ46 BQL51:BQQ51 CAH21:CAM21 CAH26:CAM26 CAH31:CAM31 CAH36:CAM36 CAH41:CAM41 CAH46:CAM46 CAH51:CAM51 CKD21:CKI21 CKD26:CKI26 CKD31:CKI31 CKD36:CKI36 CKD41:CKI41 CKD46:CKI46 CKD51:CKI51 CTZ21:CUE21 CTZ26:CUE26 CTZ31:CUE31 CTZ36:CUE36 CTZ41:CUE41 CTZ46:CUE46 CTZ51:CUE51 DDV21:DEA21 DDV26:DEA26 DDV31:DEA31 DDV36:DEA36 DDV41:DEA41 DDV46:DEA46 DDV51:DEA51 DNR21:DNW21 DNR26:DNW26 DNR31:DNW31 DNR36:DNW36 DNR41:DNW41 DNR46:DNW46 DNR51:DNW51 DXN21:DXS21 DXN26:DXS26 DXN31:DXS31 DXN36:DXS36 DXN41:DXS41 DXN46:DXS46 DXN51:DXS51 EHJ21:EHO21 EHJ26:EHO26 EHJ31:EHO31 EHJ36:EHO36 EHJ41:EHO41 EHJ46:EHO46 EHJ51:EHO51 ERF21:ERK21 ERF26:ERK26 ERF31:ERK31 ERF36:ERK36 ERF41:ERK41 ERF46:ERK46 ERF51:ERK51 FBB21:FBG21 FBB26:FBG26 FBB31:FBG31 FBB36:FBG36 FBB41:FBG41 FBB46:FBG46 FBB51:FBG51 FKX21:FLC21 FKX26:FLC26 FKX31:FLC31 FKX36:FLC36 FKX41:FLC41 FKX46:FLC46 FKX51:FLC51 FUT21:FUY21 FUT26:FUY26 FUT31:FUY31 FUT36:FUY36 FUT41:FUY41 FUT46:FUY46 FUT51:FUY51 GEP21:GEU21 GEP26:GEU26 GEP31:GEU31 GEP36:GEU36 GEP41:GEU41 GEP46:GEU46 GEP51:GEU51 GOL21:GOQ21 GOL26:GOQ26 GOL31:GOQ31 GOL36:GOQ36 GOL41:GOQ41 GOL46:GOQ46 GOL51:GOQ51 GYH21:GYM21 GYH26:GYM26 GYH31:GYM31 GYH36:GYM36 GYH41:GYM41 GYH46:GYM46 GYH51:GYM51 HID21:HII21 HID26:HII26 HID31:HII31 HID36:HII36 HID41:HII41 HID46:HII46 HID51:HII51 HRZ21:HSE21 HRZ26:HSE26 HRZ31:HSE31 HRZ36:HSE36 HRZ41:HSE41 HRZ46:HSE46 HRZ51:HSE51 IBV21:ICA21 IBV26:ICA26 IBV31:ICA31 IBV36:ICA36 IBV41:ICA41 IBV46:ICA46 IBV51:ICA51 ILR21:ILW21 ILR26:ILW26 ILR31:ILW31 ILR36:ILW36 ILR41:ILW41 ILR46:ILW46 ILR51:ILW51 IVN21:IVS21 IVN26:IVS26 IVN31:IVS31 IVN36:IVS36 IVN41:IVS41 IVN46:IVS46 IVN51:IVS51 JFJ21:JFO21 JFJ26:JFO26 JFJ31:JFO31 JFJ36:JFO36 JFJ41:JFO41 JFJ46:JFO46 JFJ51:JFO51 JPF21:JPK21 JPF26:JPK26 JPF31:JPK31 JPF36:JPK36 JPF41:JPK41 JPF46:JPK46 JPF51:JPK51 JZB21:JZG21 JZB26:JZG26 JZB31:JZG31 JZB36:JZG36 JZB41:JZG41 JZB46:JZG46 JZB51:JZG51 KIX21:KJC21 KIX26:KJC26 KIX31:KJC31 KIX36:KJC36 KIX41:KJC41 KIX46:KJC46 KIX51:KJC51 KST21:KSY21 KST26:KSY26 KST31:KSY31 KST36:KSY36 KST41:KSY41 KST46:KSY46 KST51:KSY51 LCP21:LCU21 LCP26:LCU26 LCP31:LCU31 LCP36:LCU36 LCP41:LCU41 LCP46:LCU46 LCP51:LCU51 LML21:LMQ21 LML26:LMQ26 LML31:LMQ31 LML36:LMQ36 LML41:LMQ41 LML46:LMQ46 LML51:LMQ51 LWH21:LWM21 LWH26:LWM26 LWH31:LWM31 LWH36:LWM36 LWH41:LWM41 LWH46:LWM46 LWH51:LWM51 MGD21:MGI21 MGD26:MGI26 MGD31:MGI31 MGD36:MGI36 MGD41:MGI41 MGD46:MGI46 MGD51:MGI51 MPZ21:MQE21 MPZ26:MQE26 MPZ31:MQE31 MPZ36:MQE36 MPZ41:MQE41 MPZ46:MQE46 MPZ51:MQE51 MZV21:NAA21 MZV26:NAA26 MZV31:NAA31 MZV36:NAA36 MZV41:NAA41 MZV46:NAA46 MZV51:NAA51 NJR21:NJW21 NJR26:NJW26 NJR31:NJW31 NJR36:NJW36 NJR41:NJW41 NJR46:NJW46 NJR51:NJW51 NTN21:NTS21 NTN26:NTS26 NTN31:NTS31 NTN36:NTS36 NTN41:NTS41 NTN46:NTS46 NTN51:NTS51 ODJ21:ODO21 ODJ26:ODO26 ODJ31:ODO31 ODJ36:ODO36 ODJ41:ODO41 ODJ46:ODO46 ODJ51:ODO51 ONF21:ONK21 ONF26:ONK26 ONF31:ONK31 ONF36:ONK36 ONF41:ONK41 ONF46:ONK46 ONF51:ONK51 OXB21:OXG21 OXB26:OXG26 OXB31:OXG31 OXB36:OXG36 OXB41:OXG41 OXB46:OXG46 OXB51:OXG51 PGX21:PHC21 PGX26:PHC26 PGX31:PHC31 PGX36:PHC36 PGX41:PHC41 PGX46:PHC46 PGX51:PHC51 PQT21:PQY21 PQT26:PQY26 PQT31:PQY31 PQT36:PQY36 PQT41:PQY41 PQT46:PQY46 PQT51:PQY51 QAP21:QAU21 QAP26:QAU26 QAP31:QAU31 QAP36:QAU36 QAP41:QAU41 QAP46:QAU46 QAP51:QAU51 QKL21:QKQ21 QKL26:QKQ26 QKL31:QKQ31 QKL36:QKQ36 QKL41:QKQ41 QKL46:QKQ46 QKL51:QKQ51 QUH21:QUM21 QUH26:QUM26 QUH31:QUM31 QUH36:QUM36 QUH41:QUM41 QUH46:QUM46 QUH51:QUM51 RED21:REI21 RED26:REI26 RED31:REI31 RED36:REI36 RED41:REI41 RED46:REI46 RED51:REI51 RNZ21:ROE21 RNZ26:ROE26 RNZ31:ROE31 RNZ36:ROE36 RNZ41:ROE41 RNZ46:ROE46 RNZ51:ROE51 RXV21:RYA21 RXV26:RYA26 RXV31:RYA31 RXV36:RYA36 RXV41:RYA41 RXV46:RYA46 RXV51:RYA51 SHR21:SHW21 SHR26:SHW26 SHR31:SHW31 SHR36:SHW36 SHR41:SHW41 SHR46:SHW46 SHR51:SHW51 SRN21:SRS21 SRN26:SRS26 SRN31:SRS31 SRN36:SRS36 SRN41:SRS41 SRN46:SRS46 SRN51:SRS51 TBJ21:TBO21 TBJ26:TBO26 TBJ31:TBO31 TBJ36:TBO36 TBJ41:TBO41 TBJ46:TBO46 TBJ51:TBO51 TLF21:TLK21 TLF26:TLK26 TLF31:TLK31 TLF36:TLK36 TLF41:TLK41 TLF46:TLK46 TLF51:TLK51 TVB21:TVG21 TVB26:TVG26 TVB31:TVG31 TVB36:TVG36 TVB41:TVG41 TVB46:TVG46 TVB51:TVG51 UEX21:UFC21 UEX26:UFC26 UEX31:UFC31 UEX36:UFC36 UEX41:UFC41 UEX46:UFC46 UEX51:UFC51 UOT21:UOY21 UOT26:UOY26 UOT31:UOY31 UOT36:UOY36 UOT41:UOY41 UOT46:UOY46 UOT51:UOY51 UYP21:UYU21 UYP26:UYU26 UYP31:UYU31 UYP36:UYU36 UYP41:UYU41 UYP46:UYU46 UYP51:UYU51 VIL21:VIQ21 VIL26:VIQ26 VIL31:VIQ31 VIL36:VIQ36 VIL41:VIQ41 VIL46:VIQ46 VIL51:VIQ51 VSH21:VSM21 VSH26:VSM26 VSH31:VSM31 VSH36:VSM36 VSH41:VSM41 VSH46:VSM46 VSH51:VSM51 WCD21:WCI21 WCD26:WCI26 WCD31:WCI31 WCD36:WCI36 WCD41:WCI41 WCD46:WCI46 WCD51:WCI51 WLZ21:WME21 WLZ26:WME26 WLZ31:WME31 WLZ36:WME36 WLZ41:WME41 WLZ46:WME46 WLZ51:WME51 WVV21:WWA21 WVV26:WWA26 WVV31:WWA31 WVV36:WWA36 WVV41:WWA41 WVV46:WWA46 WVV51:WWA51 JJ23:JO23 JJ28:JO28 JJ33:JO33 JJ38:JO38 JJ43:JO43 JJ48:JO48 JJ53:JO53 TF23:TK23 TF28:TK28 TF33:TK33 TF38:TK38 TF43:TK43 TF48:TK48 TF53:TK53 ADB23:ADG23 ADB28:ADG28 ADB33:ADG33 ADB38:ADG38 ADB43:ADG43 ADB48:ADG48 ADB53:ADG53 AMX23:ANC23 AMX28:ANC28 AMX33:ANC33 AMX38:ANC38 AMX43:ANC43 AMX48:ANC48 AMX53:ANC53 AWT23:AWY23 AWT28:AWY28 AWT33:AWY33 AWT38:AWY38 AWT43:AWY43 AWT48:AWY48 AWT53:AWY53 BGP23:BGU23 BGP28:BGU28 BGP33:BGU33 BGP38:BGU38 BGP43:BGU43 BGP48:BGU48 BGP53:BGU53 BQL23:BQQ23 BQL28:BQQ28 BQL33:BQQ33 BQL38:BQQ38 BQL43:BQQ43 BQL48:BQQ48 BQL53:BQQ53 CAH23:CAM23 CAH28:CAM28 CAH33:CAM33 CAH38:CAM38 CAH43:CAM43 CAH48:CAM48 CAH53:CAM53 CKD23:CKI23 CKD28:CKI28 CKD33:CKI33 CKD38:CKI38 CKD43:CKI43 CKD48:CKI48 CKD53:CKI53 CTZ23:CUE23 CTZ28:CUE28 CTZ33:CUE33 CTZ38:CUE38 CTZ43:CUE43 CTZ48:CUE48 CTZ53:CUE53 DDV23:DEA23 DDV28:DEA28 DDV33:DEA33 DDV38:DEA38 DDV43:DEA43 DDV48:DEA48 DDV53:DEA53 DNR23:DNW23 DNR28:DNW28 DNR33:DNW33 DNR38:DNW38 DNR43:DNW43 DNR48:DNW48 DNR53:DNW53 DXN23:DXS23 DXN28:DXS28 DXN33:DXS33 DXN38:DXS38 DXN43:DXS43 DXN48:DXS48 DXN53:DXS53 EHJ23:EHO23 EHJ28:EHO28 EHJ33:EHO33 EHJ38:EHO38 EHJ43:EHO43 EHJ48:EHO48 EHJ53:EHO53 ERF23:ERK23 ERF28:ERK28 ERF33:ERK33 ERF38:ERK38 ERF43:ERK43 ERF48:ERK48 ERF53:ERK53 FBB23:FBG23 FBB28:FBG28 FBB33:FBG33 FBB38:FBG38 FBB43:FBG43 FBB48:FBG48 FBB53:FBG53 FKX23:FLC23 FKX28:FLC28 FKX33:FLC33 FKX38:FLC38 FKX43:FLC43 FKX48:FLC48 FKX53:FLC53 FUT23:FUY23 FUT28:FUY28 FUT33:FUY33 FUT38:FUY38 FUT43:FUY43 FUT48:FUY48 FUT53:FUY53 GEP23:GEU23 GEP28:GEU28 GEP33:GEU33 GEP38:GEU38 GEP43:GEU43 GEP48:GEU48 GEP53:GEU53 GOL23:GOQ23 GOL28:GOQ28 GOL33:GOQ33 GOL38:GOQ38 GOL43:GOQ43 GOL48:GOQ48 GOL53:GOQ53 GYH23:GYM23 GYH28:GYM28 GYH33:GYM33 GYH38:GYM38 GYH43:GYM43 GYH48:GYM48 GYH53:GYM53 HID23:HII23 HID28:HII28 HID33:HII33 HID38:HII38 HID43:HII43 HID48:HII48 HID53:HII53 HRZ23:HSE23 HRZ28:HSE28 HRZ33:HSE33 HRZ38:HSE38 HRZ43:HSE43 HRZ48:HSE48 HRZ53:HSE53 IBV23:ICA23 IBV28:ICA28 IBV33:ICA33 IBV38:ICA38 IBV43:ICA43 IBV48:ICA48 IBV53:ICA53 ILR23:ILW23 ILR28:ILW28 ILR33:ILW33 ILR38:ILW38 ILR43:ILW43 ILR48:ILW48 ILR53:ILW53 IVN23:IVS23 IVN28:IVS28 IVN33:IVS33 IVN38:IVS38 IVN43:IVS43 IVN48:IVS48 IVN53:IVS53 JFJ23:JFO23 JFJ28:JFO28 JFJ33:JFO33 JFJ38:JFO38 JFJ43:JFO43 JFJ48:JFO48 JFJ53:JFO53 JPF23:JPK23 JPF28:JPK28 JPF33:JPK33 JPF38:JPK38 JPF43:JPK43 JPF48:JPK48 JPF53:JPK53 JZB23:JZG23 JZB28:JZG28 JZB33:JZG33 JZB38:JZG38 JZB43:JZG43 JZB48:JZG48 JZB53:JZG53 KIX23:KJC23 KIX28:KJC28 KIX33:KJC33 KIX38:KJC38 KIX43:KJC43 KIX48:KJC48 KIX53:KJC53 KST23:KSY23 KST28:KSY28 KST33:KSY33 KST38:KSY38 KST43:KSY43 KST48:KSY48 KST53:KSY53 LCP23:LCU23 LCP28:LCU28 LCP33:LCU33 LCP38:LCU38 LCP43:LCU43 LCP48:LCU48 LCP53:LCU53 LML23:LMQ23 LML28:LMQ28 LML33:LMQ33 LML38:LMQ38 LML43:LMQ43 LML48:LMQ48 LML53:LMQ53 LWH23:LWM23 LWH28:LWM28 LWH33:LWM33 LWH38:LWM38 LWH43:LWM43 LWH48:LWM48 LWH53:LWM53 MGD23:MGI23 MGD28:MGI28 MGD33:MGI33 MGD38:MGI38 MGD43:MGI43 MGD48:MGI48 MGD53:MGI53 MPZ23:MQE23 MPZ28:MQE28 MPZ33:MQE33 MPZ38:MQE38 MPZ43:MQE43 MPZ48:MQE48 MPZ53:MQE53 MZV23:NAA23 MZV28:NAA28 MZV33:NAA33 MZV38:NAA38 MZV43:NAA43 MZV48:NAA48 MZV53:NAA53 NJR23:NJW23 NJR28:NJW28 NJR33:NJW33 NJR38:NJW38 NJR43:NJW43 NJR48:NJW48 NJR53:NJW53 NTN23:NTS23 NTN28:NTS28 NTN33:NTS33 NTN38:NTS38 NTN43:NTS43 NTN48:NTS48 NTN53:NTS53 ODJ23:ODO23 ODJ28:ODO28 ODJ33:ODO33 ODJ38:ODO38 ODJ43:ODO43 ODJ48:ODO48 ODJ53:ODO53 ONF23:ONK23 ONF28:ONK28 ONF33:ONK33 ONF38:ONK38 ONF43:ONK43 ONF48:ONK48 ONF53:ONK53 OXB23:OXG23 OXB28:OXG28 OXB33:OXG33 OXB38:OXG38 OXB43:OXG43 OXB48:OXG48 OXB53:OXG53 PGX23:PHC23 PGX28:PHC28 PGX33:PHC33 PGX38:PHC38 PGX43:PHC43 PGX48:PHC48 PGX53:PHC53 PQT23:PQY23 PQT28:PQY28 PQT33:PQY33 PQT38:PQY38 PQT43:PQY43 PQT48:PQY48 PQT53:PQY53 QAP23:QAU23 QAP28:QAU28 QAP33:QAU33 QAP38:QAU38 QAP43:QAU43 QAP48:QAU48 QAP53:QAU53 QKL23:QKQ23 QKL28:QKQ28 QKL33:QKQ33 QKL38:QKQ38 QKL43:QKQ43 QKL48:QKQ48 QKL53:QKQ53 QUH23:QUM23 QUH28:QUM28 QUH33:QUM33 QUH38:QUM38 QUH43:QUM43 QUH48:QUM48 QUH53:QUM53 RED23:REI23 RED28:REI28 RED33:REI33 RED38:REI38 RED43:REI43 RED48:REI48 RED53:REI53 RNZ23:ROE23 RNZ28:ROE28 RNZ33:ROE33 RNZ38:ROE38 RNZ43:ROE43 RNZ48:ROE48 RNZ53:ROE53 RXV23:RYA23 RXV28:RYA28 RXV33:RYA33 RXV38:RYA38 RXV43:RYA43 RXV48:RYA48 RXV53:RYA53 SHR23:SHW23 SHR28:SHW28 SHR33:SHW33 SHR38:SHW38 SHR43:SHW43 SHR48:SHW48 SHR53:SHW53 SRN23:SRS23 SRN28:SRS28 SRN33:SRS33 SRN38:SRS38 SRN43:SRS43 SRN48:SRS48 SRN53:SRS53 TBJ23:TBO23 TBJ28:TBO28 TBJ33:TBO33 TBJ38:TBO38 TBJ43:TBO43 TBJ48:TBO48 TBJ53:TBO53 TLF23:TLK23 TLF28:TLK28 TLF33:TLK33 TLF38:TLK38 TLF43:TLK43 TLF48:TLK48 TLF53:TLK53 TVB23:TVG23 TVB28:TVG28 TVB33:TVG33 TVB38:TVG38 TVB43:TVG43 TVB48:TVG48 TVB53:TVG53 UEX23:UFC23 UEX28:UFC28 UEX33:UFC33 UEX38:UFC38 UEX43:UFC43 UEX48:UFC48 UEX53:UFC53 UOT23:UOY23 UOT28:UOY28 UOT33:UOY33 UOT38:UOY38 UOT43:UOY43 UOT48:UOY48 UOT53:UOY53 UYP23:UYU23 UYP28:UYU28 UYP33:UYU33 UYP38:UYU38 UYP43:UYU43 UYP48:UYU48 UYP53:UYU53 VIL23:VIQ23 VIL28:VIQ28 VIL33:VIQ33 VIL38:VIQ38 VIL43:VIQ43 VIL48:VIQ48 VIL53:VIQ53 VSH23:VSM23 VSH28:VSM28 VSH33:VSM33 VSH38:VSM38 VSH43:VSM43 VSH48:VSM48 VSH53:VSM53 WCD23:WCI23 WCD28:WCI28 WCD33:WCI33 WCD38:WCI38 WCD43:WCI43 WCD48:WCI48 WCD53:WCI53 WLZ23:WME23 WLZ28:WME28 WLZ33:WME33 WLZ38:WME38 WLZ43:WME43 WLZ48:WME48 WLZ53:WME53 WVV23:WWA23 WVV28:WWA28 WVV33:WWA33 WVV38:WWA38 WVV43:WWA43 WVV48:WWA48 WVV53:WWA53 H21:S21 H26:S26 H31:S31 H36:S36 H41:S41 H46:S46 H51:S51 H23:S23 H28:S28 H33:S33 H38:S38 H43:S43 H48:S48 H53:S53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O67"/>
  <sheetViews>
    <sheetView zoomScale="120" zoomScaleNormal="120" zoomScaleSheetLayoutView="100" workbookViewId="0">
      <pane xSplit="3" ySplit="5" topLeftCell="D6" activePane="bottomRight" state="frozen"/>
      <selection activeCell="D24" sqref="D24"/>
      <selection pane="topRight" activeCell="D24" sqref="D24"/>
      <selection pane="bottomLeft" activeCell="D24" sqref="D24"/>
      <selection pane="bottomRight" activeCell="J4" sqref="J4:J5"/>
    </sheetView>
  </sheetViews>
  <sheetFormatPr defaultColWidth="9" defaultRowHeight="17.25"/>
  <cols>
    <col min="1" max="1" width="4.875" style="300" customWidth="1"/>
    <col min="2" max="2" width="9" style="300"/>
    <col min="3" max="3" width="14.375" style="300" bestFit="1" customWidth="1"/>
    <col min="4" max="4" width="8.375" style="300" bestFit="1" customWidth="1"/>
    <col min="5" max="5" width="7.5" style="300" bestFit="1" customWidth="1"/>
    <col min="6" max="6" width="7.5" style="305" bestFit="1" customWidth="1"/>
    <col min="7" max="7" width="7.5" style="300" bestFit="1" customWidth="1"/>
    <col min="8" max="8" width="8" style="305" bestFit="1" customWidth="1"/>
    <col min="9" max="9" width="7.5" style="300" bestFit="1" customWidth="1"/>
    <col min="10" max="10" width="8.375" style="300" bestFit="1" customWidth="1"/>
    <col min="11" max="11" width="7.5" style="300" bestFit="1" customWidth="1"/>
    <col min="12" max="12" width="7.5" style="305" bestFit="1" customWidth="1"/>
    <col min="13" max="13" width="7.5" style="300" bestFit="1" customWidth="1"/>
    <col min="14" max="14" width="8" style="305" bestFit="1" customWidth="1"/>
    <col min="15" max="15" width="7.5" style="300" bestFit="1" customWidth="1"/>
    <col min="16" max="16384" width="9" style="300"/>
  </cols>
  <sheetData>
    <row r="1" spans="1:15" ht="19.5" thickBot="1">
      <c r="A1" s="101" t="s">
        <v>41</v>
      </c>
      <c r="D1" s="301"/>
      <c r="E1" s="302"/>
      <c r="F1" s="303"/>
      <c r="G1" s="302"/>
      <c r="H1" s="303"/>
      <c r="I1" s="304"/>
      <c r="J1" s="301" t="s">
        <v>37</v>
      </c>
      <c r="K1" s="302"/>
      <c r="L1" s="303"/>
      <c r="M1" s="475"/>
      <c r="N1" s="475"/>
      <c r="O1" s="475"/>
    </row>
    <row r="2" spans="1:15" ht="18" thickBot="1"/>
    <row r="3" spans="1:15" s="306" customFormat="1" ht="16.5" customHeight="1">
      <c r="A3" s="476"/>
      <c r="B3" s="477"/>
      <c r="C3" s="478"/>
      <c r="D3" s="490" t="s">
        <v>170</v>
      </c>
      <c r="E3" s="491"/>
      <c r="F3" s="491"/>
      <c r="G3" s="491"/>
      <c r="H3" s="491"/>
      <c r="I3" s="492"/>
      <c r="J3" s="490" t="s">
        <v>171</v>
      </c>
      <c r="K3" s="491"/>
      <c r="L3" s="491"/>
      <c r="M3" s="491"/>
      <c r="N3" s="491"/>
      <c r="O3" s="493"/>
    </row>
    <row r="4" spans="1:15" s="306" customFormat="1" ht="16.5" customHeight="1">
      <c r="A4" s="479"/>
      <c r="B4" s="480"/>
      <c r="C4" s="481"/>
      <c r="D4" s="485" t="s">
        <v>13</v>
      </c>
      <c r="E4" s="307"/>
      <c r="F4" s="485" t="s">
        <v>14</v>
      </c>
      <c r="G4" s="307"/>
      <c r="H4" s="485" t="s">
        <v>15</v>
      </c>
      <c r="I4" s="307"/>
      <c r="J4" s="485" t="s">
        <v>13</v>
      </c>
      <c r="K4" s="307"/>
      <c r="L4" s="485" t="s">
        <v>14</v>
      </c>
      <c r="M4" s="307"/>
      <c r="N4" s="485" t="s">
        <v>15</v>
      </c>
      <c r="O4" s="308"/>
    </row>
    <row r="5" spans="1:15" s="306" customFormat="1" ht="16.5" customHeight="1" thickBot="1">
      <c r="A5" s="482"/>
      <c r="B5" s="483"/>
      <c r="C5" s="484"/>
      <c r="D5" s="486"/>
      <c r="E5" s="437" t="s">
        <v>32</v>
      </c>
      <c r="F5" s="486"/>
      <c r="G5" s="437" t="s">
        <v>32</v>
      </c>
      <c r="H5" s="486"/>
      <c r="I5" s="437" t="s">
        <v>32</v>
      </c>
      <c r="J5" s="486"/>
      <c r="K5" s="437" t="s">
        <v>32</v>
      </c>
      <c r="L5" s="486"/>
      <c r="M5" s="437" t="s">
        <v>32</v>
      </c>
      <c r="N5" s="486"/>
      <c r="O5" s="438" t="s">
        <v>32</v>
      </c>
    </row>
    <row r="6" spans="1:15" s="309" customFormat="1" ht="18" thickTop="1">
      <c r="A6" s="487" t="s">
        <v>122</v>
      </c>
      <c r="B6" s="488"/>
      <c r="C6" s="489"/>
      <c r="D6" s="198"/>
      <c r="E6" s="199"/>
      <c r="F6" s="198"/>
      <c r="G6" s="199"/>
      <c r="H6" s="200"/>
      <c r="I6" s="201"/>
      <c r="J6" s="198"/>
      <c r="K6" s="199"/>
      <c r="L6" s="198"/>
      <c r="M6" s="199"/>
      <c r="N6" s="200"/>
      <c r="O6" s="201"/>
    </row>
    <row r="7" spans="1:15" s="310" customFormat="1">
      <c r="A7" s="469" t="s">
        <v>19</v>
      </c>
      <c r="B7" s="470"/>
      <c r="C7" s="471"/>
      <c r="D7" s="204"/>
      <c r="E7" s="232"/>
      <c r="F7" s="204"/>
      <c r="G7" s="232"/>
      <c r="H7" s="200"/>
      <c r="I7" s="263"/>
      <c r="J7" s="204"/>
      <c r="K7" s="232"/>
      <c r="L7" s="204"/>
      <c r="M7" s="232"/>
      <c r="N7" s="200"/>
      <c r="O7" s="263"/>
    </row>
    <row r="8" spans="1:15" s="310" customFormat="1">
      <c r="A8" s="472" t="s">
        <v>93</v>
      </c>
      <c r="B8" s="473"/>
      <c r="C8" s="474"/>
      <c r="D8" s="207"/>
      <c r="E8" s="233"/>
      <c r="F8" s="207"/>
      <c r="G8" s="233"/>
      <c r="H8" s="208"/>
      <c r="I8" s="264"/>
      <c r="J8" s="207"/>
      <c r="K8" s="233"/>
      <c r="L8" s="207"/>
      <c r="M8" s="233"/>
      <c r="N8" s="208"/>
      <c r="O8" s="270"/>
    </row>
    <row r="9" spans="1:15" s="310" customFormat="1">
      <c r="A9" s="500" t="s">
        <v>94</v>
      </c>
      <c r="B9" s="501"/>
      <c r="C9" s="502"/>
      <c r="D9" s="209"/>
      <c r="E9" s="234"/>
      <c r="F9" s="209"/>
      <c r="G9" s="234"/>
      <c r="H9" s="210"/>
      <c r="I9" s="265"/>
      <c r="J9" s="209"/>
      <c r="K9" s="234"/>
      <c r="L9" s="209"/>
      <c r="M9" s="234"/>
      <c r="N9" s="210"/>
      <c r="O9" s="271"/>
    </row>
    <row r="10" spans="1:15" s="310" customFormat="1">
      <c r="A10" s="503" t="s">
        <v>95</v>
      </c>
      <c r="B10" s="504"/>
      <c r="C10" s="505"/>
      <c r="D10" s="211"/>
      <c r="E10" s="232"/>
      <c r="F10" s="211"/>
      <c r="G10" s="232"/>
      <c r="H10" s="212"/>
      <c r="I10" s="258"/>
      <c r="J10" s="211"/>
      <c r="K10" s="232"/>
      <c r="L10" s="211"/>
      <c r="M10" s="232"/>
      <c r="N10" s="212"/>
      <c r="O10" s="272"/>
    </row>
    <row r="11" spans="1:15" s="311" customFormat="1">
      <c r="A11" s="494" t="s">
        <v>96</v>
      </c>
      <c r="B11" s="495"/>
      <c r="C11" s="496"/>
      <c r="D11" s="213"/>
      <c r="E11" s="235"/>
      <c r="F11" s="213"/>
      <c r="G11" s="235"/>
      <c r="H11" s="214"/>
      <c r="I11" s="266"/>
      <c r="J11" s="213"/>
      <c r="K11" s="235"/>
      <c r="L11" s="213"/>
      <c r="M11" s="235"/>
      <c r="N11" s="214"/>
      <c r="O11" s="273"/>
    </row>
    <row r="12" spans="1:15" s="312" customFormat="1">
      <c r="A12" s="497" t="s">
        <v>21</v>
      </c>
      <c r="B12" s="498"/>
      <c r="C12" s="499"/>
      <c r="D12" s="240"/>
      <c r="E12" s="241"/>
      <c r="F12" s="240"/>
      <c r="G12" s="241"/>
      <c r="H12" s="242"/>
      <c r="I12" s="243"/>
      <c r="J12" s="240"/>
      <c r="K12" s="241"/>
      <c r="L12" s="240"/>
      <c r="M12" s="241"/>
      <c r="N12" s="242"/>
      <c r="O12" s="274"/>
    </row>
    <row r="13" spans="1:15" s="310" customFormat="1">
      <c r="A13" s="469" t="s">
        <v>134</v>
      </c>
      <c r="B13" s="470"/>
      <c r="C13" s="471"/>
      <c r="D13" s="216"/>
      <c r="E13" s="232"/>
      <c r="F13" s="216"/>
      <c r="G13" s="232"/>
      <c r="H13" s="200"/>
      <c r="I13" s="263"/>
      <c r="J13" s="216"/>
      <c r="K13" s="232"/>
      <c r="L13" s="216"/>
      <c r="M13" s="232"/>
      <c r="N13" s="200"/>
      <c r="O13" s="263"/>
    </row>
    <row r="14" spans="1:15" s="310" customFormat="1">
      <c r="A14" s="469" t="s">
        <v>135</v>
      </c>
      <c r="B14" s="470"/>
      <c r="C14" s="471"/>
      <c r="D14" s="216"/>
      <c r="E14" s="232"/>
      <c r="F14" s="216"/>
      <c r="G14" s="232"/>
      <c r="H14" s="200"/>
      <c r="I14" s="263"/>
      <c r="J14" s="216"/>
      <c r="K14" s="232"/>
      <c r="L14" s="216"/>
      <c r="M14" s="232"/>
      <c r="N14" s="200"/>
      <c r="O14" s="263"/>
    </row>
    <row r="15" spans="1:15" s="310" customFormat="1">
      <c r="A15" s="469" t="s">
        <v>97</v>
      </c>
      <c r="B15" s="470"/>
      <c r="C15" s="471"/>
      <c r="D15" s="216"/>
      <c r="E15" s="236"/>
      <c r="F15" s="216"/>
      <c r="G15" s="236"/>
      <c r="H15" s="200"/>
      <c r="I15" s="258"/>
      <c r="J15" s="216"/>
      <c r="K15" s="236"/>
      <c r="L15" s="216"/>
      <c r="M15" s="236"/>
      <c r="N15" s="200"/>
      <c r="O15" s="272"/>
    </row>
    <row r="16" spans="1:15" s="310" customFormat="1">
      <c r="A16" s="469" t="s">
        <v>98</v>
      </c>
      <c r="B16" s="470"/>
      <c r="C16" s="471"/>
      <c r="D16" s="216"/>
      <c r="E16" s="236"/>
      <c r="F16" s="216"/>
      <c r="G16" s="236"/>
      <c r="H16" s="200"/>
      <c r="I16" s="258"/>
      <c r="J16" s="216"/>
      <c r="K16" s="236"/>
      <c r="L16" s="216"/>
      <c r="M16" s="236"/>
      <c r="N16" s="200"/>
      <c r="O16" s="272"/>
    </row>
    <row r="17" spans="1:15" s="310" customFormat="1">
      <c r="A17" s="469" t="s">
        <v>99</v>
      </c>
      <c r="B17" s="470"/>
      <c r="C17" s="471"/>
      <c r="D17" s="216"/>
      <c r="E17" s="236"/>
      <c r="F17" s="216"/>
      <c r="G17" s="236"/>
      <c r="H17" s="200"/>
      <c r="I17" s="258"/>
      <c r="J17" s="216"/>
      <c r="K17" s="236"/>
      <c r="L17" s="216"/>
      <c r="M17" s="236"/>
      <c r="N17" s="200"/>
      <c r="O17" s="272"/>
    </row>
    <row r="18" spans="1:15" s="310" customFormat="1">
      <c r="A18" s="469" t="s">
        <v>100</v>
      </c>
      <c r="B18" s="470"/>
      <c r="C18" s="471"/>
      <c r="D18" s="216"/>
      <c r="E18" s="236"/>
      <c r="F18" s="216"/>
      <c r="G18" s="236"/>
      <c r="H18" s="200"/>
      <c r="I18" s="258"/>
      <c r="J18" s="216"/>
      <c r="K18" s="236"/>
      <c r="L18" s="216"/>
      <c r="M18" s="236"/>
      <c r="N18" s="200"/>
      <c r="O18" s="272"/>
    </row>
    <row r="19" spans="1:15" s="310" customFormat="1">
      <c r="A19" s="469" t="s">
        <v>101</v>
      </c>
      <c r="B19" s="470"/>
      <c r="C19" s="471"/>
      <c r="D19" s="216"/>
      <c r="E19" s="236"/>
      <c r="F19" s="216"/>
      <c r="G19" s="236"/>
      <c r="H19" s="200"/>
      <c r="I19" s="258"/>
      <c r="J19" s="216"/>
      <c r="K19" s="236"/>
      <c r="L19" s="216"/>
      <c r="M19" s="236"/>
      <c r="N19" s="200"/>
      <c r="O19" s="272"/>
    </row>
    <row r="20" spans="1:15" s="313" customFormat="1">
      <c r="A20" s="506" t="s">
        <v>102</v>
      </c>
      <c r="B20" s="507"/>
      <c r="C20" s="508"/>
      <c r="D20" s="217"/>
      <c r="E20" s="205"/>
      <c r="F20" s="217"/>
      <c r="G20" s="205"/>
      <c r="H20" s="218"/>
      <c r="I20" s="206"/>
      <c r="J20" s="217"/>
      <c r="K20" s="205"/>
      <c r="L20" s="217"/>
      <c r="M20" s="205"/>
      <c r="N20" s="218"/>
      <c r="O20" s="206"/>
    </row>
    <row r="21" spans="1:15" s="310" customFormat="1">
      <c r="A21" s="469" t="s">
        <v>103</v>
      </c>
      <c r="B21" s="470"/>
      <c r="C21" s="471"/>
      <c r="D21" s="216"/>
      <c r="E21" s="236"/>
      <c r="F21" s="216"/>
      <c r="G21" s="236"/>
      <c r="H21" s="200"/>
      <c r="I21" s="258"/>
      <c r="J21" s="216"/>
      <c r="K21" s="236"/>
      <c r="L21" s="216"/>
      <c r="M21" s="236"/>
      <c r="N21" s="200"/>
      <c r="O21" s="272"/>
    </row>
    <row r="22" spans="1:15" s="310" customFormat="1">
      <c r="A22" s="469" t="s">
        <v>129</v>
      </c>
      <c r="B22" s="470"/>
      <c r="C22" s="471"/>
      <c r="D22" s="216"/>
      <c r="E22" s="236"/>
      <c r="F22" s="216"/>
      <c r="G22" s="236"/>
      <c r="H22" s="200"/>
      <c r="I22" s="258"/>
      <c r="J22" s="216"/>
      <c r="K22" s="236"/>
      <c r="L22" s="216"/>
      <c r="M22" s="236"/>
      <c r="N22" s="200"/>
      <c r="O22" s="272"/>
    </row>
    <row r="23" spans="1:15" s="310" customFormat="1">
      <c r="A23" s="469" t="s">
        <v>130</v>
      </c>
      <c r="B23" s="470"/>
      <c r="C23" s="471"/>
      <c r="D23" s="216"/>
      <c r="E23" s="237"/>
      <c r="F23" s="216"/>
      <c r="G23" s="237"/>
      <c r="H23" s="200"/>
      <c r="I23" s="259"/>
      <c r="J23" s="216"/>
      <c r="K23" s="237"/>
      <c r="L23" s="216"/>
      <c r="M23" s="237"/>
      <c r="N23" s="200"/>
      <c r="O23" s="259"/>
    </row>
    <row r="24" spans="1:15" s="310" customFormat="1">
      <c r="A24" s="469" t="s">
        <v>131</v>
      </c>
      <c r="B24" s="470"/>
      <c r="C24" s="471"/>
      <c r="D24" s="216"/>
      <c r="E24" s="236"/>
      <c r="F24" s="216"/>
      <c r="G24" s="236"/>
      <c r="H24" s="200"/>
      <c r="I24" s="258"/>
      <c r="J24" s="216"/>
      <c r="K24" s="236"/>
      <c r="L24" s="216"/>
      <c r="M24" s="236"/>
      <c r="N24" s="200"/>
      <c r="O24" s="272"/>
    </row>
    <row r="25" spans="1:15" s="310" customFormat="1">
      <c r="A25" s="469" t="s">
        <v>132</v>
      </c>
      <c r="B25" s="470"/>
      <c r="C25" s="471"/>
      <c r="D25" s="216"/>
      <c r="E25" s="236"/>
      <c r="F25" s="216"/>
      <c r="G25" s="236"/>
      <c r="H25" s="200"/>
      <c r="I25" s="258"/>
      <c r="J25" s="216"/>
      <c r="K25" s="236"/>
      <c r="L25" s="216"/>
      <c r="M25" s="236"/>
      <c r="N25" s="200"/>
      <c r="O25" s="272"/>
    </row>
    <row r="26" spans="1:15" s="310" customFormat="1">
      <c r="A26" s="469" t="s">
        <v>104</v>
      </c>
      <c r="B26" s="470"/>
      <c r="C26" s="471"/>
      <c r="D26" s="216"/>
      <c r="E26" s="236"/>
      <c r="F26" s="216"/>
      <c r="G26" s="236"/>
      <c r="H26" s="200"/>
      <c r="I26" s="258"/>
      <c r="J26" s="216"/>
      <c r="K26" s="236"/>
      <c r="L26" s="216"/>
      <c r="M26" s="236"/>
      <c r="N26" s="200"/>
      <c r="O26" s="272"/>
    </row>
    <row r="27" spans="1:15" s="310" customFormat="1">
      <c r="A27" s="469" t="s">
        <v>105</v>
      </c>
      <c r="B27" s="470"/>
      <c r="C27" s="471"/>
      <c r="D27" s="216"/>
      <c r="E27" s="236"/>
      <c r="F27" s="216"/>
      <c r="G27" s="236"/>
      <c r="H27" s="200"/>
      <c r="I27" s="258"/>
      <c r="J27" s="216"/>
      <c r="K27" s="236"/>
      <c r="L27" s="216"/>
      <c r="M27" s="236"/>
      <c r="N27" s="200"/>
      <c r="O27" s="272"/>
    </row>
    <row r="28" spans="1:15" s="314" customFormat="1">
      <c r="A28" s="469" t="s">
        <v>107</v>
      </c>
      <c r="B28" s="470"/>
      <c r="C28" s="471"/>
      <c r="D28" s="216"/>
      <c r="E28" s="236"/>
      <c r="F28" s="216"/>
      <c r="G28" s="236"/>
      <c r="H28" s="200"/>
      <c r="I28" s="258"/>
      <c r="J28" s="216"/>
      <c r="K28" s="236"/>
      <c r="L28" s="216"/>
      <c r="M28" s="236"/>
      <c r="N28" s="200"/>
      <c r="O28" s="272"/>
    </row>
    <row r="29" spans="1:15" s="314" customFormat="1">
      <c r="A29" s="469" t="s">
        <v>109</v>
      </c>
      <c r="B29" s="470"/>
      <c r="C29" s="471"/>
      <c r="D29" s="216"/>
      <c r="E29" s="236"/>
      <c r="F29" s="216"/>
      <c r="G29" s="236"/>
      <c r="H29" s="200"/>
      <c r="I29" s="258"/>
      <c r="J29" s="216"/>
      <c r="K29" s="236"/>
      <c r="L29" s="216"/>
      <c r="M29" s="236"/>
      <c r="N29" s="200"/>
      <c r="O29" s="272"/>
    </row>
    <row r="30" spans="1:15" s="313" customFormat="1">
      <c r="A30" s="506" t="s">
        <v>110</v>
      </c>
      <c r="B30" s="507"/>
      <c r="C30" s="508"/>
      <c r="D30" s="217"/>
      <c r="E30" s="205"/>
      <c r="F30" s="217"/>
      <c r="G30" s="205"/>
      <c r="H30" s="246"/>
      <c r="I30" s="247"/>
      <c r="J30" s="217"/>
      <c r="K30" s="205"/>
      <c r="L30" s="217"/>
      <c r="M30" s="205"/>
      <c r="N30" s="246"/>
      <c r="O30" s="247"/>
    </row>
    <row r="31" spans="1:15" s="311" customFormat="1">
      <c r="A31" s="220" t="s">
        <v>125</v>
      </c>
      <c r="B31" s="221"/>
      <c r="C31" s="222"/>
      <c r="D31" s="223"/>
      <c r="E31" s="233"/>
      <c r="F31" s="223"/>
      <c r="G31" s="233"/>
      <c r="H31" s="208"/>
      <c r="I31" s="262"/>
      <c r="J31" s="223"/>
      <c r="K31" s="233"/>
      <c r="L31" s="223"/>
      <c r="M31" s="233"/>
      <c r="N31" s="208"/>
      <c r="O31" s="262"/>
    </row>
    <row r="32" spans="1:15" s="311" customFormat="1">
      <c r="A32" s="224" t="s">
        <v>126</v>
      </c>
      <c r="B32" s="225"/>
      <c r="C32" s="226"/>
      <c r="D32" s="227"/>
      <c r="E32" s="232"/>
      <c r="F32" s="227"/>
      <c r="G32" s="232"/>
      <c r="H32" s="212"/>
      <c r="I32" s="257"/>
      <c r="J32" s="227"/>
      <c r="K32" s="232"/>
      <c r="L32" s="227"/>
      <c r="M32" s="232"/>
      <c r="N32" s="212"/>
      <c r="O32" s="257"/>
    </row>
    <row r="33" spans="1:15" s="313" customFormat="1">
      <c r="A33" s="506" t="s">
        <v>111</v>
      </c>
      <c r="B33" s="507"/>
      <c r="C33" s="508"/>
      <c r="D33" s="217"/>
      <c r="E33" s="205"/>
      <c r="F33" s="217"/>
      <c r="G33" s="205"/>
      <c r="H33" s="218"/>
      <c r="I33" s="247"/>
      <c r="J33" s="217"/>
      <c r="K33" s="205"/>
      <c r="L33" s="217"/>
      <c r="M33" s="205"/>
      <c r="N33" s="218"/>
      <c r="O33" s="247"/>
    </row>
    <row r="34" spans="1:15" s="311" customFormat="1">
      <c r="A34" s="220" t="s">
        <v>127</v>
      </c>
      <c r="B34" s="221"/>
      <c r="C34" s="222"/>
      <c r="D34" s="223"/>
      <c r="E34" s="233"/>
      <c r="F34" s="223"/>
      <c r="G34" s="233"/>
      <c r="H34" s="208"/>
      <c r="I34" s="262"/>
      <c r="J34" s="223"/>
      <c r="K34" s="233"/>
      <c r="L34" s="223"/>
      <c r="M34" s="233"/>
      <c r="N34" s="208"/>
      <c r="O34" s="262"/>
    </row>
    <row r="35" spans="1:15" s="311" customFormat="1">
      <c r="A35" s="224" t="s">
        <v>124</v>
      </c>
      <c r="B35" s="225"/>
      <c r="C35" s="226"/>
      <c r="D35" s="227"/>
      <c r="E35" s="232"/>
      <c r="F35" s="227"/>
      <c r="G35" s="232"/>
      <c r="H35" s="212"/>
      <c r="I35" s="257"/>
      <c r="J35" s="227"/>
      <c r="K35" s="232"/>
      <c r="L35" s="227"/>
      <c r="M35" s="232"/>
      <c r="N35" s="212"/>
      <c r="O35" s="257"/>
    </row>
    <row r="36" spans="1:15" s="313" customFormat="1">
      <c r="A36" s="506" t="s">
        <v>123</v>
      </c>
      <c r="B36" s="507"/>
      <c r="C36" s="508"/>
      <c r="D36" s="217"/>
      <c r="E36" s="205"/>
      <c r="F36" s="217"/>
      <c r="G36" s="205"/>
      <c r="H36" s="218"/>
      <c r="I36" s="247"/>
      <c r="J36" s="217"/>
      <c r="K36" s="205"/>
      <c r="L36" s="217"/>
      <c r="M36" s="205"/>
      <c r="N36" s="218"/>
      <c r="O36" s="247"/>
    </row>
    <row r="37" spans="1:15" s="312" customFormat="1">
      <c r="A37" s="497" t="s">
        <v>128</v>
      </c>
      <c r="B37" s="498"/>
      <c r="C37" s="499"/>
      <c r="D37" s="248"/>
      <c r="E37" s="249"/>
      <c r="F37" s="248"/>
      <c r="G37" s="249"/>
      <c r="H37" s="250"/>
      <c r="I37" s="251"/>
      <c r="J37" s="248"/>
      <c r="K37" s="249"/>
      <c r="L37" s="248"/>
      <c r="M37" s="249"/>
      <c r="N37" s="250"/>
      <c r="O37" s="251"/>
    </row>
    <row r="38" spans="1:15" s="314" customFormat="1">
      <c r="A38" s="469" t="s">
        <v>112</v>
      </c>
      <c r="B38" s="470"/>
      <c r="C38" s="471"/>
      <c r="D38" s="228"/>
      <c r="E38" s="236"/>
      <c r="F38" s="228"/>
      <c r="G38" s="236"/>
      <c r="H38" s="200"/>
      <c r="I38" s="258"/>
      <c r="J38" s="228"/>
      <c r="K38" s="236"/>
      <c r="L38" s="228"/>
      <c r="M38" s="236"/>
      <c r="N38" s="200"/>
      <c r="O38" s="272"/>
    </row>
    <row r="39" spans="1:15" s="314" customFormat="1">
      <c r="A39" s="469" t="s">
        <v>113</v>
      </c>
      <c r="B39" s="470"/>
      <c r="C39" s="471"/>
      <c r="D39" s="228"/>
      <c r="E39" s="236"/>
      <c r="F39" s="228"/>
      <c r="G39" s="236"/>
      <c r="H39" s="200"/>
      <c r="I39" s="258"/>
      <c r="J39" s="228"/>
      <c r="K39" s="236"/>
      <c r="L39" s="228"/>
      <c r="M39" s="236"/>
      <c r="N39" s="200"/>
      <c r="O39" s="272"/>
    </row>
    <row r="40" spans="1:15" s="314" customFormat="1">
      <c r="A40" s="469" t="s">
        <v>97</v>
      </c>
      <c r="B40" s="470"/>
      <c r="C40" s="471"/>
      <c r="D40" s="228"/>
      <c r="E40" s="236"/>
      <c r="F40" s="228"/>
      <c r="G40" s="236"/>
      <c r="H40" s="200"/>
      <c r="I40" s="258"/>
      <c r="J40" s="228"/>
      <c r="K40" s="236"/>
      <c r="L40" s="228"/>
      <c r="M40" s="236"/>
      <c r="N40" s="200"/>
      <c r="O40" s="272"/>
    </row>
    <row r="41" spans="1:15" s="314" customFormat="1">
      <c r="A41" s="469" t="s">
        <v>98</v>
      </c>
      <c r="B41" s="470"/>
      <c r="C41" s="471"/>
      <c r="D41" s="228"/>
      <c r="E41" s="236"/>
      <c r="F41" s="228"/>
      <c r="G41" s="236"/>
      <c r="H41" s="200"/>
      <c r="I41" s="258"/>
      <c r="J41" s="228"/>
      <c r="K41" s="236"/>
      <c r="L41" s="228"/>
      <c r="M41" s="236"/>
      <c r="N41" s="200"/>
      <c r="O41" s="272"/>
    </row>
    <row r="42" spans="1:15" s="314" customFormat="1">
      <c r="A42" s="469" t="s">
        <v>100</v>
      </c>
      <c r="B42" s="470"/>
      <c r="C42" s="471"/>
      <c r="D42" s="228"/>
      <c r="E42" s="236"/>
      <c r="F42" s="228"/>
      <c r="G42" s="236"/>
      <c r="H42" s="200"/>
      <c r="I42" s="258"/>
      <c r="J42" s="228"/>
      <c r="K42" s="236"/>
      <c r="L42" s="228"/>
      <c r="M42" s="236"/>
      <c r="N42" s="200"/>
      <c r="O42" s="272"/>
    </row>
    <row r="43" spans="1:15" s="314" customFormat="1">
      <c r="A43" s="469" t="s">
        <v>101</v>
      </c>
      <c r="B43" s="470"/>
      <c r="C43" s="471"/>
      <c r="D43" s="216"/>
      <c r="E43" s="236"/>
      <c r="F43" s="216"/>
      <c r="G43" s="236"/>
      <c r="H43" s="200"/>
      <c r="I43" s="258"/>
      <c r="J43" s="216"/>
      <c r="K43" s="236"/>
      <c r="L43" s="216"/>
      <c r="M43" s="236"/>
      <c r="N43" s="200"/>
      <c r="O43" s="272"/>
    </row>
    <row r="44" spans="1:15" s="314" customFormat="1">
      <c r="A44" s="469" t="s">
        <v>99</v>
      </c>
      <c r="B44" s="470"/>
      <c r="C44" s="471"/>
      <c r="D44" s="216"/>
      <c r="E44" s="236"/>
      <c r="F44" s="216"/>
      <c r="G44" s="236"/>
      <c r="H44" s="200"/>
      <c r="I44" s="258"/>
      <c r="J44" s="216"/>
      <c r="K44" s="236"/>
      <c r="L44" s="216"/>
      <c r="M44" s="236"/>
      <c r="N44" s="200"/>
      <c r="O44" s="272"/>
    </row>
    <row r="45" spans="1:15" s="313" customFormat="1">
      <c r="A45" s="506" t="s">
        <v>133</v>
      </c>
      <c r="B45" s="507"/>
      <c r="C45" s="508"/>
      <c r="D45" s="217"/>
      <c r="E45" s="205"/>
      <c r="F45" s="217"/>
      <c r="G45" s="205"/>
      <c r="H45" s="218"/>
      <c r="I45" s="206"/>
      <c r="J45" s="217"/>
      <c r="K45" s="205"/>
      <c r="L45" s="217"/>
      <c r="M45" s="205"/>
      <c r="N45" s="218"/>
      <c r="O45" s="206"/>
    </row>
    <row r="46" spans="1:15" s="314" customFormat="1">
      <c r="A46" s="469" t="s">
        <v>136</v>
      </c>
      <c r="B46" s="470"/>
      <c r="C46" s="471"/>
      <c r="D46" s="216"/>
      <c r="E46" s="236"/>
      <c r="F46" s="216"/>
      <c r="G46" s="236"/>
      <c r="H46" s="200"/>
      <c r="I46" s="258"/>
      <c r="J46" s="216"/>
      <c r="K46" s="236"/>
      <c r="L46" s="216"/>
      <c r="M46" s="236"/>
      <c r="N46" s="200"/>
      <c r="O46" s="272"/>
    </row>
    <row r="47" spans="1:15" s="314" customFormat="1">
      <c r="A47" s="469" t="s">
        <v>129</v>
      </c>
      <c r="B47" s="470"/>
      <c r="C47" s="471"/>
      <c r="D47" s="216"/>
      <c r="E47" s="236"/>
      <c r="F47" s="216"/>
      <c r="G47" s="236"/>
      <c r="H47" s="200"/>
      <c r="I47" s="258"/>
      <c r="J47" s="216"/>
      <c r="K47" s="236"/>
      <c r="L47" s="216"/>
      <c r="M47" s="236"/>
      <c r="N47" s="200"/>
      <c r="O47" s="272"/>
    </row>
    <row r="48" spans="1:15" s="314" customFormat="1">
      <c r="A48" s="469" t="s">
        <v>137</v>
      </c>
      <c r="B48" s="470"/>
      <c r="C48" s="471"/>
      <c r="D48" s="216"/>
      <c r="E48" s="237"/>
      <c r="F48" s="216"/>
      <c r="G48" s="237"/>
      <c r="H48" s="200"/>
      <c r="I48" s="259"/>
      <c r="J48" s="216"/>
      <c r="K48" s="237"/>
      <c r="L48" s="216"/>
      <c r="M48" s="237"/>
      <c r="N48" s="200"/>
      <c r="O48" s="259"/>
    </row>
    <row r="49" spans="1:15" s="314" customFormat="1">
      <c r="A49" s="469" t="s">
        <v>138</v>
      </c>
      <c r="B49" s="470"/>
      <c r="C49" s="471"/>
      <c r="D49" s="216"/>
      <c r="E49" s="236"/>
      <c r="F49" s="216"/>
      <c r="G49" s="236"/>
      <c r="H49" s="200"/>
      <c r="I49" s="258"/>
      <c r="J49" s="216"/>
      <c r="K49" s="236"/>
      <c r="L49" s="216"/>
      <c r="M49" s="236"/>
      <c r="N49" s="200"/>
      <c r="O49" s="272"/>
    </row>
    <row r="50" spans="1:15" s="314" customFormat="1">
      <c r="A50" s="469" t="s">
        <v>139</v>
      </c>
      <c r="B50" s="470"/>
      <c r="C50" s="471"/>
      <c r="D50" s="216"/>
      <c r="E50" s="236"/>
      <c r="F50" s="216"/>
      <c r="G50" s="236"/>
      <c r="H50" s="200"/>
      <c r="I50" s="258"/>
      <c r="J50" s="216"/>
      <c r="K50" s="236"/>
      <c r="L50" s="216"/>
      <c r="M50" s="236"/>
      <c r="N50" s="200"/>
      <c r="O50" s="272"/>
    </row>
    <row r="51" spans="1:15" s="314" customFormat="1">
      <c r="A51" s="469" t="s">
        <v>140</v>
      </c>
      <c r="B51" s="470"/>
      <c r="C51" s="471"/>
      <c r="D51" s="216"/>
      <c r="E51" s="236"/>
      <c r="F51" s="216"/>
      <c r="G51" s="236"/>
      <c r="H51" s="200"/>
      <c r="I51" s="258"/>
      <c r="J51" s="216"/>
      <c r="K51" s="236"/>
      <c r="L51" s="216"/>
      <c r="M51" s="236"/>
      <c r="N51" s="200"/>
      <c r="O51" s="272"/>
    </row>
    <row r="52" spans="1:15" s="314" customFormat="1">
      <c r="A52" s="469" t="s">
        <v>141</v>
      </c>
      <c r="B52" s="470"/>
      <c r="C52" s="471"/>
      <c r="D52" s="216"/>
      <c r="E52" s="236"/>
      <c r="F52" s="216"/>
      <c r="G52" s="236"/>
      <c r="H52" s="200"/>
      <c r="I52" s="258"/>
      <c r="J52" s="216"/>
      <c r="K52" s="236"/>
      <c r="L52" s="216"/>
      <c r="M52" s="236"/>
      <c r="N52" s="200"/>
      <c r="O52" s="272"/>
    </row>
    <row r="53" spans="1:15" s="314" customFormat="1">
      <c r="A53" s="469" t="s">
        <v>108</v>
      </c>
      <c r="B53" s="470"/>
      <c r="C53" s="471"/>
      <c r="D53" s="228"/>
      <c r="E53" s="236"/>
      <c r="F53" s="228"/>
      <c r="G53" s="236"/>
      <c r="H53" s="200"/>
      <c r="I53" s="258"/>
      <c r="J53" s="228"/>
      <c r="K53" s="236"/>
      <c r="L53" s="228"/>
      <c r="M53" s="236"/>
      <c r="N53" s="200"/>
      <c r="O53" s="272"/>
    </row>
    <row r="54" spans="1:15" s="314" customFormat="1">
      <c r="A54" s="469" t="s">
        <v>104</v>
      </c>
      <c r="B54" s="470"/>
      <c r="C54" s="471"/>
      <c r="D54" s="228"/>
      <c r="E54" s="236"/>
      <c r="F54" s="228"/>
      <c r="G54" s="236"/>
      <c r="H54" s="200"/>
      <c r="I54" s="258"/>
      <c r="J54" s="228"/>
      <c r="K54" s="236"/>
      <c r="L54" s="228"/>
      <c r="M54" s="236"/>
      <c r="N54" s="200"/>
      <c r="O54" s="272"/>
    </row>
    <row r="55" spans="1:15" s="314" customFormat="1">
      <c r="A55" s="469" t="s">
        <v>105</v>
      </c>
      <c r="B55" s="470"/>
      <c r="C55" s="471"/>
      <c r="D55" s="228"/>
      <c r="E55" s="236"/>
      <c r="F55" s="228"/>
      <c r="G55" s="236"/>
      <c r="H55" s="200"/>
      <c r="I55" s="258"/>
      <c r="J55" s="228"/>
      <c r="K55" s="236"/>
      <c r="L55" s="228"/>
      <c r="M55" s="236"/>
      <c r="N55" s="200"/>
      <c r="O55" s="272"/>
    </row>
    <row r="56" spans="1:15" s="314" customFormat="1">
      <c r="A56" s="469" t="s">
        <v>106</v>
      </c>
      <c r="B56" s="470"/>
      <c r="C56" s="471"/>
      <c r="D56" s="228"/>
      <c r="E56" s="236"/>
      <c r="F56" s="228"/>
      <c r="G56" s="236"/>
      <c r="H56" s="200"/>
      <c r="I56" s="258"/>
      <c r="J56" s="228"/>
      <c r="K56" s="236"/>
      <c r="L56" s="228"/>
      <c r="M56" s="236"/>
      <c r="N56" s="200"/>
      <c r="O56" s="272"/>
    </row>
    <row r="57" spans="1:15" s="314" customFormat="1">
      <c r="A57" s="469" t="s">
        <v>114</v>
      </c>
      <c r="B57" s="470"/>
      <c r="C57" s="471"/>
      <c r="D57" s="228"/>
      <c r="E57" s="236"/>
      <c r="F57" s="228"/>
      <c r="G57" s="236"/>
      <c r="H57" s="200"/>
      <c r="I57" s="258"/>
      <c r="J57" s="228"/>
      <c r="K57" s="236"/>
      <c r="L57" s="228"/>
      <c r="M57" s="236"/>
      <c r="N57" s="200"/>
      <c r="O57" s="272"/>
    </row>
    <row r="58" spans="1:15" s="314" customFormat="1">
      <c r="A58" s="469" t="s">
        <v>115</v>
      </c>
      <c r="B58" s="470"/>
      <c r="C58" s="471"/>
      <c r="D58" s="228"/>
      <c r="E58" s="236"/>
      <c r="F58" s="228"/>
      <c r="G58" s="236"/>
      <c r="H58" s="200"/>
      <c r="I58" s="258"/>
      <c r="J58" s="228"/>
      <c r="K58" s="236"/>
      <c r="L58" s="228"/>
      <c r="M58" s="236"/>
      <c r="N58" s="200"/>
      <c r="O58" s="272"/>
    </row>
    <row r="59" spans="1:15" s="314" customFormat="1">
      <c r="A59" s="469" t="s">
        <v>107</v>
      </c>
      <c r="B59" s="470"/>
      <c r="C59" s="471"/>
      <c r="D59" s="228"/>
      <c r="E59" s="236"/>
      <c r="F59" s="228"/>
      <c r="G59" s="236"/>
      <c r="H59" s="200"/>
      <c r="I59" s="258"/>
      <c r="J59" s="228"/>
      <c r="K59" s="236"/>
      <c r="L59" s="228"/>
      <c r="M59" s="236"/>
      <c r="N59" s="200"/>
      <c r="O59" s="272"/>
    </row>
    <row r="60" spans="1:15" s="314" customFormat="1">
      <c r="A60" s="469" t="s">
        <v>116</v>
      </c>
      <c r="B60" s="470"/>
      <c r="C60" s="471"/>
      <c r="D60" s="228"/>
      <c r="E60" s="236"/>
      <c r="F60" s="228"/>
      <c r="G60" s="236"/>
      <c r="H60" s="200"/>
      <c r="I60" s="258"/>
      <c r="J60" s="228"/>
      <c r="K60" s="236"/>
      <c r="L60" s="228"/>
      <c r="M60" s="236"/>
      <c r="N60" s="200"/>
      <c r="O60" s="272"/>
    </row>
    <row r="61" spans="1:15" s="314" customFormat="1">
      <c r="A61" s="469" t="s">
        <v>108</v>
      </c>
      <c r="B61" s="470"/>
      <c r="C61" s="471"/>
      <c r="D61" s="229"/>
      <c r="E61" s="238"/>
      <c r="F61" s="229"/>
      <c r="G61" s="238"/>
      <c r="H61" s="200"/>
      <c r="I61" s="260"/>
      <c r="J61" s="229"/>
      <c r="K61" s="238"/>
      <c r="L61" s="229"/>
      <c r="M61" s="238"/>
      <c r="N61" s="200"/>
      <c r="O61" s="275"/>
    </row>
    <row r="62" spans="1:15" s="314" customFormat="1">
      <c r="A62" s="469" t="s">
        <v>109</v>
      </c>
      <c r="B62" s="470"/>
      <c r="C62" s="471"/>
      <c r="D62" s="230"/>
      <c r="E62" s="239"/>
      <c r="F62" s="230"/>
      <c r="G62" s="239"/>
      <c r="H62" s="200"/>
      <c r="I62" s="261"/>
      <c r="J62" s="230"/>
      <c r="K62" s="239"/>
      <c r="L62" s="230"/>
      <c r="M62" s="239"/>
      <c r="N62" s="200"/>
      <c r="O62" s="276"/>
    </row>
    <row r="63" spans="1:15" s="313" customFormat="1">
      <c r="A63" s="506" t="s">
        <v>117</v>
      </c>
      <c r="B63" s="507"/>
      <c r="C63" s="508"/>
      <c r="D63" s="217"/>
      <c r="E63" s="205"/>
      <c r="F63" s="217"/>
      <c r="G63" s="205"/>
      <c r="H63" s="218"/>
      <c r="I63" s="247"/>
      <c r="J63" s="217"/>
      <c r="K63" s="205"/>
      <c r="L63" s="217"/>
      <c r="M63" s="205"/>
      <c r="N63" s="218"/>
      <c r="O63" s="247"/>
    </row>
    <row r="64" spans="1:15" s="312" customFormat="1">
      <c r="A64" s="497" t="s">
        <v>118</v>
      </c>
      <c r="B64" s="498"/>
      <c r="C64" s="499"/>
      <c r="D64" s="252"/>
      <c r="E64" s="249"/>
      <c r="F64" s="252"/>
      <c r="G64" s="249"/>
      <c r="H64" s="250"/>
      <c r="I64" s="251"/>
      <c r="J64" s="252"/>
      <c r="K64" s="249"/>
      <c r="L64" s="252"/>
      <c r="M64" s="249"/>
      <c r="N64" s="250"/>
      <c r="O64" s="251"/>
    </row>
    <row r="65" spans="1:15" s="314" customFormat="1">
      <c r="A65" s="469" t="s">
        <v>119</v>
      </c>
      <c r="B65" s="470"/>
      <c r="C65" s="471"/>
      <c r="D65" s="231"/>
      <c r="E65" s="232"/>
      <c r="F65" s="231"/>
      <c r="G65" s="232"/>
      <c r="H65" s="200"/>
      <c r="I65" s="257"/>
      <c r="J65" s="231"/>
      <c r="K65" s="232"/>
      <c r="L65" s="231"/>
      <c r="M65" s="232"/>
      <c r="N65" s="200"/>
      <c r="O65" s="257"/>
    </row>
    <row r="66" spans="1:15" s="314" customFormat="1">
      <c r="A66" s="469" t="s">
        <v>120</v>
      </c>
      <c r="B66" s="470"/>
      <c r="C66" s="471"/>
      <c r="D66" s="231"/>
      <c r="E66" s="232"/>
      <c r="F66" s="231"/>
      <c r="G66" s="232"/>
      <c r="H66" s="200"/>
      <c r="I66" s="257"/>
      <c r="J66" s="231"/>
      <c r="K66" s="232"/>
      <c r="L66" s="231"/>
      <c r="M66" s="232"/>
      <c r="N66" s="200"/>
      <c r="O66" s="257"/>
    </row>
    <row r="67" spans="1:15" s="312" customFormat="1" ht="18" thickBot="1">
      <c r="A67" s="509" t="s">
        <v>121</v>
      </c>
      <c r="B67" s="510"/>
      <c r="C67" s="511"/>
      <c r="D67" s="253"/>
      <c r="E67" s="254"/>
      <c r="F67" s="253"/>
      <c r="G67" s="254"/>
      <c r="H67" s="255"/>
      <c r="I67" s="256"/>
      <c r="J67" s="253"/>
      <c r="K67" s="254"/>
      <c r="L67" s="253"/>
      <c r="M67" s="254"/>
      <c r="N67" s="255"/>
      <c r="O67" s="256"/>
    </row>
  </sheetData>
  <mergeCells count="68">
    <mergeCell ref="A59:C59"/>
    <mergeCell ref="A65:C65"/>
    <mergeCell ref="A66:C66"/>
    <mergeCell ref="A67:C67"/>
    <mergeCell ref="A60:C60"/>
    <mergeCell ref="A61:C61"/>
    <mergeCell ref="A62:C62"/>
    <mergeCell ref="A63:C63"/>
    <mergeCell ref="A64:C64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0:C30"/>
    <mergeCell ref="A33:C33"/>
    <mergeCell ref="A36:C36"/>
    <mergeCell ref="A37:C37"/>
    <mergeCell ref="A38:C38"/>
    <mergeCell ref="A25:C25"/>
    <mergeCell ref="A26:C26"/>
    <mergeCell ref="A27:C27"/>
    <mergeCell ref="A28:C28"/>
    <mergeCell ref="A29:C29"/>
    <mergeCell ref="A9:C9"/>
    <mergeCell ref="A10:C10"/>
    <mergeCell ref="A18:C18"/>
    <mergeCell ref="A19:C19"/>
    <mergeCell ref="A20:C20"/>
    <mergeCell ref="A13:C13"/>
    <mergeCell ref="A14:C14"/>
    <mergeCell ref="A21:C21"/>
    <mergeCell ref="A22:C22"/>
    <mergeCell ref="A23:C23"/>
    <mergeCell ref="A24:C24"/>
    <mergeCell ref="A11:C11"/>
    <mergeCell ref="A12:C12"/>
    <mergeCell ref="A15:C15"/>
    <mergeCell ref="A16:C16"/>
    <mergeCell ref="A17:C17"/>
    <mergeCell ref="A7:C7"/>
    <mergeCell ref="A8:C8"/>
    <mergeCell ref="M1:O1"/>
    <mergeCell ref="A3:C5"/>
    <mergeCell ref="J4:J5"/>
    <mergeCell ref="L4:L5"/>
    <mergeCell ref="A6:C6"/>
    <mergeCell ref="D3:I3"/>
    <mergeCell ref="J3:O3"/>
    <mergeCell ref="N4:N5"/>
    <mergeCell ref="D4:D5"/>
    <mergeCell ref="F4:F5"/>
    <mergeCell ref="H4:H5"/>
  </mergeCells>
  <phoneticPr fontId="4"/>
  <pageMargins left="0.98425196850393704" right="0" top="0.19685039370078741" bottom="0.39370078740157483" header="0.19685039370078741" footer="0.1968503937007874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P68"/>
  <sheetViews>
    <sheetView zoomScale="120" zoomScaleNormal="120" zoomScaleSheetLayoutView="85" workbookViewId="0">
      <pane xSplit="3" ySplit="5" topLeftCell="U45" activePane="bottomRight" state="frozen"/>
      <selection activeCell="D24" sqref="D24"/>
      <selection pane="topRight" activeCell="D24" sqref="D24"/>
      <selection pane="bottomLeft" activeCell="D24" sqref="D24"/>
      <selection pane="bottomRight" activeCell="H4" sqref="H4:H5"/>
    </sheetView>
  </sheetViews>
  <sheetFormatPr defaultColWidth="9" defaultRowHeight="16.5" customHeight="1"/>
  <cols>
    <col min="1" max="1" width="4.875" style="109" customWidth="1"/>
    <col min="2" max="2" width="9" style="109"/>
    <col min="3" max="3" width="14.375" style="109" bestFit="1" customWidth="1"/>
    <col min="4" max="4" width="6.5" style="109" bestFit="1" customWidth="1"/>
    <col min="5" max="5" width="6" style="109" bestFit="1" customWidth="1"/>
    <col min="6" max="6" width="6.5" style="108" bestFit="1" customWidth="1"/>
    <col min="7" max="7" width="6" style="109" bestFit="1" customWidth="1"/>
    <col min="8" max="8" width="6.5" style="108" bestFit="1" customWidth="1"/>
    <col min="9" max="9" width="6" style="109" bestFit="1" customWidth="1"/>
    <col min="10" max="10" width="6.5" style="109" bestFit="1" customWidth="1"/>
    <col min="11" max="11" width="6" style="109" bestFit="1" customWidth="1"/>
    <col min="12" max="12" width="6.5" style="108" bestFit="1" customWidth="1"/>
    <col min="13" max="13" width="6" style="109" bestFit="1" customWidth="1"/>
    <col min="14" max="14" width="6.5" style="108" bestFit="1" customWidth="1"/>
    <col min="15" max="15" width="6" style="109" bestFit="1" customWidth="1"/>
    <col min="16" max="16" width="6.5" style="109" bestFit="1" customWidth="1"/>
    <col min="17" max="17" width="6" style="109" bestFit="1" customWidth="1"/>
    <col min="18" max="18" width="6.5" style="108" bestFit="1" customWidth="1"/>
    <col min="19" max="19" width="6" style="109" bestFit="1" customWidth="1"/>
    <col min="20" max="20" width="6.5" style="108" bestFit="1" customWidth="1"/>
    <col min="21" max="21" width="6" style="109" bestFit="1" customWidth="1"/>
    <col min="22" max="22" width="6.5" style="109" bestFit="1" customWidth="1"/>
    <col min="23" max="23" width="6" style="109" bestFit="1" customWidth="1"/>
    <col min="24" max="24" width="6.5" style="108" bestFit="1" customWidth="1"/>
    <col min="25" max="25" width="6" style="109" bestFit="1" customWidth="1"/>
    <col min="26" max="26" width="6.5" style="108" bestFit="1" customWidth="1"/>
    <col min="27" max="27" width="6" style="109" bestFit="1" customWidth="1"/>
    <col min="28" max="28" width="6.5" style="109" bestFit="1" customWidth="1"/>
    <col min="29" max="29" width="6" style="109" bestFit="1" customWidth="1"/>
    <col min="30" max="30" width="6.5" style="108" bestFit="1" customWidth="1"/>
    <col min="31" max="31" width="6" style="109" bestFit="1" customWidth="1"/>
    <col min="32" max="32" width="6.5" style="108" bestFit="1" customWidth="1"/>
    <col min="33" max="33" width="6" style="109" bestFit="1" customWidth="1"/>
    <col min="34" max="34" width="6.5" style="109" bestFit="1" customWidth="1"/>
    <col min="35" max="35" width="6" style="109" bestFit="1" customWidth="1"/>
    <col min="36" max="36" width="6.5" style="108" bestFit="1" customWidth="1"/>
    <col min="37" max="37" width="6" style="109" bestFit="1" customWidth="1"/>
    <col min="38" max="38" width="6.5" style="108" bestFit="1" customWidth="1"/>
    <col min="39" max="39" width="6" style="109" bestFit="1" customWidth="1"/>
    <col min="40" max="16384" width="9" style="109"/>
  </cols>
  <sheetData>
    <row r="1" spans="1:68" ht="16.5" customHeight="1" thickBot="1">
      <c r="A1" s="101" t="s">
        <v>42</v>
      </c>
      <c r="D1" s="267"/>
      <c r="E1" s="110"/>
      <c r="F1" s="106"/>
      <c r="G1" s="267"/>
      <c r="H1" s="106"/>
      <c r="I1" s="267"/>
      <c r="J1" s="268"/>
      <c r="K1" s="110" t="s">
        <v>37</v>
      </c>
      <c r="L1" s="106"/>
      <c r="M1" s="525"/>
      <c r="N1" s="525"/>
      <c r="O1" s="525"/>
      <c r="P1" s="110"/>
      <c r="Q1" s="267"/>
      <c r="R1" s="106"/>
      <c r="S1" s="267"/>
      <c r="T1" s="106"/>
      <c r="U1" s="267"/>
      <c r="V1" s="110"/>
      <c r="W1" s="267"/>
      <c r="X1" s="106"/>
      <c r="Y1" s="267"/>
      <c r="Z1" s="106"/>
      <c r="AA1" s="267"/>
      <c r="AB1" s="110"/>
      <c r="AC1" s="267"/>
      <c r="AD1" s="106"/>
      <c r="AE1" s="267"/>
      <c r="AF1" s="106"/>
      <c r="AG1" s="267"/>
      <c r="AH1" s="110"/>
      <c r="AI1" s="267"/>
      <c r="AJ1" s="106"/>
      <c r="AK1" s="267"/>
      <c r="AL1" s="106"/>
      <c r="AM1" s="267"/>
    </row>
    <row r="2" spans="1:68" ht="16.5" customHeight="1" thickBot="1"/>
    <row r="3" spans="1:68" s="306" customFormat="1" ht="23.25" customHeight="1">
      <c r="A3" s="512"/>
      <c r="B3" s="513"/>
      <c r="C3" s="514"/>
      <c r="D3" s="521" t="s">
        <v>43</v>
      </c>
      <c r="E3" s="522"/>
      <c r="F3" s="522"/>
      <c r="G3" s="522"/>
      <c r="H3" s="522"/>
      <c r="I3" s="524"/>
      <c r="J3" s="521" t="s">
        <v>44</v>
      </c>
      <c r="K3" s="522"/>
      <c r="L3" s="522"/>
      <c r="M3" s="522"/>
      <c r="N3" s="522"/>
      <c r="O3" s="524"/>
      <c r="P3" s="521" t="s">
        <v>45</v>
      </c>
      <c r="Q3" s="522"/>
      <c r="R3" s="522"/>
      <c r="S3" s="522"/>
      <c r="T3" s="522"/>
      <c r="U3" s="524"/>
      <c r="V3" s="521" t="s">
        <v>46</v>
      </c>
      <c r="W3" s="522"/>
      <c r="X3" s="522"/>
      <c r="Y3" s="522"/>
      <c r="Z3" s="522"/>
      <c r="AA3" s="524"/>
      <c r="AB3" s="521" t="s">
        <v>47</v>
      </c>
      <c r="AC3" s="522"/>
      <c r="AD3" s="522"/>
      <c r="AE3" s="522"/>
      <c r="AF3" s="522"/>
      <c r="AG3" s="524"/>
      <c r="AH3" s="521" t="s">
        <v>48</v>
      </c>
      <c r="AI3" s="522"/>
      <c r="AJ3" s="522"/>
      <c r="AK3" s="522"/>
      <c r="AL3" s="522"/>
      <c r="AM3" s="523"/>
    </row>
    <row r="4" spans="1:68" s="306" customFormat="1" ht="23.25" customHeight="1">
      <c r="A4" s="515"/>
      <c r="B4" s="516"/>
      <c r="C4" s="517"/>
      <c r="D4" s="485" t="s">
        <v>13</v>
      </c>
      <c r="E4" s="315"/>
      <c r="F4" s="485" t="s">
        <v>14</v>
      </c>
      <c r="G4" s="315"/>
      <c r="H4" s="485" t="s">
        <v>15</v>
      </c>
      <c r="I4" s="315"/>
      <c r="J4" s="485" t="s">
        <v>13</v>
      </c>
      <c r="K4" s="315"/>
      <c r="L4" s="485" t="s">
        <v>14</v>
      </c>
      <c r="M4" s="315"/>
      <c r="N4" s="485" t="s">
        <v>15</v>
      </c>
      <c r="O4" s="315"/>
      <c r="P4" s="485" t="s">
        <v>13</v>
      </c>
      <c r="Q4" s="315"/>
      <c r="R4" s="485" t="s">
        <v>14</v>
      </c>
      <c r="S4" s="315"/>
      <c r="T4" s="485" t="s">
        <v>15</v>
      </c>
      <c r="U4" s="315"/>
      <c r="V4" s="485" t="s">
        <v>13</v>
      </c>
      <c r="W4" s="315"/>
      <c r="X4" s="485" t="s">
        <v>14</v>
      </c>
      <c r="Y4" s="315"/>
      <c r="Z4" s="485" t="s">
        <v>15</v>
      </c>
      <c r="AA4" s="315"/>
      <c r="AB4" s="485" t="s">
        <v>13</v>
      </c>
      <c r="AC4" s="315"/>
      <c r="AD4" s="485" t="s">
        <v>14</v>
      </c>
      <c r="AE4" s="315"/>
      <c r="AF4" s="485" t="s">
        <v>15</v>
      </c>
      <c r="AG4" s="315"/>
      <c r="AH4" s="485" t="s">
        <v>13</v>
      </c>
      <c r="AI4" s="315"/>
      <c r="AJ4" s="485" t="s">
        <v>14</v>
      </c>
      <c r="AK4" s="315"/>
      <c r="AL4" s="485" t="s">
        <v>15</v>
      </c>
      <c r="AM4" s="316"/>
    </row>
    <row r="5" spans="1:68" s="441" customFormat="1" ht="23.25" customHeight="1" thickBot="1">
      <c r="A5" s="518"/>
      <c r="B5" s="519"/>
      <c r="C5" s="520"/>
      <c r="D5" s="486"/>
      <c r="E5" s="439" t="s">
        <v>32</v>
      </c>
      <c r="F5" s="486"/>
      <c r="G5" s="439" t="s">
        <v>32</v>
      </c>
      <c r="H5" s="486"/>
      <c r="I5" s="439" t="s">
        <v>32</v>
      </c>
      <c r="J5" s="486"/>
      <c r="K5" s="439" t="s">
        <v>32</v>
      </c>
      <c r="L5" s="486"/>
      <c r="M5" s="439" t="s">
        <v>32</v>
      </c>
      <c r="N5" s="486"/>
      <c r="O5" s="439" t="s">
        <v>32</v>
      </c>
      <c r="P5" s="486"/>
      <c r="Q5" s="439" t="s">
        <v>32</v>
      </c>
      <c r="R5" s="486"/>
      <c r="S5" s="439" t="s">
        <v>32</v>
      </c>
      <c r="T5" s="486"/>
      <c r="U5" s="439" t="s">
        <v>32</v>
      </c>
      <c r="V5" s="486"/>
      <c r="W5" s="439" t="s">
        <v>32</v>
      </c>
      <c r="X5" s="486"/>
      <c r="Y5" s="439" t="s">
        <v>32</v>
      </c>
      <c r="Z5" s="486"/>
      <c r="AA5" s="439" t="s">
        <v>32</v>
      </c>
      <c r="AB5" s="486"/>
      <c r="AC5" s="439" t="s">
        <v>32</v>
      </c>
      <c r="AD5" s="486"/>
      <c r="AE5" s="439" t="s">
        <v>32</v>
      </c>
      <c r="AF5" s="486"/>
      <c r="AG5" s="439" t="s">
        <v>32</v>
      </c>
      <c r="AH5" s="486"/>
      <c r="AI5" s="439" t="s">
        <v>32</v>
      </c>
      <c r="AJ5" s="486"/>
      <c r="AK5" s="439" t="s">
        <v>32</v>
      </c>
      <c r="AL5" s="486"/>
      <c r="AM5" s="440" t="s">
        <v>32</v>
      </c>
    </row>
    <row r="6" spans="1:68" s="203" customFormat="1" ht="18" thickTop="1">
      <c r="A6" s="487" t="s">
        <v>122</v>
      </c>
      <c r="B6" s="488"/>
      <c r="C6" s="489"/>
      <c r="D6" s="198"/>
      <c r="E6" s="199"/>
      <c r="F6" s="198"/>
      <c r="G6" s="199"/>
      <c r="H6" s="200"/>
      <c r="I6" s="201"/>
      <c r="J6" s="198"/>
      <c r="K6" s="199"/>
      <c r="L6" s="198"/>
      <c r="M6" s="199"/>
      <c r="N6" s="200"/>
      <c r="O6" s="201"/>
      <c r="P6" s="198"/>
      <c r="Q6" s="199"/>
      <c r="R6" s="198"/>
      <c r="S6" s="199"/>
      <c r="T6" s="200"/>
      <c r="U6" s="201"/>
      <c r="V6" s="198"/>
      <c r="W6" s="199"/>
      <c r="X6" s="198"/>
      <c r="Y6" s="199"/>
      <c r="Z6" s="200"/>
      <c r="AA6" s="201"/>
      <c r="AB6" s="198"/>
      <c r="AC6" s="199"/>
      <c r="AD6" s="198"/>
      <c r="AE6" s="199"/>
      <c r="AF6" s="200"/>
      <c r="AG6" s="201"/>
      <c r="AH6" s="198"/>
      <c r="AI6" s="199"/>
      <c r="AJ6" s="198"/>
      <c r="AK6" s="199"/>
      <c r="AL6" s="200"/>
      <c r="AM6" s="201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</row>
    <row r="7" spans="1:68" s="202" customFormat="1" ht="17.25">
      <c r="A7" s="469" t="s">
        <v>19</v>
      </c>
      <c r="B7" s="470"/>
      <c r="C7" s="471"/>
      <c r="D7" s="204"/>
      <c r="E7" s="232"/>
      <c r="F7" s="204"/>
      <c r="G7" s="232"/>
      <c r="H7" s="200"/>
      <c r="I7" s="263"/>
      <c r="J7" s="204"/>
      <c r="K7" s="232"/>
      <c r="L7" s="204"/>
      <c r="M7" s="232"/>
      <c r="N7" s="200"/>
      <c r="O7" s="263"/>
      <c r="P7" s="204"/>
      <c r="Q7" s="232"/>
      <c r="R7" s="204"/>
      <c r="S7" s="232"/>
      <c r="T7" s="200"/>
      <c r="U7" s="263"/>
      <c r="V7" s="204"/>
      <c r="W7" s="232"/>
      <c r="X7" s="204"/>
      <c r="Y7" s="232"/>
      <c r="Z7" s="200"/>
      <c r="AA7" s="263"/>
      <c r="AB7" s="204"/>
      <c r="AC7" s="232"/>
      <c r="AD7" s="204"/>
      <c r="AE7" s="232"/>
      <c r="AF7" s="200"/>
      <c r="AG7" s="263"/>
      <c r="AH7" s="204"/>
      <c r="AI7" s="232"/>
      <c r="AJ7" s="204"/>
      <c r="AK7" s="232"/>
      <c r="AL7" s="200"/>
      <c r="AM7" s="263"/>
    </row>
    <row r="8" spans="1:68" s="202" customFormat="1" ht="17.25">
      <c r="A8" s="472" t="s">
        <v>93</v>
      </c>
      <c r="B8" s="473"/>
      <c r="C8" s="474"/>
      <c r="D8" s="207"/>
      <c r="E8" s="233"/>
      <c r="F8" s="207"/>
      <c r="G8" s="233"/>
      <c r="H8" s="208"/>
      <c r="I8" s="264"/>
      <c r="J8" s="207"/>
      <c r="K8" s="233"/>
      <c r="L8" s="207"/>
      <c r="M8" s="233"/>
      <c r="N8" s="208"/>
      <c r="O8" s="264"/>
      <c r="P8" s="207"/>
      <c r="Q8" s="233"/>
      <c r="R8" s="207"/>
      <c r="S8" s="233"/>
      <c r="T8" s="208"/>
      <c r="U8" s="264"/>
      <c r="V8" s="207"/>
      <c r="W8" s="233"/>
      <c r="X8" s="207"/>
      <c r="Y8" s="233"/>
      <c r="Z8" s="208"/>
      <c r="AA8" s="264"/>
      <c r="AB8" s="207"/>
      <c r="AC8" s="233"/>
      <c r="AD8" s="207"/>
      <c r="AE8" s="233"/>
      <c r="AF8" s="208"/>
      <c r="AG8" s="264"/>
      <c r="AH8" s="207"/>
      <c r="AI8" s="233"/>
      <c r="AJ8" s="207"/>
      <c r="AK8" s="233"/>
      <c r="AL8" s="208"/>
      <c r="AM8" s="270"/>
    </row>
    <row r="9" spans="1:68" s="202" customFormat="1" ht="17.25">
      <c r="A9" s="500" t="s">
        <v>94</v>
      </c>
      <c r="B9" s="526"/>
      <c r="C9" s="527"/>
      <c r="D9" s="209"/>
      <c r="E9" s="234"/>
      <c r="F9" s="209"/>
      <c r="G9" s="234"/>
      <c r="H9" s="210"/>
      <c r="I9" s="265"/>
      <c r="J9" s="209"/>
      <c r="K9" s="234"/>
      <c r="L9" s="209"/>
      <c r="M9" s="234"/>
      <c r="N9" s="210"/>
      <c r="O9" s="265"/>
      <c r="P9" s="209"/>
      <c r="Q9" s="234"/>
      <c r="R9" s="209"/>
      <c r="S9" s="234"/>
      <c r="T9" s="210"/>
      <c r="U9" s="265"/>
      <c r="V9" s="209"/>
      <c r="W9" s="234"/>
      <c r="X9" s="209"/>
      <c r="Y9" s="234"/>
      <c r="Z9" s="210"/>
      <c r="AA9" s="265"/>
      <c r="AB9" s="209"/>
      <c r="AC9" s="234"/>
      <c r="AD9" s="209"/>
      <c r="AE9" s="234"/>
      <c r="AF9" s="210"/>
      <c r="AG9" s="265"/>
      <c r="AH9" s="209"/>
      <c r="AI9" s="234"/>
      <c r="AJ9" s="209"/>
      <c r="AK9" s="234"/>
      <c r="AL9" s="210"/>
      <c r="AM9" s="271"/>
    </row>
    <row r="10" spans="1:68" s="202" customFormat="1" ht="17.25">
      <c r="A10" s="503" t="s">
        <v>95</v>
      </c>
      <c r="B10" s="504"/>
      <c r="C10" s="505"/>
      <c r="D10" s="211"/>
      <c r="E10" s="232"/>
      <c r="F10" s="211"/>
      <c r="G10" s="232"/>
      <c r="H10" s="212"/>
      <c r="I10" s="258"/>
      <c r="J10" s="211"/>
      <c r="K10" s="232"/>
      <c r="L10" s="211"/>
      <c r="M10" s="232"/>
      <c r="N10" s="212"/>
      <c r="O10" s="258"/>
      <c r="P10" s="211"/>
      <c r="Q10" s="232"/>
      <c r="R10" s="211"/>
      <c r="S10" s="232"/>
      <c r="T10" s="212"/>
      <c r="U10" s="258"/>
      <c r="V10" s="211"/>
      <c r="W10" s="232"/>
      <c r="X10" s="211"/>
      <c r="Y10" s="232"/>
      <c r="Z10" s="212"/>
      <c r="AA10" s="258"/>
      <c r="AB10" s="211"/>
      <c r="AC10" s="232"/>
      <c r="AD10" s="211"/>
      <c r="AE10" s="232"/>
      <c r="AF10" s="212"/>
      <c r="AG10" s="258"/>
      <c r="AH10" s="211"/>
      <c r="AI10" s="232"/>
      <c r="AJ10" s="211"/>
      <c r="AK10" s="232"/>
      <c r="AL10" s="212"/>
      <c r="AM10" s="272"/>
    </row>
    <row r="11" spans="1:68" s="215" customFormat="1" ht="17.25">
      <c r="A11" s="494" t="s">
        <v>96</v>
      </c>
      <c r="B11" s="495"/>
      <c r="C11" s="496"/>
      <c r="D11" s="213"/>
      <c r="E11" s="235"/>
      <c r="F11" s="213"/>
      <c r="G11" s="235"/>
      <c r="H11" s="214"/>
      <c r="I11" s="266"/>
      <c r="J11" s="213"/>
      <c r="K11" s="235"/>
      <c r="L11" s="213"/>
      <c r="M11" s="235"/>
      <c r="N11" s="214"/>
      <c r="O11" s="266"/>
      <c r="P11" s="213"/>
      <c r="Q11" s="235"/>
      <c r="R11" s="213"/>
      <c r="S11" s="235"/>
      <c r="T11" s="214"/>
      <c r="U11" s="266"/>
      <c r="V11" s="213"/>
      <c r="W11" s="235"/>
      <c r="X11" s="213"/>
      <c r="Y11" s="235"/>
      <c r="Z11" s="214"/>
      <c r="AA11" s="266"/>
      <c r="AB11" s="213"/>
      <c r="AC11" s="235"/>
      <c r="AD11" s="213"/>
      <c r="AE11" s="235"/>
      <c r="AF11" s="214"/>
      <c r="AG11" s="266"/>
      <c r="AH11" s="213"/>
      <c r="AI11" s="235"/>
      <c r="AJ11" s="213"/>
      <c r="AK11" s="235"/>
      <c r="AL11" s="214"/>
      <c r="AM11" s="273"/>
    </row>
    <row r="12" spans="1:68" s="244" customFormat="1" ht="17.25">
      <c r="A12" s="497" t="s">
        <v>21</v>
      </c>
      <c r="B12" s="498"/>
      <c r="C12" s="499"/>
      <c r="D12" s="240"/>
      <c r="E12" s="241"/>
      <c r="F12" s="240"/>
      <c r="G12" s="241"/>
      <c r="H12" s="242"/>
      <c r="I12" s="243"/>
      <c r="J12" s="240"/>
      <c r="K12" s="241"/>
      <c r="L12" s="240"/>
      <c r="M12" s="241"/>
      <c r="N12" s="242"/>
      <c r="O12" s="243"/>
      <c r="P12" s="240"/>
      <c r="Q12" s="241"/>
      <c r="R12" s="240"/>
      <c r="S12" s="241"/>
      <c r="T12" s="242"/>
      <c r="U12" s="243"/>
      <c r="V12" s="240"/>
      <c r="W12" s="241"/>
      <c r="X12" s="240"/>
      <c r="Y12" s="241"/>
      <c r="Z12" s="242"/>
      <c r="AA12" s="243"/>
      <c r="AB12" s="240"/>
      <c r="AC12" s="241"/>
      <c r="AD12" s="240"/>
      <c r="AE12" s="241"/>
      <c r="AF12" s="242"/>
      <c r="AG12" s="243"/>
      <c r="AH12" s="240"/>
      <c r="AI12" s="241"/>
      <c r="AJ12" s="240"/>
      <c r="AK12" s="241"/>
      <c r="AL12" s="242"/>
      <c r="AM12" s="274"/>
    </row>
    <row r="13" spans="1:68" s="202" customFormat="1" ht="17.25">
      <c r="A13" s="469" t="s">
        <v>134</v>
      </c>
      <c r="B13" s="470"/>
      <c r="C13" s="471"/>
      <c r="D13" s="216"/>
      <c r="E13" s="232"/>
      <c r="F13" s="216"/>
      <c r="G13" s="232"/>
      <c r="H13" s="200"/>
      <c r="I13" s="263"/>
      <c r="J13" s="216"/>
      <c r="K13" s="232"/>
      <c r="L13" s="216"/>
      <c r="M13" s="232"/>
      <c r="N13" s="200"/>
      <c r="O13" s="263"/>
      <c r="P13" s="216"/>
      <c r="Q13" s="232"/>
      <c r="R13" s="216"/>
      <c r="S13" s="232"/>
      <c r="T13" s="200"/>
      <c r="U13" s="263"/>
      <c r="V13" s="216"/>
      <c r="W13" s="232"/>
      <c r="X13" s="216"/>
      <c r="Y13" s="232"/>
      <c r="Z13" s="200"/>
      <c r="AA13" s="263"/>
      <c r="AB13" s="216"/>
      <c r="AC13" s="232"/>
      <c r="AD13" s="216"/>
      <c r="AE13" s="232"/>
      <c r="AF13" s="200"/>
      <c r="AG13" s="263"/>
      <c r="AH13" s="216"/>
      <c r="AI13" s="232"/>
      <c r="AJ13" s="216"/>
      <c r="AK13" s="232"/>
      <c r="AL13" s="200"/>
      <c r="AM13" s="263"/>
    </row>
    <row r="14" spans="1:68" s="202" customFormat="1" ht="17.25">
      <c r="A14" s="469" t="s">
        <v>135</v>
      </c>
      <c r="B14" s="470"/>
      <c r="C14" s="471"/>
      <c r="D14" s="216"/>
      <c r="E14" s="232"/>
      <c r="F14" s="216"/>
      <c r="G14" s="232"/>
      <c r="H14" s="200"/>
      <c r="I14" s="263"/>
      <c r="J14" s="216"/>
      <c r="K14" s="232"/>
      <c r="L14" s="216"/>
      <c r="M14" s="232"/>
      <c r="N14" s="200"/>
      <c r="O14" s="263"/>
      <c r="P14" s="216"/>
      <c r="Q14" s="232"/>
      <c r="R14" s="216"/>
      <c r="S14" s="232"/>
      <c r="T14" s="200"/>
      <c r="U14" s="263"/>
      <c r="V14" s="216"/>
      <c r="W14" s="232"/>
      <c r="X14" s="216"/>
      <c r="Y14" s="232"/>
      <c r="Z14" s="200"/>
      <c r="AA14" s="263"/>
      <c r="AB14" s="216"/>
      <c r="AC14" s="232"/>
      <c r="AD14" s="216"/>
      <c r="AE14" s="232"/>
      <c r="AF14" s="200"/>
      <c r="AG14" s="263"/>
      <c r="AH14" s="216"/>
      <c r="AI14" s="232"/>
      <c r="AJ14" s="216"/>
      <c r="AK14" s="232"/>
      <c r="AL14" s="200"/>
      <c r="AM14" s="263"/>
    </row>
    <row r="15" spans="1:68" s="202" customFormat="1" ht="17.25">
      <c r="A15" s="469" t="s">
        <v>97</v>
      </c>
      <c r="B15" s="470"/>
      <c r="C15" s="471"/>
      <c r="D15" s="216"/>
      <c r="E15" s="236"/>
      <c r="F15" s="216"/>
      <c r="G15" s="236"/>
      <c r="H15" s="200"/>
      <c r="I15" s="258"/>
      <c r="J15" s="216"/>
      <c r="K15" s="236"/>
      <c r="L15" s="216"/>
      <c r="M15" s="236"/>
      <c r="N15" s="200"/>
      <c r="O15" s="258"/>
      <c r="P15" s="216"/>
      <c r="Q15" s="236"/>
      <c r="R15" s="216"/>
      <c r="S15" s="236"/>
      <c r="T15" s="200"/>
      <c r="U15" s="258"/>
      <c r="V15" s="216"/>
      <c r="W15" s="236"/>
      <c r="X15" s="216"/>
      <c r="Y15" s="236"/>
      <c r="Z15" s="200"/>
      <c r="AA15" s="258"/>
      <c r="AB15" s="216"/>
      <c r="AC15" s="236"/>
      <c r="AD15" s="216"/>
      <c r="AE15" s="236"/>
      <c r="AF15" s="200"/>
      <c r="AG15" s="258"/>
      <c r="AH15" s="216"/>
      <c r="AI15" s="236"/>
      <c r="AJ15" s="216"/>
      <c r="AK15" s="236"/>
      <c r="AL15" s="200"/>
      <c r="AM15" s="272"/>
    </row>
    <row r="16" spans="1:68" s="202" customFormat="1" ht="17.25">
      <c r="A16" s="469" t="s">
        <v>98</v>
      </c>
      <c r="B16" s="470"/>
      <c r="C16" s="471"/>
      <c r="D16" s="216"/>
      <c r="E16" s="236"/>
      <c r="F16" s="216"/>
      <c r="G16" s="236"/>
      <c r="H16" s="200"/>
      <c r="I16" s="258"/>
      <c r="J16" s="216"/>
      <c r="K16" s="236"/>
      <c r="L16" s="216"/>
      <c r="M16" s="236"/>
      <c r="N16" s="200"/>
      <c r="O16" s="258"/>
      <c r="P16" s="216"/>
      <c r="Q16" s="236"/>
      <c r="R16" s="216"/>
      <c r="S16" s="236"/>
      <c r="T16" s="200"/>
      <c r="U16" s="258"/>
      <c r="V16" s="216"/>
      <c r="W16" s="236"/>
      <c r="X16" s="216"/>
      <c r="Y16" s="236"/>
      <c r="Z16" s="200"/>
      <c r="AA16" s="258"/>
      <c r="AB16" s="216"/>
      <c r="AC16" s="236"/>
      <c r="AD16" s="216"/>
      <c r="AE16" s="236"/>
      <c r="AF16" s="200"/>
      <c r="AG16" s="258"/>
      <c r="AH16" s="216"/>
      <c r="AI16" s="236"/>
      <c r="AJ16" s="216"/>
      <c r="AK16" s="236"/>
      <c r="AL16" s="200"/>
      <c r="AM16" s="272"/>
    </row>
    <row r="17" spans="1:68" s="202" customFormat="1" ht="17.25">
      <c r="A17" s="469" t="s">
        <v>99</v>
      </c>
      <c r="B17" s="470"/>
      <c r="C17" s="471"/>
      <c r="D17" s="216"/>
      <c r="E17" s="236"/>
      <c r="F17" s="216"/>
      <c r="G17" s="236"/>
      <c r="H17" s="200"/>
      <c r="I17" s="258"/>
      <c r="J17" s="216"/>
      <c r="K17" s="236"/>
      <c r="L17" s="216"/>
      <c r="M17" s="236"/>
      <c r="N17" s="200"/>
      <c r="O17" s="258"/>
      <c r="P17" s="216"/>
      <c r="Q17" s="236"/>
      <c r="R17" s="216"/>
      <c r="S17" s="236"/>
      <c r="T17" s="200"/>
      <c r="U17" s="258"/>
      <c r="V17" s="216"/>
      <c r="W17" s="236"/>
      <c r="X17" s="216"/>
      <c r="Y17" s="236"/>
      <c r="Z17" s="200"/>
      <c r="AA17" s="258"/>
      <c r="AB17" s="216"/>
      <c r="AC17" s="236"/>
      <c r="AD17" s="216"/>
      <c r="AE17" s="236"/>
      <c r="AF17" s="200"/>
      <c r="AG17" s="258"/>
      <c r="AH17" s="216"/>
      <c r="AI17" s="236"/>
      <c r="AJ17" s="216"/>
      <c r="AK17" s="236"/>
      <c r="AL17" s="200"/>
      <c r="AM17" s="272"/>
    </row>
    <row r="18" spans="1:68" s="202" customFormat="1" ht="17.25">
      <c r="A18" s="469" t="s">
        <v>100</v>
      </c>
      <c r="B18" s="470"/>
      <c r="C18" s="471"/>
      <c r="D18" s="216"/>
      <c r="E18" s="236"/>
      <c r="F18" s="216"/>
      <c r="G18" s="236"/>
      <c r="H18" s="200"/>
      <c r="I18" s="258"/>
      <c r="J18" s="216"/>
      <c r="K18" s="236"/>
      <c r="L18" s="216"/>
      <c r="M18" s="236"/>
      <c r="N18" s="200"/>
      <c r="O18" s="258"/>
      <c r="P18" s="216"/>
      <c r="Q18" s="236"/>
      <c r="R18" s="216"/>
      <c r="S18" s="236"/>
      <c r="T18" s="200"/>
      <c r="U18" s="258"/>
      <c r="V18" s="216"/>
      <c r="W18" s="236"/>
      <c r="X18" s="216"/>
      <c r="Y18" s="236"/>
      <c r="Z18" s="200"/>
      <c r="AA18" s="258"/>
      <c r="AB18" s="216"/>
      <c r="AC18" s="236"/>
      <c r="AD18" s="216"/>
      <c r="AE18" s="236"/>
      <c r="AF18" s="200"/>
      <c r="AG18" s="258"/>
      <c r="AH18" s="216"/>
      <c r="AI18" s="236"/>
      <c r="AJ18" s="216"/>
      <c r="AK18" s="236"/>
      <c r="AL18" s="200"/>
      <c r="AM18" s="272"/>
    </row>
    <row r="19" spans="1:68" s="202" customFormat="1" ht="17.25">
      <c r="A19" s="469" t="s">
        <v>101</v>
      </c>
      <c r="B19" s="470"/>
      <c r="C19" s="471"/>
      <c r="D19" s="216"/>
      <c r="E19" s="236"/>
      <c r="F19" s="216"/>
      <c r="G19" s="236"/>
      <c r="H19" s="200"/>
      <c r="I19" s="258"/>
      <c r="J19" s="216"/>
      <c r="K19" s="236"/>
      <c r="L19" s="216"/>
      <c r="M19" s="236"/>
      <c r="N19" s="200"/>
      <c r="O19" s="258"/>
      <c r="P19" s="216"/>
      <c r="Q19" s="236"/>
      <c r="R19" s="216"/>
      <c r="S19" s="236"/>
      <c r="T19" s="200"/>
      <c r="U19" s="258"/>
      <c r="V19" s="216"/>
      <c r="W19" s="236"/>
      <c r="X19" s="216"/>
      <c r="Y19" s="236"/>
      <c r="Z19" s="200"/>
      <c r="AA19" s="258"/>
      <c r="AB19" s="216"/>
      <c r="AC19" s="236"/>
      <c r="AD19" s="216"/>
      <c r="AE19" s="236"/>
      <c r="AF19" s="200"/>
      <c r="AG19" s="258"/>
      <c r="AH19" s="216"/>
      <c r="AI19" s="236"/>
      <c r="AJ19" s="216"/>
      <c r="AK19" s="236"/>
      <c r="AL19" s="200"/>
      <c r="AM19" s="272"/>
    </row>
    <row r="20" spans="1:68" s="245" customFormat="1" ht="17.25">
      <c r="A20" s="506" t="s">
        <v>102</v>
      </c>
      <c r="B20" s="507"/>
      <c r="C20" s="508"/>
      <c r="D20" s="217"/>
      <c r="E20" s="205"/>
      <c r="F20" s="217"/>
      <c r="G20" s="205"/>
      <c r="H20" s="218"/>
      <c r="I20" s="206"/>
      <c r="J20" s="217"/>
      <c r="K20" s="205"/>
      <c r="L20" s="217"/>
      <c r="M20" s="205"/>
      <c r="N20" s="218"/>
      <c r="O20" s="206"/>
      <c r="P20" s="217"/>
      <c r="Q20" s="205"/>
      <c r="R20" s="217"/>
      <c r="S20" s="205"/>
      <c r="T20" s="218"/>
      <c r="U20" s="206"/>
      <c r="V20" s="217"/>
      <c r="W20" s="205"/>
      <c r="X20" s="217"/>
      <c r="Y20" s="205"/>
      <c r="Z20" s="218"/>
      <c r="AA20" s="206"/>
      <c r="AB20" s="217"/>
      <c r="AC20" s="205"/>
      <c r="AD20" s="217"/>
      <c r="AE20" s="205"/>
      <c r="AF20" s="218"/>
      <c r="AG20" s="206"/>
      <c r="AH20" s="217"/>
      <c r="AI20" s="205"/>
      <c r="AJ20" s="217"/>
      <c r="AK20" s="205"/>
      <c r="AL20" s="218"/>
      <c r="AM20" s="206"/>
    </row>
    <row r="21" spans="1:68" s="202" customFormat="1" ht="17.25">
      <c r="A21" s="469" t="s">
        <v>103</v>
      </c>
      <c r="B21" s="470"/>
      <c r="C21" s="471"/>
      <c r="D21" s="216"/>
      <c r="E21" s="236"/>
      <c r="F21" s="216"/>
      <c r="G21" s="236"/>
      <c r="H21" s="200"/>
      <c r="I21" s="258"/>
      <c r="J21" s="216"/>
      <c r="K21" s="236"/>
      <c r="L21" s="216"/>
      <c r="M21" s="236"/>
      <c r="N21" s="200"/>
      <c r="O21" s="258"/>
      <c r="P21" s="216"/>
      <c r="Q21" s="236"/>
      <c r="R21" s="216"/>
      <c r="S21" s="236"/>
      <c r="T21" s="200"/>
      <c r="U21" s="258"/>
      <c r="V21" s="216"/>
      <c r="W21" s="236"/>
      <c r="X21" s="216"/>
      <c r="Y21" s="236"/>
      <c r="Z21" s="200"/>
      <c r="AA21" s="258"/>
      <c r="AB21" s="216"/>
      <c r="AC21" s="236"/>
      <c r="AD21" s="216"/>
      <c r="AE21" s="236"/>
      <c r="AF21" s="200"/>
      <c r="AG21" s="258"/>
      <c r="AH21" s="216"/>
      <c r="AI21" s="236"/>
      <c r="AJ21" s="216"/>
      <c r="AK21" s="236"/>
      <c r="AL21" s="200"/>
      <c r="AM21" s="272"/>
    </row>
    <row r="22" spans="1:68" s="202" customFormat="1" ht="17.25">
      <c r="A22" s="469" t="s">
        <v>129</v>
      </c>
      <c r="B22" s="470"/>
      <c r="C22" s="471"/>
      <c r="D22" s="216"/>
      <c r="E22" s="236"/>
      <c r="F22" s="216"/>
      <c r="G22" s="236"/>
      <c r="H22" s="200"/>
      <c r="I22" s="258"/>
      <c r="J22" s="216"/>
      <c r="K22" s="236"/>
      <c r="L22" s="216"/>
      <c r="M22" s="236"/>
      <c r="N22" s="200"/>
      <c r="O22" s="258"/>
      <c r="P22" s="216"/>
      <c r="Q22" s="236"/>
      <c r="R22" s="216"/>
      <c r="S22" s="236"/>
      <c r="T22" s="200"/>
      <c r="U22" s="258"/>
      <c r="V22" s="216"/>
      <c r="W22" s="236"/>
      <c r="X22" s="216"/>
      <c r="Y22" s="236"/>
      <c r="Z22" s="200"/>
      <c r="AA22" s="258"/>
      <c r="AB22" s="216"/>
      <c r="AC22" s="236"/>
      <c r="AD22" s="216"/>
      <c r="AE22" s="236"/>
      <c r="AF22" s="200"/>
      <c r="AG22" s="258"/>
      <c r="AH22" s="216"/>
      <c r="AI22" s="236"/>
      <c r="AJ22" s="216"/>
      <c r="AK22" s="236"/>
      <c r="AL22" s="200"/>
      <c r="AM22" s="272"/>
    </row>
    <row r="23" spans="1:68" s="202" customFormat="1" ht="17.25">
      <c r="A23" s="469" t="s">
        <v>130</v>
      </c>
      <c r="B23" s="470"/>
      <c r="C23" s="471"/>
      <c r="D23" s="216"/>
      <c r="E23" s="237"/>
      <c r="F23" s="216"/>
      <c r="G23" s="237"/>
      <c r="H23" s="200"/>
      <c r="I23" s="259"/>
      <c r="J23" s="216"/>
      <c r="K23" s="237"/>
      <c r="L23" s="216"/>
      <c r="M23" s="237"/>
      <c r="N23" s="200"/>
      <c r="O23" s="259"/>
      <c r="P23" s="216"/>
      <c r="Q23" s="237"/>
      <c r="R23" s="216"/>
      <c r="S23" s="237"/>
      <c r="T23" s="200"/>
      <c r="U23" s="259"/>
      <c r="V23" s="216"/>
      <c r="W23" s="237"/>
      <c r="X23" s="216"/>
      <c r="Y23" s="237"/>
      <c r="Z23" s="200"/>
      <c r="AA23" s="259"/>
      <c r="AB23" s="216"/>
      <c r="AC23" s="237"/>
      <c r="AD23" s="216"/>
      <c r="AE23" s="237"/>
      <c r="AF23" s="200"/>
      <c r="AG23" s="259"/>
      <c r="AH23" s="216"/>
      <c r="AI23" s="237"/>
      <c r="AJ23" s="216"/>
      <c r="AK23" s="237"/>
      <c r="AL23" s="200"/>
      <c r="AM23" s="259"/>
    </row>
    <row r="24" spans="1:68" s="202" customFormat="1" ht="17.25">
      <c r="A24" s="469" t="s">
        <v>131</v>
      </c>
      <c r="B24" s="470"/>
      <c r="C24" s="471"/>
      <c r="D24" s="216"/>
      <c r="E24" s="236"/>
      <c r="F24" s="216"/>
      <c r="G24" s="236"/>
      <c r="H24" s="200"/>
      <c r="I24" s="258"/>
      <c r="J24" s="216"/>
      <c r="K24" s="236"/>
      <c r="L24" s="216"/>
      <c r="M24" s="236"/>
      <c r="N24" s="200"/>
      <c r="O24" s="258"/>
      <c r="P24" s="216"/>
      <c r="Q24" s="236"/>
      <c r="R24" s="216"/>
      <c r="S24" s="236"/>
      <c r="T24" s="200"/>
      <c r="U24" s="258"/>
      <c r="V24" s="216"/>
      <c r="W24" s="236"/>
      <c r="X24" s="216"/>
      <c r="Y24" s="236"/>
      <c r="Z24" s="200"/>
      <c r="AA24" s="258"/>
      <c r="AB24" s="216"/>
      <c r="AC24" s="236"/>
      <c r="AD24" s="216"/>
      <c r="AE24" s="236"/>
      <c r="AF24" s="200"/>
      <c r="AG24" s="258"/>
      <c r="AH24" s="216"/>
      <c r="AI24" s="236"/>
      <c r="AJ24" s="216"/>
      <c r="AK24" s="236"/>
      <c r="AL24" s="200"/>
      <c r="AM24" s="272"/>
    </row>
    <row r="25" spans="1:68" s="202" customFormat="1" ht="17.25">
      <c r="A25" s="469" t="s">
        <v>132</v>
      </c>
      <c r="B25" s="470"/>
      <c r="C25" s="471"/>
      <c r="D25" s="216"/>
      <c r="E25" s="236"/>
      <c r="F25" s="216"/>
      <c r="G25" s="236"/>
      <c r="H25" s="200"/>
      <c r="I25" s="258"/>
      <c r="J25" s="216"/>
      <c r="K25" s="236"/>
      <c r="L25" s="216"/>
      <c r="M25" s="236"/>
      <c r="N25" s="200"/>
      <c r="O25" s="258"/>
      <c r="P25" s="216"/>
      <c r="Q25" s="236"/>
      <c r="R25" s="216"/>
      <c r="S25" s="236"/>
      <c r="T25" s="200"/>
      <c r="U25" s="258"/>
      <c r="V25" s="216"/>
      <c r="W25" s="236"/>
      <c r="X25" s="216"/>
      <c r="Y25" s="236"/>
      <c r="Z25" s="200"/>
      <c r="AA25" s="258"/>
      <c r="AB25" s="216"/>
      <c r="AC25" s="236"/>
      <c r="AD25" s="216"/>
      <c r="AE25" s="236"/>
      <c r="AF25" s="200"/>
      <c r="AG25" s="258"/>
      <c r="AH25" s="216"/>
      <c r="AI25" s="236"/>
      <c r="AJ25" s="216"/>
      <c r="AK25" s="236"/>
      <c r="AL25" s="200"/>
      <c r="AM25" s="272"/>
    </row>
    <row r="26" spans="1:68" s="202" customFormat="1" ht="17.25">
      <c r="A26" s="469" t="s">
        <v>104</v>
      </c>
      <c r="B26" s="470"/>
      <c r="C26" s="471"/>
      <c r="D26" s="216"/>
      <c r="E26" s="236"/>
      <c r="F26" s="216"/>
      <c r="G26" s="236"/>
      <c r="H26" s="200"/>
      <c r="I26" s="258"/>
      <c r="J26" s="216"/>
      <c r="K26" s="236"/>
      <c r="L26" s="216"/>
      <c r="M26" s="236"/>
      <c r="N26" s="200"/>
      <c r="O26" s="258"/>
      <c r="P26" s="216"/>
      <c r="Q26" s="236"/>
      <c r="R26" s="216"/>
      <c r="S26" s="236"/>
      <c r="T26" s="200"/>
      <c r="U26" s="258"/>
      <c r="V26" s="216"/>
      <c r="W26" s="236"/>
      <c r="X26" s="216"/>
      <c r="Y26" s="236"/>
      <c r="Z26" s="200"/>
      <c r="AA26" s="258"/>
      <c r="AB26" s="216"/>
      <c r="AC26" s="236"/>
      <c r="AD26" s="216"/>
      <c r="AE26" s="236"/>
      <c r="AF26" s="200"/>
      <c r="AG26" s="258"/>
      <c r="AH26" s="216"/>
      <c r="AI26" s="236"/>
      <c r="AJ26" s="216"/>
      <c r="AK26" s="236"/>
      <c r="AL26" s="200"/>
      <c r="AM26" s="272"/>
    </row>
    <row r="27" spans="1:68" s="202" customFormat="1" ht="17.25">
      <c r="A27" s="469" t="s">
        <v>105</v>
      </c>
      <c r="B27" s="470"/>
      <c r="C27" s="471"/>
      <c r="D27" s="216"/>
      <c r="E27" s="236"/>
      <c r="F27" s="216"/>
      <c r="G27" s="236"/>
      <c r="H27" s="200"/>
      <c r="I27" s="258"/>
      <c r="J27" s="216"/>
      <c r="K27" s="236"/>
      <c r="L27" s="216"/>
      <c r="M27" s="236"/>
      <c r="N27" s="200"/>
      <c r="O27" s="258"/>
      <c r="P27" s="216"/>
      <c r="Q27" s="236"/>
      <c r="R27" s="216"/>
      <c r="S27" s="236"/>
      <c r="T27" s="200"/>
      <c r="U27" s="258"/>
      <c r="V27" s="216"/>
      <c r="W27" s="236"/>
      <c r="X27" s="216"/>
      <c r="Y27" s="236"/>
      <c r="Z27" s="200"/>
      <c r="AA27" s="258"/>
      <c r="AB27" s="216"/>
      <c r="AC27" s="236"/>
      <c r="AD27" s="216"/>
      <c r="AE27" s="236"/>
      <c r="AF27" s="200"/>
      <c r="AG27" s="258"/>
      <c r="AH27" s="216"/>
      <c r="AI27" s="236"/>
      <c r="AJ27" s="216"/>
      <c r="AK27" s="236"/>
      <c r="AL27" s="200"/>
      <c r="AM27" s="272"/>
    </row>
    <row r="28" spans="1:68" s="219" customFormat="1" ht="17.25">
      <c r="A28" s="469" t="s">
        <v>107</v>
      </c>
      <c r="B28" s="470"/>
      <c r="C28" s="471"/>
      <c r="D28" s="216"/>
      <c r="E28" s="236"/>
      <c r="F28" s="216"/>
      <c r="G28" s="236"/>
      <c r="H28" s="200"/>
      <c r="I28" s="258"/>
      <c r="J28" s="216"/>
      <c r="K28" s="236"/>
      <c r="L28" s="216"/>
      <c r="M28" s="236"/>
      <c r="N28" s="200"/>
      <c r="O28" s="258"/>
      <c r="P28" s="216"/>
      <c r="Q28" s="236"/>
      <c r="R28" s="216"/>
      <c r="S28" s="236"/>
      <c r="T28" s="200"/>
      <c r="U28" s="258"/>
      <c r="V28" s="216"/>
      <c r="W28" s="236"/>
      <c r="X28" s="216"/>
      <c r="Y28" s="236"/>
      <c r="Z28" s="200"/>
      <c r="AA28" s="258"/>
      <c r="AB28" s="216"/>
      <c r="AC28" s="236"/>
      <c r="AD28" s="216"/>
      <c r="AE28" s="236"/>
      <c r="AF28" s="200"/>
      <c r="AG28" s="258"/>
      <c r="AH28" s="216"/>
      <c r="AI28" s="236"/>
      <c r="AJ28" s="216"/>
      <c r="AK28" s="236"/>
      <c r="AL28" s="200"/>
      <c r="AM28" s="27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</row>
    <row r="29" spans="1:68" s="219" customFormat="1" ht="17.25">
      <c r="A29" s="469" t="s">
        <v>109</v>
      </c>
      <c r="B29" s="470"/>
      <c r="C29" s="471"/>
      <c r="D29" s="216"/>
      <c r="E29" s="236"/>
      <c r="F29" s="216"/>
      <c r="G29" s="236"/>
      <c r="H29" s="200"/>
      <c r="I29" s="258"/>
      <c r="J29" s="216"/>
      <c r="K29" s="236"/>
      <c r="L29" s="216"/>
      <c r="M29" s="236"/>
      <c r="N29" s="200"/>
      <c r="O29" s="258"/>
      <c r="P29" s="216"/>
      <c r="Q29" s="236"/>
      <c r="R29" s="216"/>
      <c r="S29" s="236"/>
      <c r="T29" s="200"/>
      <c r="U29" s="258"/>
      <c r="V29" s="216"/>
      <c r="W29" s="236"/>
      <c r="X29" s="216"/>
      <c r="Y29" s="236"/>
      <c r="Z29" s="200"/>
      <c r="AA29" s="258"/>
      <c r="AB29" s="216"/>
      <c r="AC29" s="236"/>
      <c r="AD29" s="216"/>
      <c r="AE29" s="236"/>
      <c r="AF29" s="200"/>
      <c r="AG29" s="258"/>
      <c r="AH29" s="216"/>
      <c r="AI29" s="236"/>
      <c r="AJ29" s="216"/>
      <c r="AK29" s="236"/>
      <c r="AL29" s="200"/>
      <c r="AM29" s="27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</row>
    <row r="30" spans="1:68" s="245" customFormat="1" ht="17.25">
      <c r="A30" s="506" t="s">
        <v>110</v>
      </c>
      <c r="B30" s="507"/>
      <c r="C30" s="508"/>
      <c r="D30" s="217"/>
      <c r="E30" s="205"/>
      <c r="F30" s="217"/>
      <c r="G30" s="205"/>
      <c r="H30" s="246"/>
      <c r="I30" s="247"/>
      <c r="J30" s="217"/>
      <c r="K30" s="205"/>
      <c r="L30" s="217"/>
      <c r="M30" s="205"/>
      <c r="N30" s="246"/>
      <c r="O30" s="247"/>
      <c r="P30" s="217"/>
      <c r="Q30" s="205"/>
      <c r="R30" s="217"/>
      <c r="S30" s="205"/>
      <c r="T30" s="246"/>
      <c r="U30" s="247"/>
      <c r="V30" s="217"/>
      <c r="W30" s="205"/>
      <c r="X30" s="217"/>
      <c r="Y30" s="205"/>
      <c r="Z30" s="246"/>
      <c r="AA30" s="247"/>
      <c r="AB30" s="217"/>
      <c r="AC30" s="205"/>
      <c r="AD30" s="217"/>
      <c r="AE30" s="205"/>
      <c r="AF30" s="246"/>
      <c r="AG30" s="247"/>
      <c r="AH30" s="217"/>
      <c r="AI30" s="205"/>
      <c r="AJ30" s="217"/>
      <c r="AK30" s="205"/>
      <c r="AL30" s="246"/>
      <c r="AM30" s="247"/>
    </row>
    <row r="31" spans="1:68" s="215" customFormat="1" ht="17.25">
      <c r="A31" s="220" t="s">
        <v>125</v>
      </c>
      <c r="B31" s="221"/>
      <c r="C31" s="222"/>
      <c r="D31" s="223"/>
      <c r="E31" s="233"/>
      <c r="F31" s="223"/>
      <c r="G31" s="233"/>
      <c r="H31" s="208"/>
      <c r="I31" s="262"/>
      <c r="J31" s="223"/>
      <c r="K31" s="233"/>
      <c r="L31" s="223"/>
      <c r="M31" s="233"/>
      <c r="N31" s="208"/>
      <c r="O31" s="262"/>
      <c r="P31" s="223"/>
      <c r="Q31" s="233"/>
      <c r="R31" s="223"/>
      <c r="S31" s="233"/>
      <c r="T31" s="208"/>
      <c r="U31" s="262"/>
      <c r="V31" s="223"/>
      <c r="W31" s="233"/>
      <c r="X31" s="223"/>
      <c r="Y31" s="233"/>
      <c r="Z31" s="208"/>
      <c r="AA31" s="262"/>
      <c r="AB31" s="223"/>
      <c r="AC31" s="233"/>
      <c r="AD31" s="223"/>
      <c r="AE31" s="233"/>
      <c r="AF31" s="208"/>
      <c r="AG31" s="262"/>
      <c r="AH31" s="223"/>
      <c r="AI31" s="233"/>
      <c r="AJ31" s="223"/>
      <c r="AK31" s="233"/>
      <c r="AL31" s="208"/>
      <c r="AM31" s="262"/>
    </row>
    <row r="32" spans="1:68" s="215" customFormat="1" ht="17.25">
      <c r="A32" s="224" t="s">
        <v>126</v>
      </c>
      <c r="B32" s="225"/>
      <c r="C32" s="226"/>
      <c r="D32" s="227"/>
      <c r="E32" s="232"/>
      <c r="F32" s="227"/>
      <c r="G32" s="232"/>
      <c r="H32" s="212"/>
      <c r="I32" s="257"/>
      <c r="J32" s="227"/>
      <c r="K32" s="232"/>
      <c r="L32" s="227"/>
      <c r="M32" s="232"/>
      <c r="N32" s="212"/>
      <c r="O32" s="257"/>
      <c r="P32" s="227"/>
      <c r="Q32" s="232"/>
      <c r="R32" s="227"/>
      <c r="S32" s="232"/>
      <c r="T32" s="212"/>
      <c r="U32" s="257"/>
      <c r="V32" s="227"/>
      <c r="W32" s="232"/>
      <c r="X32" s="227"/>
      <c r="Y32" s="232"/>
      <c r="Z32" s="212"/>
      <c r="AA32" s="257"/>
      <c r="AB32" s="227"/>
      <c r="AC32" s="232"/>
      <c r="AD32" s="227"/>
      <c r="AE32" s="232"/>
      <c r="AF32" s="212"/>
      <c r="AG32" s="257"/>
      <c r="AH32" s="227"/>
      <c r="AI32" s="232"/>
      <c r="AJ32" s="227"/>
      <c r="AK32" s="232"/>
      <c r="AL32" s="212"/>
      <c r="AM32" s="257"/>
    </row>
    <row r="33" spans="1:68" s="245" customFormat="1" ht="17.25">
      <c r="A33" s="506" t="s">
        <v>111</v>
      </c>
      <c r="B33" s="507"/>
      <c r="C33" s="508"/>
      <c r="D33" s="217"/>
      <c r="E33" s="205"/>
      <c r="F33" s="217"/>
      <c r="G33" s="205"/>
      <c r="H33" s="218"/>
      <c r="I33" s="247"/>
      <c r="J33" s="217"/>
      <c r="K33" s="205"/>
      <c r="L33" s="217"/>
      <c r="M33" s="205"/>
      <c r="N33" s="218"/>
      <c r="O33" s="247"/>
      <c r="P33" s="217"/>
      <c r="Q33" s="205"/>
      <c r="R33" s="217"/>
      <c r="S33" s="205"/>
      <c r="T33" s="218"/>
      <c r="U33" s="247"/>
      <c r="V33" s="217"/>
      <c r="W33" s="205"/>
      <c r="X33" s="217"/>
      <c r="Y33" s="205"/>
      <c r="Z33" s="218"/>
      <c r="AA33" s="247"/>
      <c r="AB33" s="217"/>
      <c r="AC33" s="205"/>
      <c r="AD33" s="217"/>
      <c r="AE33" s="205"/>
      <c r="AF33" s="218"/>
      <c r="AG33" s="247"/>
      <c r="AH33" s="217"/>
      <c r="AI33" s="205"/>
      <c r="AJ33" s="217"/>
      <c r="AK33" s="205"/>
      <c r="AL33" s="218"/>
      <c r="AM33" s="247"/>
    </row>
    <row r="34" spans="1:68" s="215" customFormat="1" ht="17.25">
      <c r="A34" s="220" t="s">
        <v>127</v>
      </c>
      <c r="B34" s="221"/>
      <c r="C34" s="222"/>
      <c r="D34" s="223"/>
      <c r="E34" s="233"/>
      <c r="F34" s="223"/>
      <c r="G34" s="233"/>
      <c r="H34" s="208"/>
      <c r="I34" s="262"/>
      <c r="J34" s="223"/>
      <c r="K34" s="233"/>
      <c r="L34" s="223"/>
      <c r="M34" s="233"/>
      <c r="N34" s="208"/>
      <c r="O34" s="262"/>
      <c r="P34" s="223"/>
      <c r="Q34" s="233"/>
      <c r="R34" s="223"/>
      <c r="S34" s="233"/>
      <c r="T34" s="208"/>
      <c r="U34" s="262"/>
      <c r="V34" s="223"/>
      <c r="W34" s="233"/>
      <c r="X34" s="223"/>
      <c r="Y34" s="233"/>
      <c r="Z34" s="208"/>
      <c r="AA34" s="262"/>
      <c r="AB34" s="223"/>
      <c r="AC34" s="233"/>
      <c r="AD34" s="223"/>
      <c r="AE34" s="233"/>
      <c r="AF34" s="208"/>
      <c r="AG34" s="262"/>
      <c r="AH34" s="223"/>
      <c r="AI34" s="233"/>
      <c r="AJ34" s="223"/>
      <c r="AK34" s="233"/>
      <c r="AL34" s="208"/>
      <c r="AM34" s="262"/>
    </row>
    <row r="35" spans="1:68" s="215" customFormat="1" ht="17.25">
      <c r="A35" s="224" t="s">
        <v>124</v>
      </c>
      <c r="B35" s="225"/>
      <c r="C35" s="226"/>
      <c r="D35" s="227"/>
      <c r="E35" s="232"/>
      <c r="F35" s="227"/>
      <c r="G35" s="232"/>
      <c r="H35" s="212"/>
      <c r="I35" s="257"/>
      <c r="J35" s="227"/>
      <c r="K35" s="232"/>
      <c r="L35" s="227"/>
      <c r="M35" s="232"/>
      <c r="N35" s="212"/>
      <c r="O35" s="257"/>
      <c r="P35" s="227"/>
      <c r="Q35" s="232"/>
      <c r="R35" s="227"/>
      <c r="S35" s="232"/>
      <c r="T35" s="212"/>
      <c r="U35" s="257"/>
      <c r="V35" s="227"/>
      <c r="W35" s="232"/>
      <c r="X35" s="227"/>
      <c r="Y35" s="232"/>
      <c r="Z35" s="212"/>
      <c r="AA35" s="257"/>
      <c r="AB35" s="227"/>
      <c r="AC35" s="232"/>
      <c r="AD35" s="227"/>
      <c r="AE35" s="232"/>
      <c r="AF35" s="212"/>
      <c r="AG35" s="257"/>
      <c r="AH35" s="227"/>
      <c r="AI35" s="232"/>
      <c r="AJ35" s="227"/>
      <c r="AK35" s="232"/>
      <c r="AL35" s="212"/>
      <c r="AM35" s="257"/>
    </row>
    <row r="36" spans="1:68" s="245" customFormat="1" ht="17.25">
      <c r="A36" s="506" t="s">
        <v>123</v>
      </c>
      <c r="B36" s="507"/>
      <c r="C36" s="508"/>
      <c r="D36" s="217"/>
      <c r="E36" s="205"/>
      <c r="F36" s="217"/>
      <c r="G36" s="205"/>
      <c r="H36" s="218"/>
      <c r="I36" s="247"/>
      <c r="J36" s="217"/>
      <c r="K36" s="205"/>
      <c r="L36" s="217"/>
      <c r="M36" s="205"/>
      <c r="N36" s="218"/>
      <c r="O36" s="247"/>
      <c r="P36" s="217"/>
      <c r="Q36" s="205"/>
      <c r="R36" s="217"/>
      <c r="S36" s="205"/>
      <c r="T36" s="218"/>
      <c r="U36" s="247"/>
      <c r="V36" s="217"/>
      <c r="W36" s="205"/>
      <c r="X36" s="217"/>
      <c r="Y36" s="205"/>
      <c r="Z36" s="218"/>
      <c r="AA36" s="247"/>
      <c r="AB36" s="217"/>
      <c r="AC36" s="205"/>
      <c r="AD36" s="217"/>
      <c r="AE36" s="205"/>
      <c r="AF36" s="218"/>
      <c r="AG36" s="247"/>
      <c r="AH36" s="217"/>
      <c r="AI36" s="205"/>
      <c r="AJ36" s="217"/>
      <c r="AK36" s="205"/>
      <c r="AL36" s="218"/>
      <c r="AM36" s="247"/>
    </row>
    <row r="37" spans="1:68" s="244" customFormat="1" ht="17.25">
      <c r="A37" s="497" t="s">
        <v>128</v>
      </c>
      <c r="B37" s="498"/>
      <c r="C37" s="499"/>
      <c r="D37" s="248"/>
      <c r="E37" s="249"/>
      <c r="F37" s="248"/>
      <c r="G37" s="249"/>
      <c r="H37" s="250"/>
      <c r="I37" s="251"/>
      <c r="J37" s="248"/>
      <c r="K37" s="249"/>
      <c r="L37" s="248"/>
      <c r="M37" s="249"/>
      <c r="N37" s="250"/>
      <c r="O37" s="251"/>
      <c r="P37" s="248"/>
      <c r="Q37" s="249"/>
      <c r="R37" s="248"/>
      <c r="S37" s="249"/>
      <c r="T37" s="250"/>
      <c r="U37" s="251"/>
      <c r="V37" s="248"/>
      <c r="W37" s="249"/>
      <c r="X37" s="248"/>
      <c r="Y37" s="249"/>
      <c r="Z37" s="250"/>
      <c r="AA37" s="251"/>
      <c r="AB37" s="248"/>
      <c r="AC37" s="249"/>
      <c r="AD37" s="248"/>
      <c r="AE37" s="249"/>
      <c r="AF37" s="250"/>
      <c r="AG37" s="251"/>
      <c r="AH37" s="248"/>
      <c r="AI37" s="249"/>
      <c r="AJ37" s="248"/>
      <c r="AK37" s="249"/>
      <c r="AL37" s="250"/>
      <c r="AM37" s="251"/>
    </row>
    <row r="38" spans="1:68" s="219" customFormat="1" ht="17.25">
      <c r="A38" s="469" t="s">
        <v>112</v>
      </c>
      <c r="B38" s="470"/>
      <c r="C38" s="471"/>
      <c r="D38" s="228"/>
      <c r="E38" s="236"/>
      <c r="F38" s="228"/>
      <c r="G38" s="236"/>
      <c r="H38" s="200"/>
      <c r="I38" s="258"/>
      <c r="J38" s="228"/>
      <c r="K38" s="236"/>
      <c r="L38" s="228"/>
      <c r="M38" s="236"/>
      <c r="N38" s="200"/>
      <c r="O38" s="258"/>
      <c r="P38" s="228"/>
      <c r="Q38" s="236"/>
      <c r="R38" s="228"/>
      <c r="S38" s="236"/>
      <c r="T38" s="200"/>
      <c r="U38" s="258"/>
      <c r="V38" s="228"/>
      <c r="W38" s="236"/>
      <c r="X38" s="228"/>
      <c r="Y38" s="236"/>
      <c r="Z38" s="200"/>
      <c r="AA38" s="258"/>
      <c r="AB38" s="228"/>
      <c r="AC38" s="236"/>
      <c r="AD38" s="228"/>
      <c r="AE38" s="236"/>
      <c r="AF38" s="200"/>
      <c r="AG38" s="258"/>
      <c r="AH38" s="228"/>
      <c r="AI38" s="236"/>
      <c r="AJ38" s="228"/>
      <c r="AK38" s="236"/>
      <c r="AL38" s="200"/>
      <c r="AM38" s="27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</row>
    <row r="39" spans="1:68" s="219" customFormat="1" ht="17.25">
      <c r="A39" s="469" t="s">
        <v>113</v>
      </c>
      <c r="B39" s="470"/>
      <c r="C39" s="471"/>
      <c r="D39" s="228"/>
      <c r="E39" s="236"/>
      <c r="F39" s="228"/>
      <c r="G39" s="236"/>
      <c r="H39" s="200"/>
      <c r="I39" s="258"/>
      <c r="J39" s="228"/>
      <c r="K39" s="236"/>
      <c r="L39" s="228"/>
      <c r="M39" s="236"/>
      <c r="N39" s="200"/>
      <c r="O39" s="258"/>
      <c r="P39" s="228"/>
      <c r="Q39" s="236"/>
      <c r="R39" s="228"/>
      <c r="S39" s="236"/>
      <c r="T39" s="200"/>
      <c r="U39" s="258"/>
      <c r="V39" s="228"/>
      <c r="W39" s="236"/>
      <c r="X39" s="228"/>
      <c r="Y39" s="236"/>
      <c r="Z39" s="200"/>
      <c r="AA39" s="258"/>
      <c r="AB39" s="228"/>
      <c r="AC39" s="236"/>
      <c r="AD39" s="228"/>
      <c r="AE39" s="236"/>
      <c r="AF39" s="200"/>
      <c r="AG39" s="258"/>
      <c r="AH39" s="228"/>
      <c r="AI39" s="236"/>
      <c r="AJ39" s="228"/>
      <c r="AK39" s="236"/>
      <c r="AL39" s="200"/>
      <c r="AM39" s="27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</row>
    <row r="40" spans="1:68" s="219" customFormat="1" ht="17.25">
      <c r="A40" s="469" t="s">
        <v>97</v>
      </c>
      <c r="B40" s="470"/>
      <c r="C40" s="471"/>
      <c r="D40" s="228"/>
      <c r="E40" s="236"/>
      <c r="F40" s="228"/>
      <c r="G40" s="236"/>
      <c r="H40" s="200"/>
      <c r="I40" s="258"/>
      <c r="J40" s="228"/>
      <c r="K40" s="236"/>
      <c r="L40" s="228"/>
      <c r="M40" s="236"/>
      <c r="N40" s="200"/>
      <c r="O40" s="258"/>
      <c r="P40" s="228"/>
      <c r="Q40" s="236"/>
      <c r="R40" s="228"/>
      <c r="S40" s="236"/>
      <c r="T40" s="200"/>
      <c r="U40" s="258"/>
      <c r="V40" s="228"/>
      <c r="W40" s="236"/>
      <c r="X40" s="228"/>
      <c r="Y40" s="236"/>
      <c r="Z40" s="200"/>
      <c r="AA40" s="258"/>
      <c r="AB40" s="228"/>
      <c r="AC40" s="236"/>
      <c r="AD40" s="228"/>
      <c r="AE40" s="236"/>
      <c r="AF40" s="200"/>
      <c r="AG40" s="258"/>
      <c r="AH40" s="228"/>
      <c r="AI40" s="236"/>
      <c r="AJ40" s="228"/>
      <c r="AK40" s="236"/>
      <c r="AL40" s="200"/>
      <c r="AM40" s="27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</row>
    <row r="41" spans="1:68" s="219" customFormat="1" ht="17.25">
      <c r="A41" s="469" t="s">
        <v>98</v>
      </c>
      <c r="B41" s="470"/>
      <c r="C41" s="471"/>
      <c r="D41" s="228"/>
      <c r="E41" s="236"/>
      <c r="F41" s="228"/>
      <c r="G41" s="236"/>
      <c r="H41" s="200"/>
      <c r="I41" s="258"/>
      <c r="J41" s="228"/>
      <c r="K41" s="236"/>
      <c r="L41" s="228"/>
      <c r="M41" s="236"/>
      <c r="N41" s="200"/>
      <c r="O41" s="258"/>
      <c r="P41" s="228"/>
      <c r="Q41" s="236"/>
      <c r="R41" s="228"/>
      <c r="S41" s="236"/>
      <c r="T41" s="200"/>
      <c r="U41" s="258"/>
      <c r="V41" s="228"/>
      <c r="W41" s="236"/>
      <c r="X41" s="228"/>
      <c r="Y41" s="236"/>
      <c r="Z41" s="200"/>
      <c r="AA41" s="258"/>
      <c r="AB41" s="228"/>
      <c r="AC41" s="236"/>
      <c r="AD41" s="228"/>
      <c r="AE41" s="236"/>
      <c r="AF41" s="200"/>
      <c r="AG41" s="258"/>
      <c r="AH41" s="228"/>
      <c r="AI41" s="236"/>
      <c r="AJ41" s="228"/>
      <c r="AK41" s="236"/>
      <c r="AL41" s="200"/>
      <c r="AM41" s="27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</row>
    <row r="42" spans="1:68" s="219" customFormat="1" ht="17.25">
      <c r="A42" s="469" t="s">
        <v>100</v>
      </c>
      <c r="B42" s="470"/>
      <c r="C42" s="471"/>
      <c r="D42" s="228"/>
      <c r="E42" s="236"/>
      <c r="F42" s="228"/>
      <c r="G42" s="236"/>
      <c r="H42" s="200"/>
      <c r="I42" s="258"/>
      <c r="J42" s="228"/>
      <c r="K42" s="236"/>
      <c r="L42" s="228"/>
      <c r="M42" s="236"/>
      <c r="N42" s="200"/>
      <c r="O42" s="258"/>
      <c r="P42" s="228"/>
      <c r="Q42" s="236"/>
      <c r="R42" s="228"/>
      <c r="S42" s="236"/>
      <c r="T42" s="200"/>
      <c r="U42" s="258"/>
      <c r="V42" s="228"/>
      <c r="W42" s="236"/>
      <c r="X42" s="228"/>
      <c r="Y42" s="236"/>
      <c r="Z42" s="200"/>
      <c r="AA42" s="258"/>
      <c r="AB42" s="228"/>
      <c r="AC42" s="236"/>
      <c r="AD42" s="228"/>
      <c r="AE42" s="236"/>
      <c r="AF42" s="200"/>
      <c r="AG42" s="258"/>
      <c r="AH42" s="228"/>
      <c r="AI42" s="236"/>
      <c r="AJ42" s="228"/>
      <c r="AK42" s="236"/>
      <c r="AL42" s="200"/>
      <c r="AM42" s="27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</row>
    <row r="43" spans="1:68" s="219" customFormat="1" ht="17.25">
      <c r="A43" s="469" t="s">
        <v>101</v>
      </c>
      <c r="B43" s="470"/>
      <c r="C43" s="471"/>
      <c r="D43" s="216"/>
      <c r="E43" s="236"/>
      <c r="F43" s="216"/>
      <c r="G43" s="236"/>
      <c r="H43" s="200"/>
      <c r="I43" s="258"/>
      <c r="J43" s="216"/>
      <c r="K43" s="236"/>
      <c r="L43" s="216"/>
      <c r="M43" s="236"/>
      <c r="N43" s="200"/>
      <c r="O43" s="258"/>
      <c r="P43" s="216"/>
      <c r="Q43" s="236"/>
      <c r="R43" s="216"/>
      <c r="S43" s="236"/>
      <c r="T43" s="200"/>
      <c r="U43" s="258"/>
      <c r="V43" s="216"/>
      <c r="W43" s="236"/>
      <c r="X43" s="216"/>
      <c r="Y43" s="236"/>
      <c r="Z43" s="200"/>
      <c r="AA43" s="258"/>
      <c r="AB43" s="216"/>
      <c r="AC43" s="236"/>
      <c r="AD43" s="216"/>
      <c r="AE43" s="236"/>
      <c r="AF43" s="200"/>
      <c r="AG43" s="258"/>
      <c r="AH43" s="216"/>
      <c r="AI43" s="236"/>
      <c r="AJ43" s="216"/>
      <c r="AK43" s="236"/>
      <c r="AL43" s="200"/>
      <c r="AM43" s="27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</row>
    <row r="44" spans="1:68" s="219" customFormat="1" ht="17.25">
      <c r="A44" s="469" t="s">
        <v>99</v>
      </c>
      <c r="B44" s="470"/>
      <c r="C44" s="471"/>
      <c r="D44" s="216"/>
      <c r="E44" s="236"/>
      <c r="F44" s="216"/>
      <c r="G44" s="236"/>
      <c r="H44" s="200"/>
      <c r="I44" s="258"/>
      <c r="J44" s="216"/>
      <c r="K44" s="236"/>
      <c r="L44" s="216"/>
      <c r="M44" s="236"/>
      <c r="N44" s="200"/>
      <c r="O44" s="258"/>
      <c r="P44" s="216"/>
      <c r="Q44" s="236"/>
      <c r="R44" s="216"/>
      <c r="S44" s="236"/>
      <c r="T44" s="200"/>
      <c r="U44" s="258"/>
      <c r="V44" s="216"/>
      <c r="W44" s="236"/>
      <c r="X44" s="216"/>
      <c r="Y44" s="236"/>
      <c r="Z44" s="200"/>
      <c r="AA44" s="258"/>
      <c r="AB44" s="216"/>
      <c r="AC44" s="236"/>
      <c r="AD44" s="216"/>
      <c r="AE44" s="236"/>
      <c r="AF44" s="200"/>
      <c r="AG44" s="258"/>
      <c r="AH44" s="216"/>
      <c r="AI44" s="236"/>
      <c r="AJ44" s="216"/>
      <c r="AK44" s="236"/>
      <c r="AL44" s="200"/>
      <c r="AM44" s="27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</row>
    <row r="45" spans="1:68" s="245" customFormat="1" ht="17.25">
      <c r="A45" s="506" t="s">
        <v>133</v>
      </c>
      <c r="B45" s="507"/>
      <c r="C45" s="508"/>
      <c r="D45" s="217"/>
      <c r="E45" s="205"/>
      <c r="F45" s="217"/>
      <c r="G45" s="205"/>
      <c r="H45" s="218"/>
      <c r="I45" s="206"/>
      <c r="J45" s="217"/>
      <c r="K45" s="205"/>
      <c r="L45" s="217"/>
      <c r="M45" s="205"/>
      <c r="N45" s="218"/>
      <c r="O45" s="206"/>
      <c r="P45" s="217"/>
      <c r="Q45" s="205"/>
      <c r="R45" s="217"/>
      <c r="S45" s="205"/>
      <c r="T45" s="218"/>
      <c r="U45" s="206"/>
      <c r="V45" s="217"/>
      <c r="W45" s="205"/>
      <c r="X45" s="217"/>
      <c r="Y45" s="205"/>
      <c r="Z45" s="218"/>
      <c r="AA45" s="206"/>
      <c r="AB45" s="217"/>
      <c r="AC45" s="205"/>
      <c r="AD45" s="217"/>
      <c r="AE45" s="205"/>
      <c r="AF45" s="218"/>
      <c r="AG45" s="206"/>
      <c r="AH45" s="217"/>
      <c r="AI45" s="205"/>
      <c r="AJ45" s="217"/>
      <c r="AK45" s="205"/>
      <c r="AL45" s="218"/>
      <c r="AM45" s="206"/>
    </row>
    <row r="46" spans="1:68" s="219" customFormat="1" ht="17.25">
      <c r="A46" s="469" t="s">
        <v>136</v>
      </c>
      <c r="B46" s="470"/>
      <c r="C46" s="471"/>
      <c r="D46" s="216"/>
      <c r="E46" s="236"/>
      <c r="F46" s="216"/>
      <c r="G46" s="236"/>
      <c r="H46" s="200"/>
      <c r="I46" s="258"/>
      <c r="J46" s="216"/>
      <c r="K46" s="236"/>
      <c r="L46" s="216"/>
      <c r="M46" s="236"/>
      <c r="N46" s="200"/>
      <c r="O46" s="258"/>
      <c r="P46" s="216"/>
      <c r="Q46" s="236"/>
      <c r="R46" s="216"/>
      <c r="S46" s="236"/>
      <c r="T46" s="200"/>
      <c r="U46" s="258"/>
      <c r="V46" s="216"/>
      <c r="W46" s="236"/>
      <c r="X46" s="216"/>
      <c r="Y46" s="236"/>
      <c r="Z46" s="200"/>
      <c r="AA46" s="258"/>
      <c r="AB46" s="216"/>
      <c r="AC46" s="236"/>
      <c r="AD46" s="216"/>
      <c r="AE46" s="236"/>
      <c r="AF46" s="200"/>
      <c r="AG46" s="258"/>
      <c r="AH46" s="216"/>
      <c r="AI46" s="236"/>
      <c r="AJ46" s="216"/>
      <c r="AK46" s="236"/>
      <c r="AL46" s="200"/>
      <c r="AM46" s="27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</row>
    <row r="47" spans="1:68" s="219" customFormat="1" ht="17.25">
      <c r="A47" s="469" t="s">
        <v>129</v>
      </c>
      <c r="B47" s="470"/>
      <c r="C47" s="471"/>
      <c r="D47" s="216"/>
      <c r="E47" s="236"/>
      <c r="F47" s="216"/>
      <c r="G47" s="236"/>
      <c r="H47" s="200"/>
      <c r="I47" s="258"/>
      <c r="J47" s="216"/>
      <c r="K47" s="236"/>
      <c r="L47" s="216"/>
      <c r="M47" s="236"/>
      <c r="N47" s="200"/>
      <c r="O47" s="258"/>
      <c r="P47" s="216"/>
      <c r="Q47" s="236"/>
      <c r="R47" s="216"/>
      <c r="S47" s="236"/>
      <c r="T47" s="200"/>
      <c r="U47" s="258"/>
      <c r="V47" s="216"/>
      <c r="W47" s="236"/>
      <c r="X47" s="216"/>
      <c r="Y47" s="236"/>
      <c r="Z47" s="200"/>
      <c r="AA47" s="258"/>
      <c r="AB47" s="216"/>
      <c r="AC47" s="236"/>
      <c r="AD47" s="216"/>
      <c r="AE47" s="236"/>
      <c r="AF47" s="200"/>
      <c r="AG47" s="258"/>
      <c r="AH47" s="216"/>
      <c r="AI47" s="236"/>
      <c r="AJ47" s="216"/>
      <c r="AK47" s="236"/>
      <c r="AL47" s="200"/>
      <c r="AM47" s="27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</row>
    <row r="48" spans="1:68" s="219" customFormat="1" ht="17.25">
      <c r="A48" s="469" t="s">
        <v>137</v>
      </c>
      <c r="B48" s="470"/>
      <c r="C48" s="471"/>
      <c r="D48" s="216"/>
      <c r="E48" s="237"/>
      <c r="F48" s="216"/>
      <c r="G48" s="237"/>
      <c r="H48" s="200"/>
      <c r="I48" s="259"/>
      <c r="J48" s="216"/>
      <c r="K48" s="237"/>
      <c r="L48" s="216"/>
      <c r="M48" s="237"/>
      <c r="N48" s="200"/>
      <c r="O48" s="259"/>
      <c r="P48" s="216"/>
      <c r="Q48" s="237"/>
      <c r="R48" s="216"/>
      <c r="S48" s="237"/>
      <c r="T48" s="200"/>
      <c r="U48" s="259"/>
      <c r="V48" s="216"/>
      <c r="W48" s="237"/>
      <c r="X48" s="216"/>
      <c r="Y48" s="237"/>
      <c r="Z48" s="200"/>
      <c r="AA48" s="259"/>
      <c r="AB48" s="216"/>
      <c r="AC48" s="237"/>
      <c r="AD48" s="216"/>
      <c r="AE48" s="237"/>
      <c r="AF48" s="200"/>
      <c r="AG48" s="259"/>
      <c r="AH48" s="216"/>
      <c r="AI48" s="237"/>
      <c r="AJ48" s="216"/>
      <c r="AK48" s="237"/>
      <c r="AL48" s="200"/>
      <c r="AM48" s="259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</row>
    <row r="49" spans="1:68" s="219" customFormat="1" ht="17.25">
      <c r="A49" s="469" t="s">
        <v>138</v>
      </c>
      <c r="B49" s="470"/>
      <c r="C49" s="471"/>
      <c r="D49" s="216"/>
      <c r="E49" s="236"/>
      <c r="F49" s="216"/>
      <c r="G49" s="236"/>
      <c r="H49" s="200"/>
      <c r="I49" s="258"/>
      <c r="J49" s="216"/>
      <c r="K49" s="236"/>
      <c r="L49" s="216"/>
      <c r="M49" s="236"/>
      <c r="N49" s="200"/>
      <c r="O49" s="258"/>
      <c r="P49" s="216"/>
      <c r="Q49" s="236"/>
      <c r="R49" s="216"/>
      <c r="S49" s="236"/>
      <c r="T49" s="200"/>
      <c r="U49" s="258"/>
      <c r="V49" s="216"/>
      <c r="W49" s="236"/>
      <c r="X49" s="216"/>
      <c r="Y49" s="236"/>
      <c r="Z49" s="200"/>
      <c r="AA49" s="258"/>
      <c r="AB49" s="216"/>
      <c r="AC49" s="236"/>
      <c r="AD49" s="216"/>
      <c r="AE49" s="236"/>
      <c r="AF49" s="200"/>
      <c r="AG49" s="258"/>
      <c r="AH49" s="216"/>
      <c r="AI49" s="236"/>
      <c r="AJ49" s="216"/>
      <c r="AK49" s="236"/>
      <c r="AL49" s="200"/>
      <c r="AM49" s="27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</row>
    <row r="50" spans="1:68" s="219" customFormat="1" ht="17.25">
      <c r="A50" s="469" t="s">
        <v>139</v>
      </c>
      <c r="B50" s="470"/>
      <c r="C50" s="471"/>
      <c r="D50" s="216"/>
      <c r="E50" s="236"/>
      <c r="F50" s="216"/>
      <c r="G50" s="236"/>
      <c r="H50" s="200"/>
      <c r="I50" s="258"/>
      <c r="J50" s="216"/>
      <c r="K50" s="236"/>
      <c r="L50" s="216"/>
      <c r="M50" s="236"/>
      <c r="N50" s="200"/>
      <c r="O50" s="258"/>
      <c r="P50" s="216"/>
      <c r="Q50" s="236"/>
      <c r="R50" s="216"/>
      <c r="S50" s="236"/>
      <c r="T50" s="200"/>
      <c r="U50" s="258"/>
      <c r="V50" s="216"/>
      <c r="W50" s="236"/>
      <c r="X50" s="216"/>
      <c r="Y50" s="236"/>
      <c r="Z50" s="200"/>
      <c r="AA50" s="258"/>
      <c r="AB50" s="216"/>
      <c r="AC50" s="236"/>
      <c r="AD50" s="216"/>
      <c r="AE50" s="236"/>
      <c r="AF50" s="200"/>
      <c r="AG50" s="258"/>
      <c r="AH50" s="216"/>
      <c r="AI50" s="236"/>
      <c r="AJ50" s="216"/>
      <c r="AK50" s="236"/>
      <c r="AL50" s="200"/>
      <c r="AM50" s="27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</row>
    <row r="51" spans="1:68" s="219" customFormat="1" ht="17.25">
      <c r="A51" s="469" t="s">
        <v>140</v>
      </c>
      <c r="B51" s="470"/>
      <c r="C51" s="471"/>
      <c r="D51" s="216"/>
      <c r="E51" s="236"/>
      <c r="F51" s="216"/>
      <c r="G51" s="236"/>
      <c r="H51" s="200"/>
      <c r="I51" s="258"/>
      <c r="J51" s="216"/>
      <c r="K51" s="236"/>
      <c r="L51" s="216"/>
      <c r="M51" s="236"/>
      <c r="N51" s="200"/>
      <c r="O51" s="258"/>
      <c r="P51" s="216"/>
      <c r="Q51" s="236"/>
      <c r="R51" s="216"/>
      <c r="S51" s="236"/>
      <c r="T51" s="200"/>
      <c r="U51" s="258"/>
      <c r="V51" s="216"/>
      <c r="W51" s="236"/>
      <c r="X51" s="216"/>
      <c r="Y51" s="236"/>
      <c r="Z51" s="200"/>
      <c r="AA51" s="258"/>
      <c r="AB51" s="216"/>
      <c r="AC51" s="236"/>
      <c r="AD51" s="216"/>
      <c r="AE51" s="236"/>
      <c r="AF51" s="200"/>
      <c r="AG51" s="258"/>
      <c r="AH51" s="216"/>
      <c r="AI51" s="236"/>
      <c r="AJ51" s="216"/>
      <c r="AK51" s="236"/>
      <c r="AL51" s="200"/>
      <c r="AM51" s="27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</row>
    <row r="52" spans="1:68" s="219" customFormat="1" ht="17.25">
      <c r="A52" s="469" t="s">
        <v>141</v>
      </c>
      <c r="B52" s="470"/>
      <c r="C52" s="471"/>
      <c r="D52" s="216"/>
      <c r="E52" s="236"/>
      <c r="F52" s="216"/>
      <c r="G52" s="236"/>
      <c r="H52" s="200"/>
      <c r="I52" s="258"/>
      <c r="J52" s="216"/>
      <c r="K52" s="236"/>
      <c r="L52" s="216"/>
      <c r="M52" s="236"/>
      <c r="N52" s="200"/>
      <c r="O52" s="258"/>
      <c r="P52" s="216"/>
      <c r="Q52" s="236"/>
      <c r="R52" s="216"/>
      <c r="S52" s="236"/>
      <c r="T52" s="200"/>
      <c r="U52" s="258"/>
      <c r="V52" s="216"/>
      <c r="W52" s="236"/>
      <c r="X52" s="216"/>
      <c r="Y52" s="236"/>
      <c r="Z52" s="200"/>
      <c r="AA52" s="258"/>
      <c r="AB52" s="216"/>
      <c r="AC52" s="236"/>
      <c r="AD52" s="216"/>
      <c r="AE52" s="236"/>
      <c r="AF52" s="200"/>
      <c r="AG52" s="258"/>
      <c r="AH52" s="216"/>
      <c r="AI52" s="236"/>
      <c r="AJ52" s="216"/>
      <c r="AK52" s="236"/>
      <c r="AL52" s="200"/>
      <c r="AM52" s="27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</row>
    <row r="53" spans="1:68" s="219" customFormat="1" ht="17.25">
      <c r="A53" s="469" t="s">
        <v>108</v>
      </c>
      <c r="B53" s="470"/>
      <c r="C53" s="471"/>
      <c r="D53" s="228"/>
      <c r="E53" s="236"/>
      <c r="F53" s="228"/>
      <c r="G53" s="236"/>
      <c r="H53" s="200"/>
      <c r="I53" s="258"/>
      <c r="J53" s="228"/>
      <c r="K53" s="236"/>
      <c r="L53" s="228"/>
      <c r="M53" s="236"/>
      <c r="N53" s="200"/>
      <c r="O53" s="258"/>
      <c r="P53" s="228"/>
      <c r="Q53" s="236"/>
      <c r="R53" s="228"/>
      <c r="S53" s="236"/>
      <c r="T53" s="200"/>
      <c r="U53" s="258"/>
      <c r="V53" s="228"/>
      <c r="W53" s="236"/>
      <c r="X53" s="228"/>
      <c r="Y53" s="236"/>
      <c r="Z53" s="200"/>
      <c r="AA53" s="258"/>
      <c r="AB53" s="228"/>
      <c r="AC53" s="236"/>
      <c r="AD53" s="228"/>
      <c r="AE53" s="236"/>
      <c r="AF53" s="200"/>
      <c r="AG53" s="258"/>
      <c r="AH53" s="228"/>
      <c r="AI53" s="236"/>
      <c r="AJ53" s="228"/>
      <c r="AK53" s="236"/>
      <c r="AL53" s="200"/>
      <c r="AM53" s="27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</row>
    <row r="54" spans="1:68" s="219" customFormat="1" ht="17.25">
      <c r="A54" s="469" t="s">
        <v>104</v>
      </c>
      <c r="B54" s="470"/>
      <c r="C54" s="471"/>
      <c r="D54" s="228"/>
      <c r="E54" s="236"/>
      <c r="F54" s="228"/>
      <c r="G54" s="236"/>
      <c r="H54" s="200"/>
      <c r="I54" s="258"/>
      <c r="J54" s="228"/>
      <c r="K54" s="236"/>
      <c r="L54" s="228"/>
      <c r="M54" s="236"/>
      <c r="N54" s="200"/>
      <c r="O54" s="258"/>
      <c r="P54" s="228"/>
      <c r="Q54" s="236"/>
      <c r="R54" s="228"/>
      <c r="S54" s="236"/>
      <c r="T54" s="200"/>
      <c r="U54" s="258"/>
      <c r="V54" s="228"/>
      <c r="W54" s="236"/>
      <c r="X54" s="228"/>
      <c r="Y54" s="236"/>
      <c r="Z54" s="200"/>
      <c r="AA54" s="258"/>
      <c r="AB54" s="228"/>
      <c r="AC54" s="236"/>
      <c r="AD54" s="228"/>
      <c r="AE54" s="236"/>
      <c r="AF54" s="200"/>
      <c r="AG54" s="258"/>
      <c r="AH54" s="228"/>
      <c r="AI54" s="236"/>
      <c r="AJ54" s="228"/>
      <c r="AK54" s="236"/>
      <c r="AL54" s="200"/>
      <c r="AM54" s="27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202"/>
      <c r="BL54" s="202"/>
      <c r="BM54" s="202"/>
      <c r="BN54" s="202"/>
      <c r="BO54" s="202"/>
      <c r="BP54" s="202"/>
    </row>
    <row r="55" spans="1:68" s="219" customFormat="1" ht="17.25">
      <c r="A55" s="469" t="s">
        <v>105</v>
      </c>
      <c r="B55" s="470"/>
      <c r="C55" s="471"/>
      <c r="D55" s="228"/>
      <c r="E55" s="236"/>
      <c r="F55" s="228"/>
      <c r="G55" s="236"/>
      <c r="H55" s="200"/>
      <c r="I55" s="258"/>
      <c r="J55" s="228"/>
      <c r="K55" s="236"/>
      <c r="L55" s="228"/>
      <c r="M55" s="236"/>
      <c r="N55" s="200"/>
      <c r="O55" s="258"/>
      <c r="P55" s="228"/>
      <c r="Q55" s="236"/>
      <c r="R55" s="228"/>
      <c r="S55" s="236"/>
      <c r="T55" s="200"/>
      <c r="U55" s="258"/>
      <c r="V55" s="228"/>
      <c r="W55" s="236"/>
      <c r="X55" s="228"/>
      <c r="Y55" s="236"/>
      <c r="Z55" s="200"/>
      <c r="AA55" s="258"/>
      <c r="AB55" s="228"/>
      <c r="AC55" s="236"/>
      <c r="AD55" s="228"/>
      <c r="AE55" s="236"/>
      <c r="AF55" s="200"/>
      <c r="AG55" s="258"/>
      <c r="AH55" s="228"/>
      <c r="AI55" s="236"/>
      <c r="AJ55" s="228"/>
      <c r="AK55" s="236"/>
      <c r="AL55" s="200"/>
      <c r="AM55" s="27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</row>
    <row r="56" spans="1:68" s="219" customFormat="1" ht="17.25">
      <c r="A56" s="469" t="s">
        <v>106</v>
      </c>
      <c r="B56" s="470"/>
      <c r="C56" s="471"/>
      <c r="D56" s="228"/>
      <c r="E56" s="236"/>
      <c r="F56" s="228"/>
      <c r="G56" s="236"/>
      <c r="H56" s="200"/>
      <c r="I56" s="258"/>
      <c r="J56" s="228"/>
      <c r="K56" s="236"/>
      <c r="L56" s="228"/>
      <c r="M56" s="236"/>
      <c r="N56" s="200"/>
      <c r="O56" s="258"/>
      <c r="P56" s="228"/>
      <c r="Q56" s="236"/>
      <c r="R56" s="228"/>
      <c r="S56" s="236"/>
      <c r="T56" s="200"/>
      <c r="U56" s="258"/>
      <c r="V56" s="228"/>
      <c r="W56" s="236"/>
      <c r="X56" s="228"/>
      <c r="Y56" s="236"/>
      <c r="Z56" s="200"/>
      <c r="AA56" s="258"/>
      <c r="AB56" s="228"/>
      <c r="AC56" s="236"/>
      <c r="AD56" s="228"/>
      <c r="AE56" s="236"/>
      <c r="AF56" s="200"/>
      <c r="AG56" s="258"/>
      <c r="AH56" s="228"/>
      <c r="AI56" s="236"/>
      <c r="AJ56" s="228"/>
      <c r="AK56" s="236"/>
      <c r="AL56" s="200"/>
      <c r="AM56" s="27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</row>
    <row r="57" spans="1:68" s="219" customFormat="1" ht="17.25">
      <c r="A57" s="469" t="s">
        <v>114</v>
      </c>
      <c r="B57" s="470"/>
      <c r="C57" s="471"/>
      <c r="D57" s="228"/>
      <c r="E57" s="236"/>
      <c r="F57" s="228"/>
      <c r="G57" s="236"/>
      <c r="H57" s="200"/>
      <c r="I57" s="258"/>
      <c r="J57" s="228"/>
      <c r="K57" s="236"/>
      <c r="L57" s="228"/>
      <c r="M57" s="236"/>
      <c r="N57" s="200"/>
      <c r="O57" s="258"/>
      <c r="P57" s="228"/>
      <c r="Q57" s="236"/>
      <c r="R57" s="228"/>
      <c r="S57" s="236"/>
      <c r="T57" s="200"/>
      <c r="U57" s="258"/>
      <c r="V57" s="228"/>
      <c r="W57" s="236"/>
      <c r="X57" s="228"/>
      <c r="Y57" s="236"/>
      <c r="Z57" s="200"/>
      <c r="AA57" s="258"/>
      <c r="AB57" s="228"/>
      <c r="AC57" s="236"/>
      <c r="AD57" s="228"/>
      <c r="AE57" s="236"/>
      <c r="AF57" s="200"/>
      <c r="AG57" s="258"/>
      <c r="AH57" s="228"/>
      <c r="AI57" s="236"/>
      <c r="AJ57" s="228"/>
      <c r="AK57" s="236"/>
      <c r="AL57" s="200"/>
      <c r="AM57" s="27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</row>
    <row r="58" spans="1:68" s="219" customFormat="1" ht="17.25">
      <c r="A58" s="469" t="s">
        <v>115</v>
      </c>
      <c r="B58" s="470"/>
      <c r="C58" s="471"/>
      <c r="D58" s="228"/>
      <c r="E58" s="236"/>
      <c r="F58" s="228"/>
      <c r="G58" s="236"/>
      <c r="H58" s="200"/>
      <c r="I58" s="258"/>
      <c r="J58" s="228"/>
      <c r="K58" s="236"/>
      <c r="L58" s="228"/>
      <c r="M58" s="236"/>
      <c r="N58" s="200"/>
      <c r="O58" s="258"/>
      <c r="P58" s="228"/>
      <c r="Q58" s="236"/>
      <c r="R58" s="228"/>
      <c r="S58" s="236"/>
      <c r="T58" s="200"/>
      <c r="U58" s="258"/>
      <c r="V58" s="228"/>
      <c r="W58" s="236"/>
      <c r="X58" s="228"/>
      <c r="Y58" s="236"/>
      <c r="Z58" s="200"/>
      <c r="AA58" s="258"/>
      <c r="AB58" s="228"/>
      <c r="AC58" s="236"/>
      <c r="AD58" s="228"/>
      <c r="AE58" s="236"/>
      <c r="AF58" s="200"/>
      <c r="AG58" s="258"/>
      <c r="AH58" s="228"/>
      <c r="AI58" s="236"/>
      <c r="AJ58" s="228"/>
      <c r="AK58" s="236"/>
      <c r="AL58" s="200"/>
      <c r="AM58" s="27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  <c r="BI58" s="202"/>
      <c r="BJ58" s="202"/>
      <c r="BK58" s="202"/>
      <c r="BL58" s="202"/>
      <c r="BM58" s="202"/>
      <c r="BN58" s="202"/>
      <c r="BO58" s="202"/>
      <c r="BP58" s="202"/>
    </row>
    <row r="59" spans="1:68" s="219" customFormat="1" ht="17.25">
      <c r="A59" s="469" t="s">
        <v>107</v>
      </c>
      <c r="B59" s="470"/>
      <c r="C59" s="471"/>
      <c r="D59" s="228"/>
      <c r="E59" s="236"/>
      <c r="F59" s="228"/>
      <c r="G59" s="236"/>
      <c r="H59" s="200"/>
      <c r="I59" s="258"/>
      <c r="J59" s="228"/>
      <c r="K59" s="236"/>
      <c r="L59" s="228"/>
      <c r="M59" s="236"/>
      <c r="N59" s="200"/>
      <c r="O59" s="258"/>
      <c r="P59" s="228"/>
      <c r="Q59" s="236"/>
      <c r="R59" s="228"/>
      <c r="S59" s="236"/>
      <c r="T59" s="200"/>
      <c r="U59" s="258"/>
      <c r="V59" s="228"/>
      <c r="W59" s="236"/>
      <c r="X59" s="228"/>
      <c r="Y59" s="236"/>
      <c r="Z59" s="200"/>
      <c r="AA59" s="258"/>
      <c r="AB59" s="228"/>
      <c r="AC59" s="236"/>
      <c r="AD59" s="228"/>
      <c r="AE59" s="236"/>
      <c r="AF59" s="200"/>
      <c r="AG59" s="258"/>
      <c r="AH59" s="228"/>
      <c r="AI59" s="236"/>
      <c r="AJ59" s="228"/>
      <c r="AK59" s="236"/>
      <c r="AL59" s="200"/>
      <c r="AM59" s="27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  <c r="BF59" s="202"/>
      <c r="BG59" s="202"/>
      <c r="BH59" s="202"/>
      <c r="BI59" s="202"/>
      <c r="BJ59" s="202"/>
      <c r="BK59" s="202"/>
      <c r="BL59" s="202"/>
      <c r="BM59" s="202"/>
      <c r="BN59" s="202"/>
      <c r="BO59" s="202"/>
      <c r="BP59" s="202"/>
    </row>
    <row r="60" spans="1:68" s="219" customFormat="1" ht="17.25">
      <c r="A60" s="469" t="s">
        <v>116</v>
      </c>
      <c r="B60" s="470"/>
      <c r="C60" s="471"/>
      <c r="D60" s="228"/>
      <c r="E60" s="236"/>
      <c r="F60" s="228"/>
      <c r="G60" s="236"/>
      <c r="H60" s="200"/>
      <c r="I60" s="258"/>
      <c r="J60" s="228"/>
      <c r="K60" s="236"/>
      <c r="L60" s="228"/>
      <c r="M60" s="236"/>
      <c r="N60" s="200"/>
      <c r="O60" s="258"/>
      <c r="P60" s="228"/>
      <c r="Q60" s="236"/>
      <c r="R60" s="228"/>
      <c r="S60" s="236"/>
      <c r="T60" s="200"/>
      <c r="U60" s="258"/>
      <c r="V60" s="228"/>
      <c r="W60" s="236"/>
      <c r="X60" s="228"/>
      <c r="Y60" s="236"/>
      <c r="Z60" s="200"/>
      <c r="AA60" s="258"/>
      <c r="AB60" s="228"/>
      <c r="AC60" s="236"/>
      <c r="AD60" s="228"/>
      <c r="AE60" s="236"/>
      <c r="AF60" s="200"/>
      <c r="AG60" s="258"/>
      <c r="AH60" s="228"/>
      <c r="AI60" s="236"/>
      <c r="AJ60" s="228"/>
      <c r="AK60" s="236"/>
      <c r="AL60" s="200"/>
      <c r="AM60" s="27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  <c r="BG60" s="202"/>
      <c r="BH60" s="202"/>
      <c r="BI60" s="202"/>
      <c r="BJ60" s="202"/>
      <c r="BK60" s="202"/>
      <c r="BL60" s="202"/>
      <c r="BM60" s="202"/>
      <c r="BN60" s="202"/>
      <c r="BO60" s="202"/>
      <c r="BP60" s="202"/>
    </row>
    <row r="61" spans="1:68" s="219" customFormat="1" ht="17.25">
      <c r="A61" s="469" t="s">
        <v>108</v>
      </c>
      <c r="B61" s="470"/>
      <c r="C61" s="471"/>
      <c r="D61" s="229"/>
      <c r="E61" s="238"/>
      <c r="F61" s="229"/>
      <c r="G61" s="238"/>
      <c r="H61" s="200"/>
      <c r="I61" s="260"/>
      <c r="J61" s="229"/>
      <c r="K61" s="238"/>
      <c r="L61" s="229"/>
      <c r="M61" s="238"/>
      <c r="N61" s="200"/>
      <c r="O61" s="260"/>
      <c r="P61" s="229"/>
      <c r="Q61" s="238"/>
      <c r="R61" s="229"/>
      <c r="S61" s="238"/>
      <c r="T61" s="200"/>
      <c r="U61" s="260"/>
      <c r="V61" s="229"/>
      <c r="W61" s="238"/>
      <c r="X61" s="229"/>
      <c r="Y61" s="238"/>
      <c r="Z61" s="200"/>
      <c r="AA61" s="260"/>
      <c r="AB61" s="229"/>
      <c r="AC61" s="238"/>
      <c r="AD61" s="229"/>
      <c r="AE61" s="238"/>
      <c r="AF61" s="200"/>
      <c r="AG61" s="260"/>
      <c r="AH61" s="229"/>
      <c r="AI61" s="238"/>
      <c r="AJ61" s="229"/>
      <c r="AK61" s="238"/>
      <c r="AL61" s="200"/>
      <c r="AM61" s="275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2"/>
      <c r="BG61" s="202"/>
      <c r="BH61" s="202"/>
      <c r="BI61" s="202"/>
      <c r="BJ61" s="202"/>
      <c r="BK61" s="202"/>
      <c r="BL61" s="202"/>
      <c r="BM61" s="202"/>
      <c r="BN61" s="202"/>
      <c r="BO61" s="202"/>
      <c r="BP61" s="202"/>
    </row>
    <row r="62" spans="1:68" s="219" customFormat="1" ht="17.25">
      <c r="A62" s="469" t="s">
        <v>109</v>
      </c>
      <c r="B62" s="470"/>
      <c r="C62" s="471"/>
      <c r="D62" s="230"/>
      <c r="E62" s="239"/>
      <c r="F62" s="230"/>
      <c r="G62" s="239"/>
      <c r="H62" s="200"/>
      <c r="I62" s="261"/>
      <c r="J62" s="230"/>
      <c r="K62" s="239"/>
      <c r="L62" s="230"/>
      <c r="M62" s="239"/>
      <c r="N62" s="200"/>
      <c r="O62" s="261"/>
      <c r="P62" s="230"/>
      <c r="Q62" s="239"/>
      <c r="R62" s="230"/>
      <c r="S62" s="239"/>
      <c r="T62" s="200"/>
      <c r="U62" s="261"/>
      <c r="V62" s="230"/>
      <c r="W62" s="239"/>
      <c r="X62" s="230"/>
      <c r="Y62" s="239"/>
      <c r="Z62" s="200"/>
      <c r="AA62" s="261"/>
      <c r="AB62" s="230"/>
      <c r="AC62" s="239"/>
      <c r="AD62" s="230"/>
      <c r="AE62" s="239"/>
      <c r="AF62" s="200"/>
      <c r="AG62" s="261"/>
      <c r="AH62" s="230"/>
      <c r="AI62" s="239"/>
      <c r="AJ62" s="230"/>
      <c r="AK62" s="239"/>
      <c r="AL62" s="200"/>
      <c r="AM62" s="276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</row>
    <row r="63" spans="1:68" s="245" customFormat="1" ht="17.25">
      <c r="A63" s="506" t="s">
        <v>117</v>
      </c>
      <c r="B63" s="507"/>
      <c r="C63" s="508"/>
      <c r="D63" s="217"/>
      <c r="E63" s="205"/>
      <c r="F63" s="217"/>
      <c r="G63" s="205"/>
      <c r="H63" s="218"/>
      <c r="I63" s="247"/>
      <c r="J63" s="217"/>
      <c r="K63" s="205"/>
      <c r="L63" s="217"/>
      <c r="M63" s="205"/>
      <c r="N63" s="218"/>
      <c r="O63" s="247"/>
      <c r="P63" s="217"/>
      <c r="Q63" s="205"/>
      <c r="R63" s="217"/>
      <c r="S63" s="205"/>
      <c r="T63" s="218"/>
      <c r="U63" s="247"/>
      <c r="V63" s="217"/>
      <c r="W63" s="205"/>
      <c r="X63" s="217"/>
      <c r="Y63" s="205"/>
      <c r="Z63" s="218"/>
      <c r="AA63" s="247"/>
      <c r="AB63" s="217"/>
      <c r="AC63" s="205"/>
      <c r="AD63" s="217"/>
      <c r="AE63" s="205"/>
      <c r="AF63" s="218"/>
      <c r="AG63" s="247"/>
      <c r="AH63" s="217"/>
      <c r="AI63" s="205"/>
      <c r="AJ63" s="217"/>
      <c r="AK63" s="205"/>
      <c r="AL63" s="218"/>
      <c r="AM63" s="247"/>
    </row>
    <row r="64" spans="1:68" s="244" customFormat="1" ht="17.25">
      <c r="A64" s="497" t="s">
        <v>118</v>
      </c>
      <c r="B64" s="498"/>
      <c r="C64" s="499"/>
      <c r="D64" s="252"/>
      <c r="E64" s="249"/>
      <c r="F64" s="252"/>
      <c r="G64" s="249"/>
      <c r="H64" s="250"/>
      <c r="I64" s="251"/>
      <c r="J64" s="252"/>
      <c r="K64" s="249"/>
      <c r="L64" s="252"/>
      <c r="M64" s="249"/>
      <c r="N64" s="250"/>
      <c r="O64" s="251"/>
      <c r="P64" s="252"/>
      <c r="Q64" s="249"/>
      <c r="R64" s="252"/>
      <c r="S64" s="249"/>
      <c r="T64" s="250"/>
      <c r="U64" s="251"/>
      <c r="V64" s="252"/>
      <c r="W64" s="249"/>
      <c r="X64" s="252"/>
      <c r="Y64" s="249"/>
      <c r="Z64" s="250"/>
      <c r="AA64" s="251"/>
      <c r="AB64" s="252"/>
      <c r="AC64" s="249"/>
      <c r="AD64" s="252"/>
      <c r="AE64" s="249"/>
      <c r="AF64" s="250"/>
      <c r="AG64" s="251"/>
      <c r="AH64" s="252"/>
      <c r="AI64" s="249"/>
      <c r="AJ64" s="252"/>
      <c r="AK64" s="249"/>
      <c r="AL64" s="250"/>
      <c r="AM64" s="251"/>
    </row>
    <row r="65" spans="1:68" s="219" customFormat="1" ht="17.25">
      <c r="A65" s="469" t="s">
        <v>119</v>
      </c>
      <c r="B65" s="470"/>
      <c r="C65" s="471"/>
      <c r="D65" s="231"/>
      <c r="E65" s="232"/>
      <c r="F65" s="231"/>
      <c r="G65" s="232"/>
      <c r="H65" s="200"/>
      <c r="I65" s="257"/>
      <c r="J65" s="231"/>
      <c r="K65" s="232"/>
      <c r="L65" s="231"/>
      <c r="M65" s="232"/>
      <c r="N65" s="200"/>
      <c r="O65" s="257"/>
      <c r="P65" s="231"/>
      <c r="Q65" s="232"/>
      <c r="R65" s="231"/>
      <c r="S65" s="232"/>
      <c r="T65" s="200"/>
      <c r="U65" s="257"/>
      <c r="V65" s="231"/>
      <c r="W65" s="232"/>
      <c r="X65" s="231"/>
      <c r="Y65" s="232"/>
      <c r="Z65" s="200"/>
      <c r="AA65" s="257"/>
      <c r="AB65" s="231"/>
      <c r="AC65" s="232"/>
      <c r="AD65" s="231"/>
      <c r="AE65" s="232"/>
      <c r="AF65" s="200"/>
      <c r="AG65" s="257"/>
      <c r="AH65" s="231"/>
      <c r="AI65" s="232"/>
      <c r="AJ65" s="231"/>
      <c r="AK65" s="232"/>
      <c r="AL65" s="200"/>
      <c r="AM65" s="257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</row>
    <row r="66" spans="1:68" s="219" customFormat="1" ht="17.25">
      <c r="A66" s="469" t="s">
        <v>120</v>
      </c>
      <c r="B66" s="470"/>
      <c r="C66" s="471"/>
      <c r="D66" s="231"/>
      <c r="E66" s="232"/>
      <c r="F66" s="231"/>
      <c r="G66" s="232"/>
      <c r="H66" s="200"/>
      <c r="I66" s="257"/>
      <c r="J66" s="231"/>
      <c r="K66" s="232"/>
      <c r="L66" s="231"/>
      <c r="M66" s="232"/>
      <c r="N66" s="200"/>
      <c r="O66" s="257"/>
      <c r="P66" s="231"/>
      <c r="Q66" s="232"/>
      <c r="R66" s="231"/>
      <c r="S66" s="232"/>
      <c r="T66" s="200"/>
      <c r="U66" s="257"/>
      <c r="V66" s="231"/>
      <c r="W66" s="232"/>
      <c r="X66" s="231"/>
      <c r="Y66" s="232"/>
      <c r="Z66" s="200"/>
      <c r="AA66" s="257"/>
      <c r="AB66" s="231"/>
      <c r="AC66" s="232"/>
      <c r="AD66" s="231"/>
      <c r="AE66" s="232"/>
      <c r="AF66" s="200"/>
      <c r="AG66" s="257"/>
      <c r="AH66" s="231"/>
      <c r="AI66" s="232"/>
      <c r="AJ66" s="231"/>
      <c r="AK66" s="232"/>
      <c r="AL66" s="200"/>
      <c r="AM66" s="257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  <c r="BL66" s="202"/>
      <c r="BM66" s="202"/>
      <c r="BN66" s="202"/>
      <c r="BO66" s="202"/>
      <c r="BP66" s="202"/>
    </row>
    <row r="67" spans="1:68" s="244" customFormat="1" ht="18" thickBot="1">
      <c r="A67" s="509" t="s">
        <v>121</v>
      </c>
      <c r="B67" s="510"/>
      <c r="C67" s="511"/>
      <c r="D67" s="253"/>
      <c r="E67" s="254"/>
      <c r="F67" s="253"/>
      <c r="G67" s="254"/>
      <c r="H67" s="255"/>
      <c r="I67" s="256"/>
      <c r="J67" s="253"/>
      <c r="K67" s="254"/>
      <c r="L67" s="253"/>
      <c r="M67" s="254"/>
      <c r="N67" s="255"/>
      <c r="O67" s="256"/>
      <c r="P67" s="253"/>
      <c r="Q67" s="254"/>
      <c r="R67" s="253"/>
      <c r="S67" s="254"/>
      <c r="T67" s="255"/>
      <c r="U67" s="256"/>
      <c r="V67" s="253"/>
      <c r="W67" s="254"/>
      <c r="X67" s="253"/>
      <c r="Y67" s="254"/>
      <c r="Z67" s="255"/>
      <c r="AA67" s="256"/>
      <c r="AB67" s="253"/>
      <c r="AC67" s="254"/>
      <c r="AD67" s="253"/>
      <c r="AE67" s="254"/>
      <c r="AF67" s="255"/>
      <c r="AG67" s="256"/>
      <c r="AH67" s="253"/>
      <c r="AI67" s="254"/>
      <c r="AJ67" s="253"/>
      <c r="AK67" s="254"/>
      <c r="AL67" s="255"/>
      <c r="AM67" s="256"/>
    </row>
    <row r="68" spans="1:68" ht="16.5" customHeight="1">
      <c r="F68" s="109"/>
      <c r="H68" s="109"/>
      <c r="L68" s="109"/>
      <c r="N68" s="109"/>
      <c r="R68" s="109"/>
      <c r="T68" s="109"/>
      <c r="X68" s="109"/>
      <c r="Z68" s="109"/>
      <c r="AD68" s="109"/>
      <c r="AF68" s="109"/>
      <c r="AJ68" s="109"/>
      <c r="AL68" s="109"/>
    </row>
  </sheetData>
  <mergeCells count="84">
    <mergeCell ref="A66:C66"/>
    <mergeCell ref="A67:C67"/>
    <mergeCell ref="A61:C61"/>
    <mergeCell ref="A62:C62"/>
    <mergeCell ref="A63:C63"/>
    <mergeCell ref="A64:C64"/>
    <mergeCell ref="A65:C65"/>
    <mergeCell ref="A56:C56"/>
    <mergeCell ref="A57:C57"/>
    <mergeCell ref="A58:C58"/>
    <mergeCell ref="A59:C59"/>
    <mergeCell ref="A60:C60"/>
    <mergeCell ref="A51:C51"/>
    <mergeCell ref="A52:C52"/>
    <mergeCell ref="A53:C53"/>
    <mergeCell ref="A54:C54"/>
    <mergeCell ref="A55:C55"/>
    <mergeCell ref="A46:C46"/>
    <mergeCell ref="A47:C47"/>
    <mergeCell ref="A48:C48"/>
    <mergeCell ref="A49:C49"/>
    <mergeCell ref="A50:C50"/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27:C27"/>
    <mergeCell ref="A28:C28"/>
    <mergeCell ref="A29:C29"/>
    <mergeCell ref="A30:C30"/>
    <mergeCell ref="A33:C33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7:C7"/>
    <mergeCell ref="A8:C8"/>
    <mergeCell ref="A9:C9"/>
    <mergeCell ref="A10:C10"/>
    <mergeCell ref="A11:C11"/>
    <mergeCell ref="M1:O1"/>
    <mergeCell ref="AD4:AD5"/>
    <mergeCell ref="AF4:AF5"/>
    <mergeCell ref="V3:AA3"/>
    <mergeCell ref="V4:V5"/>
    <mergeCell ref="J3:O3"/>
    <mergeCell ref="J4:J5"/>
    <mergeCell ref="L4:L5"/>
    <mergeCell ref="N4:N5"/>
    <mergeCell ref="X4:X5"/>
    <mergeCell ref="Z4:Z5"/>
    <mergeCell ref="AB3:AG3"/>
    <mergeCell ref="AB4:AB5"/>
    <mergeCell ref="A6:C6"/>
    <mergeCell ref="AL4:AL5"/>
    <mergeCell ref="A3:C5"/>
    <mergeCell ref="AH3:AM3"/>
    <mergeCell ref="D4:D5"/>
    <mergeCell ref="F4:F5"/>
    <mergeCell ref="H4:H5"/>
    <mergeCell ref="P4:P5"/>
    <mergeCell ref="R4:R5"/>
    <mergeCell ref="T4:T5"/>
    <mergeCell ref="AH4:AH5"/>
    <mergeCell ref="AJ4:AJ5"/>
    <mergeCell ref="D3:I3"/>
    <mergeCell ref="P3:U3"/>
  </mergeCells>
  <phoneticPr fontId="4"/>
  <pageMargins left="0.98425196850393704" right="0" top="0.19685039370078741" bottom="0.19685039370078741" header="0.19685039370078741" footer="0.19685039370078741"/>
  <pageSetup paperSize="8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U67"/>
  <sheetViews>
    <sheetView zoomScale="120" zoomScaleNormal="120" zoomScaleSheetLayoutView="100" workbookViewId="0">
      <pane xSplit="3" ySplit="5" topLeftCell="D6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ColWidth="9" defaultRowHeight="13.5"/>
  <cols>
    <col min="1" max="1" width="4.875" style="102" customWidth="1"/>
    <col min="2" max="2" width="9" style="102"/>
    <col min="3" max="3" width="26.625" style="102" customWidth="1"/>
    <col min="4" max="4" width="8.25" style="102" customWidth="1"/>
    <col min="5" max="5" width="7.125" style="102" customWidth="1"/>
    <col min="6" max="6" width="7.5" style="108" customWidth="1"/>
    <col min="7" max="7" width="7.125" style="102" customWidth="1"/>
    <col min="8" max="8" width="8" style="108" customWidth="1"/>
    <col min="9" max="9" width="7.125" style="102" customWidth="1"/>
    <col min="10" max="10" width="6.25" style="102" bestFit="1" customWidth="1"/>
    <col min="11" max="11" width="7.125" style="102" customWidth="1"/>
    <col min="12" max="12" width="7.5" style="108" customWidth="1"/>
    <col min="13" max="13" width="7.125" style="102" customWidth="1"/>
    <col min="14" max="14" width="8" style="108" customWidth="1"/>
    <col min="15" max="15" width="7.125" style="102" customWidth="1"/>
    <col min="16" max="16" width="6.25" style="102" bestFit="1" customWidth="1"/>
    <col min="17" max="17" width="7.125" style="102" customWidth="1"/>
    <col min="18" max="18" width="7.5" style="108" customWidth="1"/>
    <col min="19" max="19" width="7.125" style="102" customWidth="1"/>
    <col min="20" max="20" width="8" style="108" customWidth="1"/>
    <col min="21" max="21" width="7.125" style="102" customWidth="1"/>
    <col min="22" max="22" width="6.25" style="102" bestFit="1" customWidth="1"/>
    <col min="23" max="23" width="7.125" style="102" customWidth="1"/>
    <col min="24" max="24" width="7.5" style="108" customWidth="1"/>
    <col min="25" max="25" width="7.125" style="102" customWidth="1"/>
    <col min="26" max="26" width="8" style="108" customWidth="1"/>
    <col min="27" max="27" width="7.125" style="102" customWidth="1"/>
    <col min="28" max="28" width="6.25" style="102" bestFit="1" customWidth="1"/>
    <col min="29" max="29" width="7.125" style="102" customWidth="1"/>
    <col min="30" max="30" width="7.5" style="108" customWidth="1"/>
    <col min="31" max="31" width="7.125" style="102" customWidth="1"/>
    <col min="32" max="32" width="8" style="108" customWidth="1"/>
    <col min="33" max="33" width="7.125" style="102" customWidth="1"/>
    <col min="34" max="34" width="6.25" style="102" bestFit="1" customWidth="1"/>
    <col min="35" max="35" width="7.125" style="102" customWidth="1"/>
    <col min="36" max="36" width="7.5" style="108" customWidth="1"/>
    <col min="37" max="37" width="7.125" style="102" customWidth="1"/>
    <col min="38" max="38" width="8" style="108" customWidth="1"/>
    <col min="39" max="39" width="7.125" style="102" customWidth="1"/>
    <col min="40" max="40" width="7.125" style="109" bestFit="1" customWidth="1"/>
    <col min="41" max="41" width="7.125" style="102" bestFit="1" customWidth="1"/>
    <col min="42" max="42" width="7.5" style="108" customWidth="1"/>
    <col min="43" max="43" width="7.125" style="102" customWidth="1"/>
    <col min="44" max="44" width="8" style="108" customWidth="1"/>
    <col min="45" max="45" width="7.125" style="102" customWidth="1"/>
    <col min="46" max="47" width="6.25" style="102" bestFit="1" customWidth="1"/>
    <col min="48" max="48" width="7.5" style="108" customWidth="1"/>
    <col min="49" max="49" width="6" style="102" bestFit="1" customWidth="1"/>
    <col min="50" max="50" width="8" style="108" customWidth="1"/>
    <col min="51" max="51" width="6" style="102" bestFit="1" customWidth="1"/>
    <col min="52" max="53" width="6.25" style="102" bestFit="1" customWidth="1"/>
    <col min="54" max="54" width="7.5" style="108" customWidth="1"/>
    <col min="55" max="55" width="6" style="102" bestFit="1" customWidth="1"/>
    <col min="56" max="56" width="8" style="108" customWidth="1"/>
    <col min="57" max="57" width="6" style="102" bestFit="1" customWidth="1"/>
    <col min="58" max="59" width="6.25" style="102" bestFit="1" customWidth="1"/>
    <col min="60" max="60" width="7.5" style="108" customWidth="1"/>
    <col min="61" max="61" width="6" style="102" bestFit="1" customWidth="1"/>
    <col min="62" max="62" width="8" style="108" customWidth="1"/>
    <col min="63" max="63" width="6" style="102" bestFit="1" customWidth="1"/>
    <col min="64" max="65" width="6.25" style="102" bestFit="1" customWidth="1"/>
    <col min="66" max="66" width="7.5" style="108" customWidth="1"/>
    <col min="67" max="67" width="6" style="102" bestFit="1" customWidth="1"/>
    <col min="68" max="68" width="8" style="108" customWidth="1"/>
    <col min="69" max="69" width="6" style="102" bestFit="1" customWidth="1"/>
    <col min="70" max="71" width="6.25" style="102" bestFit="1" customWidth="1"/>
    <col min="72" max="72" width="7.5" style="108" customWidth="1"/>
    <col min="73" max="73" width="6" style="102" bestFit="1" customWidth="1"/>
    <col min="74" max="74" width="8" style="108" customWidth="1"/>
    <col min="75" max="75" width="6.625" style="102" customWidth="1"/>
    <col min="76" max="77" width="6.25" style="102" bestFit="1" customWidth="1"/>
    <col min="78" max="78" width="7.5" style="108" customWidth="1"/>
    <col min="79" max="79" width="6" style="102" bestFit="1" customWidth="1"/>
    <col min="80" max="80" width="8" style="108" customWidth="1"/>
    <col min="81" max="81" width="6" style="102" bestFit="1" customWidth="1"/>
    <col min="82" max="82" width="7.125" style="109" bestFit="1" customWidth="1"/>
    <col min="83" max="83" width="6.25" style="102" bestFit="1" customWidth="1"/>
    <col min="84" max="84" width="7.5" style="108" customWidth="1"/>
    <col min="85" max="85" width="6" style="102" bestFit="1" customWidth="1"/>
    <col min="86" max="86" width="8" style="108" customWidth="1"/>
    <col min="87" max="87" width="6" style="102" bestFit="1" customWidth="1"/>
    <col min="88" max="88" width="7.125" style="109" bestFit="1" customWidth="1"/>
    <col min="89" max="89" width="6.25" style="102" bestFit="1" customWidth="1"/>
    <col min="90" max="90" width="7.5" style="108" customWidth="1"/>
    <col min="91" max="91" width="6" style="102" bestFit="1" customWidth="1"/>
    <col min="92" max="92" width="8" style="108" customWidth="1"/>
    <col min="93" max="93" width="6.375" style="102" customWidth="1"/>
    <col min="94" max="16384" width="9" style="102"/>
  </cols>
  <sheetData>
    <row r="1" spans="1:125" ht="18.75">
      <c r="A1" s="101" t="s">
        <v>49</v>
      </c>
      <c r="D1" s="103"/>
      <c r="E1" s="103"/>
      <c r="F1" s="104"/>
      <c r="G1" s="103"/>
      <c r="H1" s="106"/>
      <c r="I1" s="105"/>
      <c r="J1" s="103"/>
      <c r="K1" s="103"/>
      <c r="L1" s="103"/>
      <c r="M1" s="105"/>
      <c r="N1" s="106"/>
      <c r="O1" s="105"/>
      <c r="P1" s="107"/>
      <c r="Q1" s="105"/>
      <c r="R1" s="106"/>
      <c r="S1" s="105"/>
      <c r="T1" s="106"/>
      <c r="U1" s="105"/>
      <c r="V1" s="107"/>
      <c r="W1" s="105"/>
      <c r="X1" s="106"/>
      <c r="Y1" s="105"/>
      <c r="Z1" s="106"/>
      <c r="AA1" s="105"/>
      <c r="AB1" s="107"/>
      <c r="AC1" s="105"/>
      <c r="AD1" s="106"/>
      <c r="AE1" s="105"/>
      <c r="AF1" s="106"/>
      <c r="AG1" s="105"/>
      <c r="AH1" s="529"/>
      <c r="AI1" s="529"/>
      <c r="AJ1" s="106"/>
      <c r="AK1" s="105"/>
      <c r="AL1" s="106"/>
      <c r="AM1" s="105"/>
      <c r="AN1" s="529"/>
      <c r="AO1" s="529"/>
      <c r="AP1" s="106"/>
      <c r="AQ1" s="105"/>
      <c r="AR1" s="529"/>
      <c r="AS1" s="529"/>
      <c r="AT1" s="107"/>
      <c r="AU1" s="105"/>
      <c r="AV1" s="106"/>
      <c r="AW1" s="105"/>
      <c r="AX1" s="106"/>
      <c r="AY1" s="105"/>
      <c r="AZ1" s="107"/>
      <c r="BA1" s="105"/>
      <c r="BB1" s="106"/>
      <c r="BC1" s="105"/>
      <c r="BD1" s="106"/>
      <c r="BE1" s="105"/>
      <c r="BF1" s="107"/>
      <c r="BG1" s="105"/>
      <c r="BH1" s="106"/>
      <c r="BI1" s="105"/>
      <c r="BJ1" s="106"/>
      <c r="BK1" s="105"/>
      <c r="BL1" s="107"/>
      <c r="BM1" s="105"/>
      <c r="BN1" s="106"/>
      <c r="BO1" s="105"/>
      <c r="BP1" s="106"/>
      <c r="BQ1" s="105"/>
      <c r="BR1" s="107"/>
      <c r="BS1" s="105"/>
      <c r="BT1" s="106"/>
      <c r="BU1" s="105"/>
      <c r="BV1" s="106"/>
      <c r="BW1" s="105"/>
      <c r="BX1" s="529"/>
      <c r="BY1" s="529"/>
      <c r="BZ1" s="106"/>
      <c r="CA1" s="105"/>
      <c r="CB1" s="106"/>
      <c r="CC1" s="105"/>
      <c r="CD1" s="529"/>
      <c r="CE1" s="529"/>
      <c r="CF1" s="106"/>
      <c r="CG1" s="105"/>
      <c r="CH1" s="529"/>
      <c r="CI1" s="529"/>
      <c r="CJ1" s="529"/>
      <c r="CK1" s="529"/>
      <c r="CL1" s="106"/>
      <c r="CM1" s="105"/>
      <c r="CN1" s="529"/>
      <c r="CO1" s="529"/>
    </row>
    <row r="2" spans="1:125" ht="14.25" thickBot="1"/>
    <row r="3" spans="1:125" s="306" customFormat="1" ht="18.75" customHeight="1">
      <c r="A3" s="476"/>
      <c r="B3" s="477"/>
      <c r="C3" s="478"/>
      <c r="D3" s="490" t="s">
        <v>83</v>
      </c>
      <c r="E3" s="491"/>
      <c r="F3" s="491"/>
      <c r="G3" s="491"/>
      <c r="H3" s="491"/>
      <c r="I3" s="492"/>
      <c r="J3" s="490" t="s">
        <v>2</v>
      </c>
      <c r="K3" s="491"/>
      <c r="L3" s="491"/>
      <c r="M3" s="491"/>
      <c r="N3" s="491"/>
      <c r="O3" s="492"/>
      <c r="P3" s="490" t="s">
        <v>3</v>
      </c>
      <c r="Q3" s="491"/>
      <c r="R3" s="491"/>
      <c r="S3" s="491"/>
      <c r="T3" s="491"/>
      <c r="U3" s="492"/>
      <c r="V3" s="490" t="s">
        <v>4</v>
      </c>
      <c r="W3" s="491"/>
      <c r="X3" s="491"/>
      <c r="Y3" s="491"/>
      <c r="Z3" s="491"/>
      <c r="AA3" s="492"/>
      <c r="AB3" s="490" t="s">
        <v>22</v>
      </c>
      <c r="AC3" s="491"/>
      <c r="AD3" s="491"/>
      <c r="AE3" s="491"/>
      <c r="AF3" s="491"/>
      <c r="AG3" s="492"/>
      <c r="AH3" s="490" t="s">
        <v>6</v>
      </c>
      <c r="AI3" s="491"/>
      <c r="AJ3" s="491"/>
      <c r="AK3" s="491"/>
      <c r="AL3" s="491"/>
      <c r="AM3" s="492"/>
      <c r="AN3" s="528" t="s">
        <v>5</v>
      </c>
      <c r="AO3" s="528"/>
      <c r="AP3" s="528"/>
      <c r="AQ3" s="528"/>
      <c r="AR3" s="528"/>
      <c r="AS3" s="528"/>
      <c r="AT3" s="490" t="s">
        <v>88</v>
      </c>
      <c r="AU3" s="491"/>
      <c r="AV3" s="491"/>
      <c r="AW3" s="491"/>
      <c r="AX3" s="491"/>
      <c r="AY3" s="492"/>
      <c r="AZ3" s="490" t="s">
        <v>8</v>
      </c>
      <c r="BA3" s="491"/>
      <c r="BB3" s="491"/>
      <c r="BC3" s="491"/>
      <c r="BD3" s="491"/>
      <c r="BE3" s="492"/>
      <c r="BF3" s="490" t="s">
        <v>9</v>
      </c>
      <c r="BG3" s="491"/>
      <c r="BH3" s="491"/>
      <c r="BI3" s="491"/>
      <c r="BJ3" s="491"/>
      <c r="BK3" s="492"/>
      <c r="BL3" s="490" t="s">
        <v>10</v>
      </c>
      <c r="BM3" s="491"/>
      <c r="BN3" s="491"/>
      <c r="BO3" s="491"/>
      <c r="BP3" s="491"/>
      <c r="BQ3" s="492"/>
      <c r="BR3" s="490" t="s">
        <v>70</v>
      </c>
      <c r="BS3" s="491"/>
      <c r="BT3" s="491"/>
      <c r="BU3" s="491"/>
      <c r="BV3" s="491"/>
      <c r="BW3" s="492"/>
      <c r="BX3" s="490" t="s">
        <v>1</v>
      </c>
      <c r="BY3" s="491"/>
      <c r="BZ3" s="491"/>
      <c r="CA3" s="491"/>
      <c r="CB3" s="491"/>
      <c r="CC3" s="492"/>
      <c r="CD3" s="528" t="s">
        <v>11</v>
      </c>
      <c r="CE3" s="528"/>
      <c r="CF3" s="528"/>
      <c r="CG3" s="528"/>
      <c r="CH3" s="528"/>
      <c r="CI3" s="528"/>
      <c r="CJ3" s="528" t="s">
        <v>35</v>
      </c>
      <c r="CK3" s="528"/>
      <c r="CL3" s="528"/>
      <c r="CM3" s="528"/>
      <c r="CN3" s="528"/>
      <c r="CO3" s="530"/>
    </row>
    <row r="4" spans="1:125" s="306" customFormat="1" ht="18.75" customHeight="1">
      <c r="A4" s="479"/>
      <c r="B4" s="480"/>
      <c r="C4" s="481"/>
      <c r="D4" s="485" t="s">
        <v>13</v>
      </c>
      <c r="E4" s="307"/>
      <c r="F4" s="485" t="s">
        <v>14</v>
      </c>
      <c r="G4" s="307"/>
      <c r="H4" s="485" t="s">
        <v>15</v>
      </c>
      <c r="I4" s="307"/>
      <c r="J4" s="485" t="s">
        <v>13</v>
      </c>
      <c r="K4" s="307"/>
      <c r="L4" s="485" t="s">
        <v>14</v>
      </c>
      <c r="M4" s="307"/>
      <c r="N4" s="485" t="s">
        <v>15</v>
      </c>
      <c r="O4" s="307"/>
      <c r="P4" s="485" t="s">
        <v>13</v>
      </c>
      <c r="Q4" s="307"/>
      <c r="R4" s="485" t="s">
        <v>14</v>
      </c>
      <c r="S4" s="307"/>
      <c r="T4" s="485" t="s">
        <v>15</v>
      </c>
      <c r="U4" s="307"/>
      <c r="V4" s="485" t="s">
        <v>13</v>
      </c>
      <c r="W4" s="307"/>
      <c r="X4" s="485" t="s">
        <v>14</v>
      </c>
      <c r="Y4" s="307"/>
      <c r="Z4" s="485" t="s">
        <v>15</v>
      </c>
      <c r="AA4" s="307"/>
      <c r="AB4" s="485" t="s">
        <v>13</v>
      </c>
      <c r="AC4" s="307"/>
      <c r="AD4" s="485" t="s">
        <v>14</v>
      </c>
      <c r="AE4" s="307"/>
      <c r="AF4" s="485" t="s">
        <v>15</v>
      </c>
      <c r="AG4" s="307"/>
      <c r="AH4" s="485" t="s">
        <v>13</v>
      </c>
      <c r="AI4" s="307"/>
      <c r="AJ4" s="485" t="s">
        <v>14</v>
      </c>
      <c r="AK4" s="307"/>
      <c r="AL4" s="485" t="s">
        <v>15</v>
      </c>
      <c r="AM4" s="307"/>
      <c r="AN4" s="485" t="s">
        <v>13</v>
      </c>
      <c r="AO4" s="307"/>
      <c r="AP4" s="485" t="s">
        <v>14</v>
      </c>
      <c r="AQ4" s="307"/>
      <c r="AR4" s="485" t="s">
        <v>15</v>
      </c>
      <c r="AS4" s="307"/>
      <c r="AT4" s="485" t="s">
        <v>13</v>
      </c>
      <c r="AU4" s="307"/>
      <c r="AV4" s="485" t="s">
        <v>14</v>
      </c>
      <c r="AW4" s="307"/>
      <c r="AX4" s="485" t="s">
        <v>15</v>
      </c>
      <c r="AY4" s="307"/>
      <c r="AZ4" s="485" t="s">
        <v>13</v>
      </c>
      <c r="BA4" s="307"/>
      <c r="BB4" s="485" t="s">
        <v>14</v>
      </c>
      <c r="BC4" s="307"/>
      <c r="BD4" s="485" t="s">
        <v>15</v>
      </c>
      <c r="BE4" s="307"/>
      <c r="BF4" s="485" t="s">
        <v>13</v>
      </c>
      <c r="BG4" s="307"/>
      <c r="BH4" s="485" t="s">
        <v>14</v>
      </c>
      <c r="BI4" s="307"/>
      <c r="BJ4" s="485" t="s">
        <v>15</v>
      </c>
      <c r="BK4" s="307"/>
      <c r="BL4" s="485" t="s">
        <v>13</v>
      </c>
      <c r="BM4" s="307"/>
      <c r="BN4" s="485" t="s">
        <v>14</v>
      </c>
      <c r="BO4" s="307"/>
      <c r="BP4" s="485" t="s">
        <v>15</v>
      </c>
      <c r="BQ4" s="307"/>
      <c r="BR4" s="485" t="s">
        <v>13</v>
      </c>
      <c r="BS4" s="307"/>
      <c r="BT4" s="485" t="s">
        <v>14</v>
      </c>
      <c r="BU4" s="307"/>
      <c r="BV4" s="485" t="s">
        <v>15</v>
      </c>
      <c r="BW4" s="307"/>
      <c r="BX4" s="485" t="s">
        <v>13</v>
      </c>
      <c r="BY4" s="307"/>
      <c r="BZ4" s="485" t="s">
        <v>14</v>
      </c>
      <c r="CA4" s="307"/>
      <c r="CB4" s="485" t="s">
        <v>15</v>
      </c>
      <c r="CC4" s="307"/>
      <c r="CD4" s="485" t="s">
        <v>13</v>
      </c>
      <c r="CE4" s="307"/>
      <c r="CF4" s="485" t="s">
        <v>14</v>
      </c>
      <c r="CG4" s="307"/>
      <c r="CH4" s="485" t="s">
        <v>15</v>
      </c>
      <c r="CI4" s="307"/>
      <c r="CJ4" s="485" t="s">
        <v>13</v>
      </c>
      <c r="CK4" s="307"/>
      <c r="CL4" s="485" t="s">
        <v>14</v>
      </c>
      <c r="CM4" s="307"/>
      <c r="CN4" s="485" t="s">
        <v>15</v>
      </c>
      <c r="CO4" s="308"/>
    </row>
    <row r="5" spans="1:125" s="269" customFormat="1" ht="18.75" customHeight="1" thickBot="1">
      <c r="A5" s="482"/>
      <c r="B5" s="483"/>
      <c r="C5" s="484"/>
      <c r="D5" s="486"/>
      <c r="E5" s="317" t="s">
        <v>32</v>
      </c>
      <c r="F5" s="486"/>
      <c r="G5" s="317" t="s">
        <v>32</v>
      </c>
      <c r="H5" s="486"/>
      <c r="I5" s="317" t="s">
        <v>32</v>
      </c>
      <c r="J5" s="486"/>
      <c r="K5" s="317" t="s">
        <v>32</v>
      </c>
      <c r="L5" s="486"/>
      <c r="M5" s="317" t="s">
        <v>32</v>
      </c>
      <c r="N5" s="486"/>
      <c r="O5" s="317" t="s">
        <v>32</v>
      </c>
      <c r="P5" s="486"/>
      <c r="Q5" s="317" t="s">
        <v>32</v>
      </c>
      <c r="R5" s="486"/>
      <c r="S5" s="317" t="s">
        <v>32</v>
      </c>
      <c r="T5" s="486"/>
      <c r="U5" s="317" t="s">
        <v>32</v>
      </c>
      <c r="V5" s="486"/>
      <c r="W5" s="317" t="s">
        <v>32</v>
      </c>
      <c r="X5" s="486"/>
      <c r="Y5" s="317" t="s">
        <v>32</v>
      </c>
      <c r="Z5" s="486"/>
      <c r="AA5" s="317" t="s">
        <v>32</v>
      </c>
      <c r="AB5" s="486"/>
      <c r="AC5" s="317" t="s">
        <v>32</v>
      </c>
      <c r="AD5" s="486"/>
      <c r="AE5" s="317" t="s">
        <v>32</v>
      </c>
      <c r="AF5" s="486"/>
      <c r="AG5" s="317" t="s">
        <v>32</v>
      </c>
      <c r="AH5" s="486"/>
      <c r="AI5" s="317" t="s">
        <v>32</v>
      </c>
      <c r="AJ5" s="486"/>
      <c r="AK5" s="317" t="s">
        <v>32</v>
      </c>
      <c r="AL5" s="486"/>
      <c r="AM5" s="317" t="s">
        <v>32</v>
      </c>
      <c r="AN5" s="486"/>
      <c r="AO5" s="317" t="s">
        <v>32</v>
      </c>
      <c r="AP5" s="486"/>
      <c r="AQ5" s="317" t="s">
        <v>32</v>
      </c>
      <c r="AR5" s="486"/>
      <c r="AS5" s="317" t="s">
        <v>32</v>
      </c>
      <c r="AT5" s="486"/>
      <c r="AU5" s="317" t="s">
        <v>32</v>
      </c>
      <c r="AV5" s="486"/>
      <c r="AW5" s="317" t="s">
        <v>32</v>
      </c>
      <c r="AX5" s="486"/>
      <c r="AY5" s="317" t="s">
        <v>32</v>
      </c>
      <c r="AZ5" s="486"/>
      <c r="BA5" s="317" t="s">
        <v>32</v>
      </c>
      <c r="BB5" s="486"/>
      <c r="BC5" s="317" t="s">
        <v>32</v>
      </c>
      <c r="BD5" s="486"/>
      <c r="BE5" s="317" t="s">
        <v>32</v>
      </c>
      <c r="BF5" s="486"/>
      <c r="BG5" s="317" t="s">
        <v>32</v>
      </c>
      <c r="BH5" s="486"/>
      <c r="BI5" s="317" t="s">
        <v>32</v>
      </c>
      <c r="BJ5" s="486"/>
      <c r="BK5" s="317" t="s">
        <v>32</v>
      </c>
      <c r="BL5" s="486"/>
      <c r="BM5" s="317" t="s">
        <v>32</v>
      </c>
      <c r="BN5" s="486"/>
      <c r="BO5" s="317" t="s">
        <v>32</v>
      </c>
      <c r="BP5" s="486"/>
      <c r="BQ5" s="317" t="s">
        <v>32</v>
      </c>
      <c r="BR5" s="486"/>
      <c r="BS5" s="317" t="s">
        <v>32</v>
      </c>
      <c r="BT5" s="486"/>
      <c r="BU5" s="317" t="s">
        <v>32</v>
      </c>
      <c r="BV5" s="486"/>
      <c r="BW5" s="317" t="s">
        <v>32</v>
      </c>
      <c r="BX5" s="486"/>
      <c r="BY5" s="317" t="s">
        <v>32</v>
      </c>
      <c r="BZ5" s="486"/>
      <c r="CA5" s="317" t="s">
        <v>32</v>
      </c>
      <c r="CB5" s="486"/>
      <c r="CC5" s="317" t="s">
        <v>32</v>
      </c>
      <c r="CD5" s="486"/>
      <c r="CE5" s="317" t="s">
        <v>32</v>
      </c>
      <c r="CF5" s="486"/>
      <c r="CG5" s="317" t="s">
        <v>32</v>
      </c>
      <c r="CH5" s="486"/>
      <c r="CI5" s="317" t="s">
        <v>32</v>
      </c>
      <c r="CJ5" s="486"/>
      <c r="CK5" s="317" t="s">
        <v>32</v>
      </c>
      <c r="CL5" s="486"/>
      <c r="CM5" s="317" t="s">
        <v>32</v>
      </c>
      <c r="CN5" s="486"/>
      <c r="CO5" s="318" t="s">
        <v>32</v>
      </c>
    </row>
    <row r="6" spans="1:125" s="203" customFormat="1" ht="21" customHeight="1" thickTop="1">
      <c r="A6" s="487" t="s">
        <v>122</v>
      </c>
      <c r="B6" s="488"/>
      <c r="C6" s="489"/>
      <c r="D6" s="198">
        <f>①ー２携帯電話!D6+①ー２自動車!D6+①ー２小ロット!D6</f>
        <v>0</v>
      </c>
      <c r="E6" s="199"/>
      <c r="F6" s="198">
        <f>①ー２携帯電話!F6+①ー２自動車!F6+①ー２小ロット!F6</f>
        <v>0</v>
      </c>
      <c r="G6" s="199"/>
      <c r="H6" s="200">
        <f t="shared" ref="H6:I21" si="0">+IF(ISERROR(F6-D6)," ",F6-D6)</f>
        <v>0</v>
      </c>
      <c r="I6" s="201"/>
      <c r="J6" s="198">
        <f>①ー２携帯電話!J6+①ー２自動車!J6+①ー２小ロット!J6</f>
        <v>0</v>
      </c>
      <c r="K6" s="199"/>
      <c r="L6" s="198">
        <f>①ー２携帯電話!L6+①ー２自動車!L6+①ー２小ロット!L6</f>
        <v>0</v>
      </c>
      <c r="M6" s="199"/>
      <c r="N6" s="200">
        <f t="shared" ref="N6:N11" si="1">+IF(ISERROR(L6-J6)," ",L6-J6)</f>
        <v>0</v>
      </c>
      <c r="O6" s="201"/>
      <c r="P6" s="198">
        <f>①ー２携帯電話!P6+①ー２自動車!P6+①ー２小ロット!P6</f>
        <v>0</v>
      </c>
      <c r="Q6" s="199"/>
      <c r="R6" s="198">
        <f>①ー２携帯電話!R6+①ー２自動車!R6+①ー２小ロット!R6</f>
        <v>0</v>
      </c>
      <c r="S6" s="199"/>
      <c r="T6" s="200">
        <f t="shared" ref="T6:T11" si="2">+IF(ISERROR(R6-P6)," ",R6-P6)</f>
        <v>0</v>
      </c>
      <c r="U6" s="201"/>
      <c r="V6" s="198">
        <f>①ー２携帯電話!V6+①ー２自動車!V6+①ー２小ロット!V6</f>
        <v>0</v>
      </c>
      <c r="W6" s="199"/>
      <c r="X6" s="198">
        <f>①ー２携帯電話!X6+①ー２自動車!X6+①ー２小ロット!X6</f>
        <v>0</v>
      </c>
      <c r="Y6" s="199"/>
      <c r="Z6" s="200">
        <f t="shared" ref="Z6:Z11" si="3">+IF(ISERROR(X6-V6)," ",X6-V6)</f>
        <v>0</v>
      </c>
      <c r="AA6" s="201"/>
      <c r="AB6" s="198">
        <f>①ー２携帯電話!AB6+①ー２自動車!AB6+①ー２小ロット!AB6</f>
        <v>0</v>
      </c>
      <c r="AC6" s="199"/>
      <c r="AD6" s="198">
        <f>①ー２携帯電話!AD6+①ー２自動車!AD6+①ー２小ロット!AD6</f>
        <v>0</v>
      </c>
      <c r="AE6" s="199"/>
      <c r="AF6" s="200">
        <f t="shared" ref="AF6:AF11" si="4">+IF(ISERROR(AD6-AB6)," ",AD6-AB6)</f>
        <v>0</v>
      </c>
      <c r="AG6" s="201"/>
      <c r="AH6" s="198">
        <f>①ー２携帯電話!AH6+①ー２自動車!AH6+①ー２小ロット!AH6</f>
        <v>0</v>
      </c>
      <c r="AI6" s="199"/>
      <c r="AJ6" s="198">
        <f>①ー２携帯電話!AJ6+①ー２自動車!AJ6+①ー２小ロット!AJ6</f>
        <v>0</v>
      </c>
      <c r="AK6" s="199"/>
      <c r="AL6" s="200">
        <f t="shared" ref="AL6:AL11" si="5">+IF(ISERROR(AJ6-AH6)," ",AJ6-AH6)</f>
        <v>0</v>
      </c>
      <c r="AM6" s="201"/>
      <c r="AN6" s="198">
        <f>D6+J6+P6+V6+AB6+AH6</f>
        <v>0</v>
      </c>
      <c r="AO6" s="199"/>
      <c r="AP6" s="198">
        <f>F6+L6+R6+X6+AD6+AJ6</f>
        <v>0</v>
      </c>
      <c r="AQ6" s="199"/>
      <c r="AR6" s="200">
        <f t="shared" ref="AR6:AR11" si="6">+IF(ISERROR(AP6-AN6)," ",AP6-AN6)</f>
        <v>0</v>
      </c>
      <c r="AS6" s="201"/>
      <c r="AT6" s="198">
        <f>①ー２携帯電話!AT6+①ー２自動車!AT6+①ー２小ロット!AT6</f>
        <v>0</v>
      </c>
      <c r="AU6" s="199"/>
      <c r="AV6" s="198">
        <f>①ー２携帯電話!AV6+①ー２自動車!AV6+①ー２小ロット!AV6</f>
        <v>0</v>
      </c>
      <c r="AW6" s="199"/>
      <c r="AX6" s="200">
        <f t="shared" ref="AX6:AX11" si="7">+IF(ISERROR(AV6-AT6)," ",AV6-AT6)</f>
        <v>0</v>
      </c>
      <c r="AY6" s="201"/>
      <c r="AZ6" s="198">
        <f>①ー２携帯電話!AZ6+①ー２自動車!AZ6+①ー２小ロット!AZ6</f>
        <v>0</v>
      </c>
      <c r="BA6" s="199"/>
      <c r="BB6" s="198">
        <f>①ー２携帯電話!BB6+①ー２自動車!BB6+①ー２小ロット!BB6</f>
        <v>0</v>
      </c>
      <c r="BC6" s="199"/>
      <c r="BD6" s="200">
        <f t="shared" ref="BD6:BD11" si="8">+IF(ISERROR(BB6-AZ6)," ",BB6-AZ6)</f>
        <v>0</v>
      </c>
      <c r="BE6" s="201"/>
      <c r="BF6" s="198">
        <f>①ー２携帯電話!BF6+①ー２自動車!BF6+①ー２小ロット!BF6</f>
        <v>0</v>
      </c>
      <c r="BG6" s="199"/>
      <c r="BH6" s="198">
        <f>①ー２携帯電話!BH6+①ー２自動車!BH6+①ー２小ロット!BH6</f>
        <v>0</v>
      </c>
      <c r="BI6" s="199"/>
      <c r="BJ6" s="200">
        <f t="shared" ref="BJ6:BJ11" si="9">+IF(ISERROR(BH6-BF6)," ",BH6-BF6)</f>
        <v>0</v>
      </c>
      <c r="BK6" s="201"/>
      <c r="BL6" s="198">
        <f>①ー２携帯電話!BL6+①ー２自動車!BL6+①ー２小ロット!BL6</f>
        <v>0</v>
      </c>
      <c r="BM6" s="199"/>
      <c r="BN6" s="198">
        <f>①ー２携帯電話!BN6+①ー２自動車!BN6+①ー２小ロット!BN6</f>
        <v>0</v>
      </c>
      <c r="BO6" s="199"/>
      <c r="BP6" s="200">
        <f t="shared" ref="BP6:BP11" si="10">+IF(ISERROR(BN6-BL6)," ",BN6-BL6)</f>
        <v>0</v>
      </c>
      <c r="BQ6" s="201"/>
      <c r="BR6" s="198">
        <f>①ー２携帯電話!BR6+①ー２自動車!BR6+①ー２小ロット!BR6</f>
        <v>0</v>
      </c>
      <c r="BS6" s="199"/>
      <c r="BT6" s="198">
        <f>①ー２携帯電話!BT6+①ー２自動車!BT6+①ー２小ロット!BT6</f>
        <v>0</v>
      </c>
      <c r="BU6" s="199"/>
      <c r="BV6" s="200">
        <f t="shared" ref="BV6:BV11" si="11">+IF(ISERROR(BT6-BR6)," ",BT6-BR6)</f>
        <v>0</v>
      </c>
      <c r="BW6" s="201"/>
      <c r="BX6" s="198">
        <f>①ー２携帯電話!BX6+①ー２自動車!BX6+①ー２小ロット!BX6</f>
        <v>0</v>
      </c>
      <c r="BY6" s="199"/>
      <c r="BZ6" s="198">
        <f>①ー２携帯電話!BZ6+①ー２自動車!BZ6+①ー２小ロット!BZ6</f>
        <v>0</v>
      </c>
      <c r="CA6" s="199"/>
      <c r="CB6" s="200">
        <f t="shared" ref="CB6:CB11" si="12">+IF(ISERROR(BZ6-BX6)," ",BZ6-BX6)</f>
        <v>0</v>
      </c>
      <c r="CC6" s="201"/>
      <c r="CD6" s="198">
        <f>AT6+AZ6+BF6+BL6+BR6+BX6</f>
        <v>0</v>
      </c>
      <c r="CE6" s="199"/>
      <c r="CF6" s="198">
        <f>AV6+BB6+BH6+BN6+BT6+BZ6</f>
        <v>0</v>
      </c>
      <c r="CG6" s="199"/>
      <c r="CH6" s="200">
        <f t="shared" ref="CH6:CH11" si="13">+IF(ISERROR(CF6-CD6)," ",CF6-CD6)</f>
        <v>0</v>
      </c>
      <c r="CI6" s="201"/>
      <c r="CJ6" s="198">
        <f>AN6+CD6</f>
        <v>0</v>
      </c>
      <c r="CK6" s="199"/>
      <c r="CL6" s="198">
        <f>AP6+CF6</f>
        <v>0</v>
      </c>
      <c r="CM6" s="199"/>
      <c r="CN6" s="200">
        <f t="shared" ref="CN6:CN11" si="14">+IF(ISERROR(CL6-CJ6)," ",CL6-CJ6)</f>
        <v>0</v>
      </c>
      <c r="CO6" s="201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</row>
    <row r="7" spans="1:125" s="202" customFormat="1" ht="21" customHeight="1">
      <c r="A7" s="469" t="s">
        <v>19</v>
      </c>
      <c r="B7" s="470"/>
      <c r="C7" s="471"/>
      <c r="D7" s="204">
        <f>D8+D9-D10</f>
        <v>0</v>
      </c>
      <c r="E7" s="232" t="str">
        <f>+IF(ISERROR(D7/D$6)," ",D7/D$6)</f>
        <v xml:space="preserve"> </v>
      </c>
      <c r="F7" s="204">
        <f>F8+F9-F10</f>
        <v>0</v>
      </c>
      <c r="G7" s="232" t="str">
        <f>+IF(ISERROR(F7/F$6)," ",F7/F$6)</f>
        <v xml:space="preserve"> </v>
      </c>
      <c r="H7" s="200">
        <f t="shared" si="0"/>
        <v>0</v>
      </c>
      <c r="I7" s="263" t="str">
        <f t="shared" si="0"/>
        <v xml:space="preserve"> </v>
      </c>
      <c r="J7" s="204">
        <f>J8+J9-J10</f>
        <v>0</v>
      </c>
      <c r="K7" s="232" t="str">
        <f>+IF(ISERROR(J7/J$6)," ",J7/J$6)</f>
        <v xml:space="preserve"> </v>
      </c>
      <c r="L7" s="204">
        <f>L8+L9-L10</f>
        <v>0</v>
      </c>
      <c r="M7" s="232" t="str">
        <f>+IF(ISERROR(L7/L$6)," ",L7/L$6)</f>
        <v xml:space="preserve"> </v>
      </c>
      <c r="N7" s="200">
        <f t="shared" si="1"/>
        <v>0</v>
      </c>
      <c r="O7" s="263" t="str">
        <f t="shared" ref="O7:O54" si="15">+IF(ISERROR(M7-K7)," ",M7-K7)</f>
        <v xml:space="preserve"> </v>
      </c>
      <c r="P7" s="204">
        <f>P8+P9-P10</f>
        <v>0</v>
      </c>
      <c r="Q7" s="232" t="str">
        <f>+IF(ISERROR(P7/P$6)," ",P7/P$6)</f>
        <v xml:space="preserve"> </v>
      </c>
      <c r="R7" s="204">
        <f>R8+R9-R10</f>
        <v>0</v>
      </c>
      <c r="S7" s="232" t="str">
        <f>+IF(ISERROR(R7/R$6)," ",R7/R$6)</f>
        <v xml:space="preserve"> </v>
      </c>
      <c r="T7" s="200">
        <f t="shared" si="2"/>
        <v>0</v>
      </c>
      <c r="U7" s="263" t="str">
        <f t="shared" ref="U7:U54" si="16">+IF(ISERROR(S7-Q7)," ",S7-Q7)</f>
        <v xml:space="preserve"> </v>
      </c>
      <c r="V7" s="204">
        <f>V8+V9-V10</f>
        <v>0</v>
      </c>
      <c r="W7" s="232" t="str">
        <f>+IF(ISERROR(V7/V$6)," ",V7/V$6)</f>
        <v xml:space="preserve"> </v>
      </c>
      <c r="X7" s="204">
        <f>X8+X9-X10</f>
        <v>0</v>
      </c>
      <c r="Y7" s="232" t="str">
        <f>+IF(ISERROR(X7/X$6)," ",X7/X$6)</f>
        <v xml:space="preserve"> </v>
      </c>
      <c r="Z7" s="200">
        <f t="shared" si="3"/>
        <v>0</v>
      </c>
      <c r="AA7" s="263" t="str">
        <f t="shared" ref="AA7:AA54" si="17">+IF(ISERROR(Y7-W7)," ",Y7-W7)</f>
        <v xml:space="preserve"> </v>
      </c>
      <c r="AB7" s="204">
        <f>AB8+AB9-AB10</f>
        <v>0</v>
      </c>
      <c r="AC7" s="232" t="str">
        <f>+IF(ISERROR(AB7/AB$6)," ",AB7/AB$6)</f>
        <v xml:space="preserve"> </v>
      </c>
      <c r="AD7" s="204">
        <f>AD8+AD9-AD10</f>
        <v>0</v>
      </c>
      <c r="AE7" s="232" t="str">
        <f>+IF(ISERROR(AD7/AD$6)," ",AD7/AD$6)</f>
        <v xml:space="preserve"> </v>
      </c>
      <c r="AF7" s="200">
        <f t="shared" si="4"/>
        <v>0</v>
      </c>
      <c r="AG7" s="263" t="str">
        <f t="shared" ref="AG7:AG54" si="18">+IF(ISERROR(AE7-AC7)," ",AE7-AC7)</f>
        <v xml:space="preserve"> </v>
      </c>
      <c r="AH7" s="204">
        <f>AH8+AH9-AH10</f>
        <v>0</v>
      </c>
      <c r="AI7" s="232" t="str">
        <f>+IF(ISERROR(AH7/AH$6)," ",AH7/AH$6)</f>
        <v xml:space="preserve"> </v>
      </c>
      <c r="AJ7" s="204">
        <f>AJ8+AJ9-AJ10</f>
        <v>0</v>
      </c>
      <c r="AK7" s="232" t="str">
        <f>+IF(ISERROR(AJ7/AJ$6)," ",AJ7/AJ$6)</f>
        <v xml:space="preserve"> </v>
      </c>
      <c r="AL7" s="200">
        <f t="shared" si="5"/>
        <v>0</v>
      </c>
      <c r="AM7" s="263" t="str">
        <f t="shared" ref="AM7:AM54" si="19">+IF(ISERROR(AK7-AI7)," ",AK7-AI7)</f>
        <v xml:space="preserve"> </v>
      </c>
      <c r="AN7" s="204">
        <f>D7+J7+P7+V7+AB7+AH7</f>
        <v>0</v>
      </c>
      <c r="AO7" s="232" t="str">
        <f>+IF(ISERROR(AN7/AN$6)," ",AN7/AN$6)</f>
        <v xml:space="preserve"> </v>
      </c>
      <c r="AP7" s="204">
        <f>F7+L7+R7+X7+AD7+AJ7</f>
        <v>0</v>
      </c>
      <c r="AQ7" s="232" t="str">
        <f>+IF(ISERROR(AP7/AP$6)," ",AP7/AP$6)</f>
        <v xml:space="preserve"> </v>
      </c>
      <c r="AR7" s="200">
        <f t="shared" si="6"/>
        <v>0</v>
      </c>
      <c r="AS7" s="263" t="str">
        <f t="shared" ref="AS7:AS54" si="20">+IF(ISERROR(AQ7-AO7)," ",AQ7-AO7)</f>
        <v xml:space="preserve"> </v>
      </c>
      <c r="AT7" s="204">
        <f>AT8+AT9-AT10</f>
        <v>0</v>
      </c>
      <c r="AU7" s="232" t="str">
        <f>+IF(ISERROR(AT7/AT$6)," ",AT7/AT$6)</f>
        <v xml:space="preserve"> </v>
      </c>
      <c r="AV7" s="204">
        <f>AV8+AV9-AV10</f>
        <v>0</v>
      </c>
      <c r="AW7" s="232" t="str">
        <f>+IF(ISERROR(AV7/AV$6)," ",AV7/AV$6)</f>
        <v xml:space="preserve"> </v>
      </c>
      <c r="AX7" s="200">
        <f t="shared" si="7"/>
        <v>0</v>
      </c>
      <c r="AY7" s="263" t="str">
        <f t="shared" ref="AY7:AY54" si="21">+IF(ISERROR(AW7-AU7)," ",AW7-AU7)</f>
        <v xml:space="preserve"> </v>
      </c>
      <c r="AZ7" s="204">
        <f>AZ8+AZ9-AZ10</f>
        <v>0</v>
      </c>
      <c r="BA7" s="232" t="str">
        <f>+IF(ISERROR(AZ7/AZ$6)," ",AZ7/AZ$6)</f>
        <v xml:space="preserve"> </v>
      </c>
      <c r="BB7" s="204">
        <f>BB8+BB9-BB10</f>
        <v>0</v>
      </c>
      <c r="BC7" s="232" t="str">
        <f>+IF(ISERROR(BB7/BB$6)," ",BB7/BB$6)</f>
        <v xml:space="preserve"> </v>
      </c>
      <c r="BD7" s="200">
        <f t="shared" si="8"/>
        <v>0</v>
      </c>
      <c r="BE7" s="263" t="str">
        <f t="shared" ref="BE7:BE54" si="22">+IF(ISERROR(BC7-BA7)," ",BC7-BA7)</f>
        <v xml:space="preserve"> </v>
      </c>
      <c r="BF7" s="204">
        <f>BF8+BF9-BF10</f>
        <v>0</v>
      </c>
      <c r="BG7" s="232" t="str">
        <f>+IF(ISERROR(BF7/BF$6)," ",BF7/BF$6)</f>
        <v xml:space="preserve"> </v>
      </c>
      <c r="BH7" s="204">
        <f>BH8+BH9-BH10</f>
        <v>0</v>
      </c>
      <c r="BI7" s="232" t="str">
        <f>+IF(ISERROR(BH7/BH$6)," ",BH7/BH$6)</f>
        <v xml:space="preserve"> </v>
      </c>
      <c r="BJ7" s="200">
        <f t="shared" si="9"/>
        <v>0</v>
      </c>
      <c r="BK7" s="263" t="str">
        <f t="shared" ref="BK7:BK54" si="23">+IF(ISERROR(BI7-BG7)," ",BI7-BG7)</f>
        <v xml:space="preserve"> </v>
      </c>
      <c r="BL7" s="204">
        <f>BL8+BL9-BL10</f>
        <v>0</v>
      </c>
      <c r="BM7" s="232" t="str">
        <f>+IF(ISERROR(BL7/BL$6)," ",BL7/BL$6)</f>
        <v xml:space="preserve"> </v>
      </c>
      <c r="BN7" s="204">
        <f>BN8+BN9-BN10</f>
        <v>0</v>
      </c>
      <c r="BO7" s="232" t="str">
        <f>+IF(ISERROR(BN7/BN$6)," ",BN7/BN$6)</f>
        <v xml:space="preserve"> </v>
      </c>
      <c r="BP7" s="200">
        <f t="shared" si="10"/>
        <v>0</v>
      </c>
      <c r="BQ7" s="263" t="str">
        <f t="shared" ref="BQ7:BQ54" si="24">+IF(ISERROR(BO7-BM7)," ",BO7-BM7)</f>
        <v xml:space="preserve"> </v>
      </c>
      <c r="BR7" s="204">
        <f>BR8+BR9-BR10</f>
        <v>0</v>
      </c>
      <c r="BS7" s="232" t="str">
        <f>+IF(ISERROR(BR7/BR$6)," ",BR7/BR$6)</f>
        <v xml:space="preserve"> </v>
      </c>
      <c r="BT7" s="204">
        <f>BT8+BT9-BT10</f>
        <v>0</v>
      </c>
      <c r="BU7" s="232" t="str">
        <f>+IF(ISERROR(BT7/BT$6)," ",BT7/BT$6)</f>
        <v xml:space="preserve"> </v>
      </c>
      <c r="BV7" s="200">
        <f t="shared" si="11"/>
        <v>0</v>
      </c>
      <c r="BW7" s="263" t="str">
        <f t="shared" ref="BW7:BW54" si="25">+IF(ISERROR(BU7-BS7)," ",BU7-BS7)</f>
        <v xml:space="preserve"> </v>
      </c>
      <c r="BX7" s="204">
        <f>BX8+BX9-BX10</f>
        <v>0</v>
      </c>
      <c r="BY7" s="232" t="str">
        <f>+IF(ISERROR(BX7/BX$6)," ",BX7/BX$6)</f>
        <v xml:space="preserve"> </v>
      </c>
      <c r="BZ7" s="204">
        <f>BZ8+BZ9-BZ10</f>
        <v>0</v>
      </c>
      <c r="CA7" s="232" t="str">
        <f>+IF(ISERROR(BZ7/BZ$6)," ",BZ7/BZ$6)</f>
        <v xml:space="preserve"> </v>
      </c>
      <c r="CB7" s="200">
        <f t="shared" si="12"/>
        <v>0</v>
      </c>
      <c r="CC7" s="263" t="str">
        <f t="shared" ref="CC7:CC54" si="26">+IF(ISERROR(CA7-BY7)," ",CA7-BY7)</f>
        <v xml:space="preserve"> </v>
      </c>
      <c r="CD7" s="204">
        <f>AT7+AZ7+BF7+BL7+BR7+BX7</f>
        <v>0</v>
      </c>
      <c r="CE7" s="232" t="str">
        <f>+IF(ISERROR(CD7/CD$6)," ",CD7/CD$6)</f>
        <v xml:space="preserve"> </v>
      </c>
      <c r="CF7" s="204">
        <f>AV7+BB7+BH7+BN7+BT7+BZ7</f>
        <v>0</v>
      </c>
      <c r="CG7" s="232" t="str">
        <f>+IF(ISERROR(CF7/CF$6)," ",CF7/CF$6)</f>
        <v xml:space="preserve"> </v>
      </c>
      <c r="CH7" s="200">
        <f t="shared" si="13"/>
        <v>0</v>
      </c>
      <c r="CI7" s="263" t="str">
        <f t="shared" ref="CI7:CI54" si="27">+IF(ISERROR(CG7-CE7)," ",CG7-CE7)</f>
        <v xml:space="preserve"> </v>
      </c>
      <c r="CJ7" s="204">
        <f>AN7+CD7</f>
        <v>0</v>
      </c>
      <c r="CK7" s="232" t="str">
        <f>+IF(ISERROR(CJ7/CJ$6)," ",CJ7/CJ$6)</f>
        <v xml:space="preserve"> </v>
      </c>
      <c r="CL7" s="204">
        <f>AP7+CF7</f>
        <v>0</v>
      </c>
      <c r="CM7" s="232" t="str">
        <f>+IF(ISERROR(CL7/CL$6)," ",CL7/CL$6)</f>
        <v xml:space="preserve"> </v>
      </c>
      <c r="CN7" s="200">
        <f t="shared" si="14"/>
        <v>0</v>
      </c>
      <c r="CO7" s="263" t="str">
        <f t="shared" ref="CO7:CO54" si="28">+IF(ISERROR(CM7-CK7)," ",CM7-CK7)</f>
        <v xml:space="preserve"> </v>
      </c>
    </row>
    <row r="8" spans="1:125" s="202" customFormat="1" ht="21" customHeight="1">
      <c r="A8" s="472" t="s">
        <v>93</v>
      </c>
      <c r="B8" s="473"/>
      <c r="C8" s="474"/>
      <c r="D8" s="207">
        <f>①ー２携帯電話!D8+①ー２自動車!D8+①ー２小ロット!D8</f>
        <v>0</v>
      </c>
      <c r="E8" s="233" t="str">
        <f t="shared" ref="E8:E57" si="29">+IF(ISERROR(D8/D$6)," ",D8/D$6)</f>
        <v xml:space="preserve"> </v>
      </c>
      <c r="F8" s="207">
        <f>①ー２携帯電話!F8+①ー２自動車!F8+①ー２小ロット!F8</f>
        <v>0</v>
      </c>
      <c r="G8" s="233" t="str">
        <f t="shared" ref="G8" si="30">+IF(ISERROR(F8/F$6)," ",F8/F$6)</f>
        <v xml:space="preserve"> </v>
      </c>
      <c r="H8" s="208">
        <f t="shared" si="0"/>
        <v>0</v>
      </c>
      <c r="I8" s="264" t="str">
        <f t="shared" si="0"/>
        <v xml:space="preserve"> </v>
      </c>
      <c r="J8" s="207">
        <f>①ー２携帯電話!J8+①ー２自動車!J8+①ー２小ロット!J8</f>
        <v>0</v>
      </c>
      <c r="K8" s="233" t="str">
        <f t="shared" ref="K8:K67" si="31">+IF(ISERROR(J8/J$6)," ",J8/J$6)</f>
        <v xml:space="preserve"> </v>
      </c>
      <c r="L8" s="207">
        <f>①ー２携帯電話!L8+①ー２自動車!L8+①ー２小ロット!L8</f>
        <v>0</v>
      </c>
      <c r="M8" s="233" t="str">
        <f t="shared" ref="M8:M54" si="32">+IF(ISERROR(L8/L$6)," ",L8/L$6)</f>
        <v xml:space="preserve"> </v>
      </c>
      <c r="N8" s="208">
        <f t="shared" si="1"/>
        <v>0</v>
      </c>
      <c r="O8" s="264" t="str">
        <f t="shared" si="15"/>
        <v xml:space="preserve"> </v>
      </c>
      <c r="P8" s="207">
        <f>①ー２携帯電話!P8+①ー２自動車!P8+①ー２小ロット!P8</f>
        <v>0</v>
      </c>
      <c r="Q8" s="233" t="str">
        <f t="shared" ref="Q8:Q67" si="33">+IF(ISERROR(P8/P$6)," ",P8/P$6)</f>
        <v xml:space="preserve"> </v>
      </c>
      <c r="R8" s="207">
        <f>①ー２携帯電話!R8+①ー２自動車!R8+①ー２小ロット!R8</f>
        <v>0</v>
      </c>
      <c r="S8" s="233" t="str">
        <f t="shared" ref="S8:S54" si="34">+IF(ISERROR(R8/R$6)," ",R8/R$6)</f>
        <v xml:space="preserve"> </v>
      </c>
      <c r="T8" s="208">
        <f t="shared" si="2"/>
        <v>0</v>
      </c>
      <c r="U8" s="264" t="str">
        <f t="shared" si="16"/>
        <v xml:space="preserve"> </v>
      </c>
      <c r="V8" s="207">
        <f>①ー２携帯電話!V8+①ー２自動車!V8+①ー２小ロット!V8</f>
        <v>0</v>
      </c>
      <c r="W8" s="233" t="str">
        <f t="shared" ref="W8:W67" si="35">+IF(ISERROR(V8/V$6)," ",V8/V$6)</f>
        <v xml:space="preserve"> </v>
      </c>
      <c r="X8" s="207">
        <f>①ー２携帯電話!X8+①ー２自動車!X8+①ー２小ロット!X8</f>
        <v>0</v>
      </c>
      <c r="Y8" s="233" t="str">
        <f t="shared" ref="Y8:Y54" si="36">+IF(ISERROR(X8/X$6)," ",X8/X$6)</f>
        <v xml:space="preserve"> </v>
      </c>
      <c r="Z8" s="208">
        <f t="shared" si="3"/>
        <v>0</v>
      </c>
      <c r="AA8" s="264" t="str">
        <f t="shared" si="17"/>
        <v xml:space="preserve"> </v>
      </c>
      <c r="AB8" s="207">
        <f>①ー２携帯電話!AB8+①ー２自動車!AB8+①ー２小ロット!AB8</f>
        <v>0</v>
      </c>
      <c r="AC8" s="233" t="str">
        <f t="shared" ref="AC8:AC67" si="37">+IF(ISERROR(AB8/AB$6)," ",AB8/AB$6)</f>
        <v xml:space="preserve"> </v>
      </c>
      <c r="AD8" s="207">
        <f>①ー２携帯電話!AD8+①ー２自動車!AD8+①ー２小ロット!AD8</f>
        <v>0</v>
      </c>
      <c r="AE8" s="233" t="str">
        <f t="shared" ref="AE8:AE54" si="38">+IF(ISERROR(AD8/AD$6)," ",AD8/AD$6)</f>
        <v xml:space="preserve"> </v>
      </c>
      <c r="AF8" s="208">
        <f t="shared" si="4"/>
        <v>0</v>
      </c>
      <c r="AG8" s="264" t="str">
        <f t="shared" si="18"/>
        <v xml:space="preserve"> </v>
      </c>
      <c r="AH8" s="207">
        <f>①ー２携帯電話!AH8+①ー２自動車!AH8+①ー２小ロット!AH8</f>
        <v>0</v>
      </c>
      <c r="AI8" s="233" t="str">
        <f t="shared" ref="AI8:AI67" si="39">+IF(ISERROR(AH8/AH$6)," ",AH8/AH$6)</f>
        <v xml:space="preserve"> </v>
      </c>
      <c r="AJ8" s="207">
        <f>①ー２携帯電話!AJ8+①ー２自動車!AJ8+①ー２小ロット!AJ8</f>
        <v>0</v>
      </c>
      <c r="AK8" s="233" t="str">
        <f t="shared" ref="AK8:AK54" si="40">+IF(ISERROR(AJ8/AJ$6)," ",AJ8/AJ$6)</f>
        <v xml:space="preserve"> </v>
      </c>
      <c r="AL8" s="208">
        <f t="shared" si="5"/>
        <v>0</v>
      </c>
      <c r="AM8" s="264" t="str">
        <f t="shared" si="19"/>
        <v xml:space="preserve"> </v>
      </c>
      <c r="AN8" s="207"/>
      <c r="AO8" s="233" t="str">
        <f t="shared" ref="AO8:AQ67" si="41">+IF(ISERROR(AN8/AN$6)," ",AN8/AN$6)</f>
        <v xml:space="preserve"> </v>
      </c>
      <c r="AP8" s="207"/>
      <c r="AQ8" s="233" t="str">
        <f t="shared" si="41"/>
        <v xml:space="preserve"> </v>
      </c>
      <c r="AR8" s="208">
        <f t="shared" si="6"/>
        <v>0</v>
      </c>
      <c r="AS8" s="264" t="str">
        <f t="shared" si="20"/>
        <v xml:space="preserve"> </v>
      </c>
      <c r="AT8" s="207">
        <f>①ー２携帯電話!AT8+①ー２自動車!AT8+①ー２小ロット!AT8</f>
        <v>0</v>
      </c>
      <c r="AU8" s="233" t="str">
        <f t="shared" ref="AU8:AU67" si="42">+IF(ISERROR(AT8/AT$6)," ",AT8/AT$6)</f>
        <v xml:space="preserve"> </v>
      </c>
      <c r="AV8" s="207">
        <f>①ー２携帯電話!AV8+①ー２自動車!AV8+①ー２小ロット!AV8</f>
        <v>0</v>
      </c>
      <c r="AW8" s="233" t="str">
        <f t="shared" ref="AW8:AW54" si="43">+IF(ISERROR(AV8/AV$6)," ",AV8/AV$6)</f>
        <v xml:space="preserve"> </v>
      </c>
      <c r="AX8" s="208">
        <f t="shared" si="7"/>
        <v>0</v>
      </c>
      <c r="AY8" s="264" t="str">
        <f t="shared" si="21"/>
        <v xml:space="preserve"> </v>
      </c>
      <c r="AZ8" s="207">
        <f>①ー２携帯電話!AZ8+①ー２自動車!AZ8+①ー２小ロット!AZ8</f>
        <v>0</v>
      </c>
      <c r="BA8" s="233" t="str">
        <f t="shared" ref="BA8:BA67" si="44">+IF(ISERROR(AZ8/AZ$6)," ",AZ8/AZ$6)</f>
        <v xml:space="preserve"> </v>
      </c>
      <c r="BB8" s="207">
        <f>①ー２携帯電話!BB8+①ー２自動車!BB8+①ー２小ロット!BB8</f>
        <v>0</v>
      </c>
      <c r="BC8" s="233" t="str">
        <f t="shared" ref="BC8:BC54" si="45">+IF(ISERROR(BB8/BB$6)," ",BB8/BB$6)</f>
        <v xml:space="preserve"> </v>
      </c>
      <c r="BD8" s="208">
        <f t="shared" si="8"/>
        <v>0</v>
      </c>
      <c r="BE8" s="264" t="str">
        <f t="shared" si="22"/>
        <v xml:space="preserve"> </v>
      </c>
      <c r="BF8" s="207">
        <f>①ー２携帯電話!BF8+①ー２自動車!BF8+①ー２小ロット!BF8</f>
        <v>0</v>
      </c>
      <c r="BG8" s="233" t="str">
        <f t="shared" ref="BG8:BG67" si="46">+IF(ISERROR(BF8/BF$6)," ",BF8/BF$6)</f>
        <v xml:space="preserve"> </v>
      </c>
      <c r="BH8" s="207">
        <f>①ー２携帯電話!BH8+①ー２自動車!BH8+①ー２小ロット!BH8</f>
        <v>0</v>
      </c>
      <c r="BI8" s="233" t="str">
        <f t="shared" ref="BI8:BI54" si="47">+IF(ISERROR(BH8/BH$6)," ",BH8/BH$6)</f>
        <v xml:space="preserve"> </v>
      </c>
      <c r="BJ8" s="208">
        <f t="shared" si="9"/>
        <v>0</v>
      </c>
      <c r="BK8" s="264" t="str">
        <f t="shared" si="23"/>
        <v xml:space="preserve"> </v>
      </c>
      <c r="BL8" s="207">
        <f>①ー２携帯電話!BL8+①ー２自動車!BL8+①ー２小ロット!BL8</f>
        <v>0</v>
      </c>
      <c r="BM8" s="233" t="str">
        <f t="shared" ref="BM8:BM67" si="48">+IF(ISERROR(BL8/BL$6)," ",BL8/BL$6)</f>
        <v xml:space="preserve"> </v>
      </c>
      <c r="BN8" s="207">
        <f>①ー２携帯電話!BN8+①ー２自動車!BN8+①ー２小ロット!BN8</f>
        <v>0</v>
      </c>
      <c r="BO8" s="233" t="str">
        <f t="shared" ref="BO8:BO54" si="49">+IF(ISERROR(BN8/BN$6)," ",BN8/BN$6)</f>
        <v xml:space="preserve"> </v>
      </c>
      <c r="BP8" s="208">
        <f t="shared" si="10"/>
        <v>0</v>
      </c>
      <c r="BQ8" s="264" t="str">
        <f t="shared" si="24"/>
        <v xml:space="preserve"> </v>
      </c>
      <c r="BR8" s="207">
        <f>①ー２携帯電話!BR8+①ー２自動車!BR8+①ー２小ロット!BR8</f>
        <v>0</v>
      </c>
      <c r="BS8" s="233" t="str">
        <f t="shared" ref="BS8:BS67" si="50">+IF(ISERROR(BR8/BR$6)," ",BR8/BR$6)</f>
        <v xml:space="preserve"> </v>
      </c>
      <c r="BT8" s="207">
        <f>①ー２携帯電話!BT8+①ー２自動車!BT8+①ー２小ロット!BT8</f>
        <v>0</v>
      </c>
      <c r="BU8" s="233" t="str">
        <f t="shared" ref="BU8:BU54" si="51">+IF(ISERROR(BT8/BT$6)," ",BT8/BT$6)</f>
        <v xml:space="preserve"> </v>
      </c>
      <c r="BV8" s="208">
        <f t="shared" si="11"/>
        <v>0</v>
      </c>
      <c r="BW8" s="264" t="str">
        <f t="shared" si="25"/>
        <v xml:space="preserve"> </v>
      </c>
      <c r="BX8" s="207">
        <f>①ー２携帯電話!BX8+①ー２自動車!BX8+①ー２小ロット!BX8</f>
        <v>0</v>
      </c>
      <c r="BY8" s="233" t="str">
        <f t="shared" ref="BY8:BY67" si="52">+IF(ISERROR(BX8/BX$6)," ",BX8/BX$6)</f>
        <v xml:space="preserve"> </v>
      </c>
      <c r="BZ8" s="207">
        <f>①ー２携帯電話!BZ8+①ー２自動車!BZ8+①ー２小ロット!BZ8</f>
        <v>0</v>
      </c>
      <c r="CA8" s="233" t="str">
        <f t="shared" ref="CA8:CA54" si="53">+IF(ISERROR(BZ8/BZ$6)," ",BZ8/BZ$6)</f>
        <v xml:space="preserve"> </v>
      </c>
      <c r="CB8" s="208">
        <f t="shared" si="12"/>
        <v>0</v>
      </c>
      <c r="CC8" s="264" t="str">
        <f t="shared" si="26"/>
        <v xml:space="preserve"> </v>
      </c>
      <c r="CD8" s="207"/>
      <c r="CE8" s="233" t="str">
        <f t="shared" ref="CE8" si="54">+IF(ISERROR(CD8/CD$6)," ",CD8/CD$6)</f>
        <v xml:space="preserve"> </v>
      </c>
      <c r="CF8" s="207"/>
      <c r="CG8" s="233" t="str">
        <f t="shared" ref="CG8" si="55">+IF(ISERROR(CF8/CF$6)," ",CF8/CF$6)</f>
        <v xml:space="preserve"> </v>
      </c>
      <c r="CH8" s="208">
        <f t="shared" si="13"/>
        <v>0</v>
      </c>
      <c r="CI8" s="264" t="str">
        <f t="shared" si="27"/>
        <v xml:space="preserve"> </v>
      </c>
      <c r="CJ8" s="207"/>
      <c r="CK8" s="233" t="str">
        <f t="shared" ref="CK8:CM67" si="56">+IF(ISERROR(CJ8/CJ$6)," ",CJ8/CJ$6)</f>
        <v xml:space="preserve"> </v>
      </c>
      <c r="CL8" s="207"/>
      <c r="CM8" s="233" t="str">
        <f t="shared" si="56"/>
        <v xml:space="preserve"> </v>
      </c>
      <c r="CN8" s="208">
        <f t="shared" si="14"/>
        <v>0</v>
      </c>
      <c r="CO8" s="270" t="str">
        <f t="shared" si="28"/>
        <v xml:space="preserve"> </v>
      </c>
    </row>
    <row r="9" spans="1:125" s="202" customFormat="1" ht="21" customHeight="1">
      <c r="A9" s="500" t="s">
        <v>94</v>
      </c>
      <c r="B9" s="531"/>
      <c r="C9" s="532"/>
      <c r="D9" s="209">
        <f>①ー２携帯電話!D9+①ー２自動車!D9+①ー２小ロット!D9</f>
        <v>0</v>
      </c>
      <c r="E9" s="234" t="str">
        <f t="shared" si="29"/>
        <v xml:space="preserve"> </v>
      </c>
      <c r="F9" s="209">
        <f>①ー２携帯電話!F9+①ー２自動車!F9+①ー２小ロット!F9</f>
        <v>0</v>
      </c>
      <c r="G9" s="234" t="str">
        <f t="shared" ref="G9" si="57">+IF(ISERROR(F9/F$6)," ",F9/F$6)</f>
        <v xml:space="preserve"> </v>
      </c>
      <c r="H9" s="210">
        <f t="shared" si="0"/>
        <v>0</v>
      </c>
      <c r="I9" s="265" t="str">
        <f t="shared" si="0"/>
        <v xml:space="preserve"> </v>
      </c>
      <c r="J9" s="209">
        <f>①ー２携帯電話!J9+①ー２自動車!J9+①ー２小ロット!J9</f>
        <v>0</v>
      </c>
      <c r="K9" s="234" t="str">
        <f t="shared" si="31"/>
        <v xml:space="preserve"> </v>
      </c>
      <c r="L9" s="209">
        <f>①ー２携帯電話!L9+①ー２自動車!L9+①ー２小ロット!L9</f>
        <v>0</v>
      </c>
      <c r="M9" s="234" t="str">
        <f t="shared" si="32"/>
        <v xml:space="preserve"> </v>
      </c>
      <c r="N9" s="210">
        <f t="shared" si="1"/>
        <v>0</v>
      </c>
      <c r="O9" s="265" t="str">
        <f t="shared" si="15"/>
        <v xml:space="preserve"> </v>
      </c>
      <c r="P9" s="209">
        <f>①ー２携帯電話!P9+①ー２自動車!P9+①ー２小ロット!P9</f>
        <v>0</v>
      </c>
      <c r="Q9" s="234" t="str">
        <f t="shared" si="33"/>
        <v xml:space="preserve"> </v>
      </c>
      <c r="R9" s="209">
        <f>①ー２携帯電話!R9+①ー２自動車!R9+①ー２小ロット!R9</f>
        <v>0</v>
      </c>
      <c r="S9" s="234" t="str">
        <f t="shared" si="34"/>
        <v xml:space="preserve"> </v>
      </c>
      <c r="T9" s="210">
        <f t="shared" si="2"/>
        <v>0</v>
      </c>
      <c r="U9" s="265" t="str">
        <f t="shared" si="16"/>
        <v xml:space="preserve"> </v>
      </c>
      <c r="V9" s="209">
        <f>①ー２携帯電話!V9+①ー２自動車!V9+①ー２小ロット!V9</f>
        <v>0</v>
      </c>
      <c r="W9" s="234" t="str">
        <f t="shared" si="35"/>
        <v xml:space="preserve"> </v>
      </c>
      <c r="X9" s="209">
        <f>①ー２携帯電話!X9+①ー２自動車!X9+①ー２小ロット!X9</f>
        <v>0</v>
      </c>
      <c r="Y9" s="234" t="str">
        <f t="shared" si="36"/>
        <v xml:space="preserve"> </v>
      </c>
      <c r="Z9" s="210">
        <f t="shared" si="3"/>
        <v>0</v>
      </c>
      <c r="AA9" s="265" t="str">
        <f t="shared" si="17"/>
        <v xml:space="preserve"> </v>
      </c>
      <c r="AB9" s="209">
        <f>①ー２携帯電話!AB9+①ー２自動車!AB9+①ー２小ロット!AB9</f>
        <v>0</v>
      </c>
      <c r="AC9" s="234" t="str">
        <f t="shared" si="37"/>
        <v xml:space="preserve"> </v>
      </c>
      <c r="AD9" s="209">
        <f>①ー２携帯電話!AD9+①ー２自動車!AD9+①ー２小ロット!AD9</f>
        <v>0</v>
      </c>
      <c r="AE9" s="234" t="str">
        <f t="shared" si="38"/>
        <v xml:space="preserve"> </v>
      </c>
      <c r="AF9" s="210">
        <f t="shared" si="4"/>
        <v>0</v>
      </c>
      <c r="AG9" s="265" t="str">
        <f t="shared" si="18"/>
        <v xml:space="preserve"> </v>
      </c>
      <c r="AH9" s="209">
        <f>①ー２携帯電話!AH9+①ー２自動車!AH9+①ー２小ロット!AH9</f>
        <v>0</v>
      </c>
      <c r="AI9" s="234" t="str">
        <f t="shared" si="39"/>
        <v xml:space="preserve"> </v>
      </c>
      <c r="AJ9" s="209">
        <f>①ー２携帯電話!AJ9+①ー２自動車!AJ9+①ー２小ロット!AJ9</f>
        <v>0</v>
      </c>
      <c r="AK9" s="234" t="str">
        <f t="shared" si="40"/>
        <v xml:space="preserve"> </v>
      </c>
      <c r="AL9" s="210">
        <f t="shared" si="5"/>
        <v>0</v>
      </c>
      <c r="AM9" s="265" t="str">
        <f t="shared" si="19"/>
        <v xml:space="preserve"> </v>
      </c>
      <c r="AN9" s="209">
        <f>D9+J9+P9+V9+AB9+AH9</f>
        <v>0</v>
      </c>
      <c r="AO9" s="234" t="str">
        <f t="shared" si="41"/>
        <v xml:space="preserve"> </v>
      </c>
      <c r="AP9" s="209">
        <f>F9+L9+R9+X9+AD9+AJ9</f>
        <v>0</v>
      </c>
      <c r="AQ9" s="234" t="str">
        <f t="shared" si="41"/>
        <v xml:space="preserve"> </v>
      </c>
      <c r="AR9" s="210">
        <f t="shared" si="6"/>
        <v>0</v>
      </c>
      <c r="AS9" s="265" t="str">
        <f t="shared" si="20"/>
        <v xml:space="preserve"> </v>
      </c>
      <c r="AT9" s="209">
        <f>①ー２携帯電話!AT9+①ー２自動車!AT9+①ー２小ロット!AT9</f>
        <v>0</v>
      </c>
      <c r="AU9" s="234" t="str">
        <f t="shared" si="42"/>
        <v xml:space="preserve"> </v>
      </c>
      <c r="AV9" s="209">
        <f>①ー２携帯電話!AV9+①ー２自動車!AV9+①ー２小ロット!AV9</f>
        <v>0</v>
      </c>
      <c r="AW9" s="234" t="str">
        <f t="shared" si="43"/>
        <v xml:space="preserve"> </v>
      </c>
      <c r="AX9" s="210">
        <f t="shared" si="7"/>
        <v>0</v>
      </c>
      <c r="AY9" s="265" t="str">
        <f t="shared" si="21"/>
        <v xml:space="preserve"> </v>
      </c>
      <c r="AZ9" s="209">
        <f>①ー２携帯電話!AZ9+①ー２自動車!AZ9+①ー２小ロット!AZ9</f>
        <v>0</v>
      </c>
      <c r="BA9" s="234" t="str">
        <f t="shared" si="44"/>
        <v xml:space="preserve"> </v>
      </c>
      <c r="BB9" s="209">
        <f>①ー２携帯電話!BB9+①ー２自動車!BB9+①ー２小ロット!BB9</f>
        <v>0</v>
      </c>
      <c r="BC9" s="234" t="str">
        <f t="shared" si="45"/>
        <v xml:space="preserve"> </v>
      </c>
      <c r="BD9" s="210">
        <f t="shared" si="8"/>
        <v>0</v>
      </c>
      <c r="BE9" s="265" t="str">
        <f t="shared" si="22"/>
        <v xml:space="preserve"> </v>
      </c>
      <c r="BF9" s="209">
        <f>①ー２携帯電話!BF9+①ー２自動車!BF9+①ー２小ロット!BF9</f>
        <v>0</v>
      </c>
      <c r="BG9" s="234" t="str">
        <f t="shared" si="46"/>
        <v xml:space="preserve"> </v>
      </c>
      <c r="BH9" s="209">
        <f>①ー２携帯電話!BH9+①ー２自動車!BH9+①ー２小ロット!BH9</f>
        <v>0</v>
      </c>
      <c r="BI9" s="234" t="str">
        <f t="shared" si="47"/>
        <v xml:space="preserve"> </v>
      </c>
      <c r="BJ9" s="210">
        <f t="shared" si="9"/>
        <v>0</v>
      </c>
      <c r="BK9" s="265" t="str">
        <f t="shared" si="23"/>
        <v xml:space="preserve"> </v>
      </c>
      <c r="BL9" s="209">
        <f>①ー２携帯電話!BL9+①ー２自動車!BL9+①ー２小ロット!BL9</f>
        <v>0</v>
      </c>
      <c r="BM9" s="234" t="str">
        <f t="shared" si="48"/>
        <v xml:space="preserve"> </v>
      </c>
      <c r="BN9" s="209">
        <f>①ー２携帯電話!BN9+①ー２自動車!BN9+①ー２小ロット!BN9</f>
        <v>0</v>
      </c>
      <c r="BO9" s="234" t="str">
        <f t="shared" si="49"/>
        <v xml:space="preserve"> </v>
      </c>
      <c r="BP9" s="210">
        <f t="shared" si="10"/>
        <v>0</v>
      </c>
      <c r="BQ9" s="265" t="str">
        <f t="shared" si="24"/>
        <v xml:space="preserve"> </v>
      </c>
      <c r="BR9" s="209">
        <f>①ー２携帯電話!BR9+①ー２自動車!BR9+①ー２小ロット!BR9</f>
        <v>0</v>
      </c>
      <c r="BS9" s="234" t="str">
        <f t="shared" si="50"/>
        <v xml:space="preserve"> </v>
      </c>
      <c r="BT9" s="209">
        <f>①ー２携帯電話!BT9+①ー２自動車!BT9+①ー２小ロット!BT9</f>
        <v>0</v>
      </c>
      <c r="BU9" s="234" t="str">
        <f t="shared" si="51"/>
        <v xml:space="preserve"> </v>
      </c>
      <c r="BV9" s="210">
        <f t="shared" si="11"/>
        <v>0</v>
      </c>
      <c r="BW9" s="265" t="str">
        <f t="shared" si="25"/>
        <v xml:space="preserve"> </v>
      </c>
      <c r="BX9" s="209">
        <f>①ー２携帯電話!BX9+①ー２自動車!BX9+①ー２小ロット!BX9</f>
        <v>0</v>
      </c>
      <c r="BY9" s="234" t="str">
        <f t="shared" si="52"/>
        <v xml:space="preserve"> </v>
      </c>
      <c r="BZ9" s="209">
        <f>①ー２携帯電話!BZ9+①ー２自動車!BZ9+①ー２小ロット!BZ9</f>
        <v>0</v>
      </c>
      <c r="CA9" s="234" t="str">
        <f t="shared" si="53"/>
        <v xml:space="preserve"> </v>
      </c>
      <c r="CB9" s="210">
        <f t="shared" si="12"/>
        <v>0</v>
      </c>
      <c r="CC9" s="265" t="str">
        <f t="shared" si="26"/>
        <v xml:space="preserve"> </v>
      </c>
      <c r="CD9" s="209">
        <f>AT9+AZ9+BF9+BL9+BR9+BX9</f>
        <v>0</v>
      </c>
      <c r="CE9" s="234" t="str">
        <f t="shared" ref="CE9" si="58">+IF(ISERROR(CD9/CD$6)," ",CD9/CD$6)</f>
        <v xml:space="preserve"> </v>
      </c>
      <c r="CF9" s="209">
        <f>AV9+BB9+BH9+BN9+BT9+BZ9</f>
        <v>0</v>
      </c>
      <c r="CG9" s="234" t="str">
        <f t="shared" ref="CG9" si="59">+IF(ISERROR(CF9/CF$6)," ",CF9/CF$6)</f>
        <v xml:space="preserve"> </v>
      </c>
      <c r="CH9" s="210">
        <f t="shared" si="13"/>
        <v>0</v>
      </c>
      <c r="CI9" s="265" t="str">
        <f t="shared" si="27"/>
        <v xml:space="preserve"> </v>
      </c>
      <c r="CJ9" s="209">
        <f>AN9+CD9</f>
        <v>0</v>
      </c>
      <c r="CK9" s="234" t="str">
        <f t="shared" si="56"/>
        <v xml:space="preserve"> </v>
      </c>
      <c r="CL9" s="209">
        <f>AP9+CF9</f>
        <v>0</v>
      </c>
      <c r="CM9" s="234" t="str">
        <f t="shared" si="56"/>
        <v xml:space="preserve"> </v>
      </c>
      <c r="CN9" s="210">
        <f t="shared" si="14"/>
        <v>0</v>
      </c>
      <c r="CO9" s="271" t="str">
        <f t="shared" si="28"/>
        <v xml:space="preserve"> </v>
      </c>
    </row>
    <row r="10" spans="1:125" s="202" customFormat="1" ht="21" customHeight="1">
      <c r="A10" s="503" t="s">
        <v>95</v>
      </c>
      <c r="B10" s="504"/>
      <c r="C10" s="505"/>
      <c r="D10" s="211">
        <f>①ー２携帯電話!D10+①ー２自動車!D10+①ー２小ロット!D10</f>
        <v>0</v>
      </c>
      <c r="E10" s="232" t="str">
        <f t="shared" si="29"/>
        <v xml:space="preserve"> </v>
      </c>
      <c r="F10" s="211">
        <f>①ー２携帯電話!F10+①ー２自動車!F10+①ー２小ロット!F10</f>
        <v>0</v>
      </c>
      <c r="G10" s="232" t="str">
        <f t="shared" ref="G10" si="60">+IF(ISERROR(F10/F$6)," ",F10/F$6)</f>
        <v xml:space="preserve"> </v>
      </c>
      <c r="H10" s="212">
        <f t="shared" si="0"/>
        <v>0</v>
      </c>
      <c r="I10" s="258" t="str">
        <f t="shared" si="0"/>
        <v xml:space="preserve"> </v>
      </c>
      <c r="J10" s="211">
        <f>①ー２携帯電話!J10+①ー２自動車!J10+①ー２小ロット!J10</f>
        <v>0</v>
      </c>
      <c r="K10" s="232" t="str">
        <f t="shared" si="31"/>
        <v xml:space="preserve"> </v>
      </c>
      <c r="L10" s="211">
        <f>①ー２携帯電話!L10+①ー２自動車!L10+①ー２小ロット!L10</f>
        <v>0</v>
      </c>
      <c r="M10" s="232" t="str">
        <f t="shared" si="32"/>
        <v xml:space="preserve"> </v>
      </c>
      <c r="N10" s="212">
        <f t="shared" si="1"/>
        <v>0</v>
      </c>
      <c r="O10" s="258" t="str">
        <f t="shared" si="15"/>
        <v xml:space="preserve"> </v>
      </c>
      <c r="P10" s="211">
        <f>①ー２携帯電話!P10+①ー２自動車!P10+①ー２小ロット!P10</f>
        <v>0</v>
      </c>
      <c r="Q10" s="232" t="str">
        <f t="shared" si="33"/>
        <v xml:space="preserve"> </v>
      </c>
      <c r="R10" s="211">
        <f>①ー２携帯電話!R10+①ー２自動車!R10+①ー２小ロット!R10</f>
        <v>0</v>
      </c>
      <c r="S10" s="232" t="str">
        <f t="shared" si="34"/>
        <v xml:space="preserve"> </v>
      </c>
      <c r="T10" s="212">
        <f t="shared" si="2"/>
        <v>0</v>
      </c>
      <c r="U10" s="258" t="str">
        <f t="shared" si="16"/>
        <v xml:space="preserve"> </v>
      </c>
      <c r="V10" s="211">
        <f>①ー２携帯電話!V10+①ー２自動車!V10+①ー２小ロット!V10</f>
        <v>0</v>
      </c>
      <c r="W10" s="232" t="str">
        <f t="shared" si="35"/>
        <v xml:space="preserve"> </v>
      </c>
      <c r="X10" s="211">
        <f>①ー２携帯電話!X10+①ー２自動車!X10+①ー２小ロット!X10</f>
        <v>0</v>
      </c>
      <c r="Y10" s="232" t="str">
        <f t="shared" si="36"/>
        <v xml:space="preserve"> </v>
      </c>
      <c r="Z10" s="212">
        <f t="shared" si="3"/>
        <v>0</v>
      </c>
      <c r="AA10" s="258" t="str">
        <f t="shared" si="17"/>
        <v xml:space="preserve"> </v>
      </c>
      <c r="AB10" s="211">
        <f>①ー２携帯電話!AB10+①ー２自動車!AB10+①ー２小ロット!AB10</f>
        <v>0</v>
      </c>
      <c r="AC10" s="232" t="str">
        <f t="shared" si="37"/>
        <v xml:space="preserve"> </v>
      </c>
      <c r="AD10" s="211">
        <f>①ー２携帯電話!AD10+①ー２自動車!AD10+①ー２小ロット!AD10</f>
        <v>0</v>
      </c>
      <c r="AE10" s="232" t="str">
        <f t="shared" si="38"/>
        <v xml:space="preserve"> </v>
      </c>
      <c r="AF10" s="212">
        <f t="shared" si="4"/>
        <v>0</v>
      </c>
      <c r="AG10" s="258" t="str">
        <f t="shared" si="18"/>
        <v xml:space="preserve"> </v>
      </c>
      <c r="AH10" s="211">
        <f>①ー２携帯電話!AH10+①ー２自動車!AH10+①ー２小ロット!AH10</f>
        <v>0</v>
      </c>
      <c r="AI10" s="232" t="str">
        <f t="shared" si="39"/>
        <v xml:space="preserve"> </v>
      </c>
      <c r="AJ10" s="211">
        <f>①ー２携帯電話!AJ10+①ー２自動車!AJ10+①ー２小ロット!AJ10</f>
        <v>0</v>
      </c>
      <c r="AK10" s="232" t="str">
        <f t="shared" si="40"/>
        <v xml:space="preserve"> </v>
      </c>
      <c r="AL10" s="212">
        <f t="shared" si="5"/>
        <v>0</v>
      </c>
      <c r="AM10" s="258" t="str">
        <f t="shared" si="19"/>
        <v xml:space="preserve"> </v>
      </c>
      <c r="AN10" s="211"/>
      <c r="AO10" s="232" t="str">
        <f t="shared" si="41"/>
        <v xml:space="preserve"> </v>
      </c>
      <c r="AP10" s="211"/>
      <c r="AQ10" s="232" t="str">
        <f t="shared" si="41"/>
        <v xml:space="preserve"> </v>
      </c>
      <c r="AR10" s="212">
        <f t="shared" si="6"/>
        <v>0</v>
      </c>
      <c r="AS10" s="258" t="str">
        <f t="shared" si="20"/>
        <v xml:space="preserve"> </v>
      </c>
      <c r="AT10" s="211">
        <f>①ー２携帯電話!AT10+①ー２自動車!AT10+①ー２小ロット!AT10</f>
        <v>0</v>
      </c>
      <c r="AU10" s="232" t="str">
        <f t="shared" si="42"/>
        <v xml:space="preserve"> </v>
      </c>
      <c r="AV10" s="211">
        <f>①ー２携帯電話!AV10+①ー２自動車!AV10+①ー２小ロット!AV10</f>
        <v>0</v>
      </c>
      <c r="AW10" s="232" t="str">
        <f t="shared" si="43"/>
        <v xml:space="preserve"> </v>
      </c>
      <c r="AX10" s="212">
        <f t="shared" si="7"/>
        <v>0</v>
      </c>
      <c r="AY10" s="258" t="str">
        <f t="shared" si="21"/>
        <v xml:space="preserve"> </v>
      </c>
      <c r="AZ10" s="211">
        <f>①ー２携帯電話!AZ10+①ー２自動車!AZ10+①ー２小ロット!AZ10</f>
        <v>0</v>
      </c>
      <c r="BA10" s="232" t="str">
        <f t="shared" si="44"/>
        <v xml:space="preserve"> </v>
      </c>
      <c r="BB10" s="211">
        <f>①ー２携帯電話!BB10+①ー２自動車!BB10+①ー２小ロット!BB10</f>
        <v>0</v>
      </c>
      <c r="BC10" s="232" t="str">
        <f t="shared" si="45"/>
        <v xml:space="preserve"> </v>
      </c>
      <c r="BD10" s="212">
        <f t="shared" si="8"/>
        <v>0</v>
      </c>
      <c r="BE10" s="258" t="str">
        <f t="shared" si="22"/>
        <v xml:space="preserve"> </v>
      </c>
      <c r="BF10" s="211">
        <f>①ー２携帯電話!BF10+①ー２自動車!BF10+①ー２小ロット!BF10</f>
        <v>0</v>
      </c>
      <c r="BG10" s="232" t="str">
        <f t="shared" si="46"/>
        <v xml:space="preserve"> </v>
      </c>
      <c r="BH10" s="211">
        <f>①ー２携帯電話!BH10+①ー２自動車!BH10+①ー２小ロット!BH10</f>
        <v>0</v>
      </c>
      <c r="BI10" s="232" t="str">
        <f t="shared" si="47"/>
        <v xml:space="preserve"> </v>
      </c>
      <c r="BJ10" s="212">
        <f t="shared" si="9"/>
        <v>0</v>
      </c>
      <c r="BK10" s="258" t="str">
        <f t="shared" si="23"/>
        <v xml:space="preserve"> </v>
      </c>
      <c r="BL10" s="211">
        <f>①ー２携帯電話!BL10+①ー２自動車!BL10+①ー２小ロット!BL10</f>
        <v>0</v>
      </c>
      <c r="BM10" s="232" t="str">
        <f t="shared" si="48"/>
        <v xml:space="preserve"> </v>
      </c>
      <c r="BN10" s="211">
        <f>①ー２携帯電話!BN10+①ー２自動車!BN10+①ー２小ロット!BN10</f>
        <v>0</v>
      </c>
      <c r="BO10" s="232" t="str">
        <f t="shared" si="49"/>
        <v xml:space="preserve"> </v>
      </c>
      <c r="BP10" s="212">
        <f t="shared" si="10"/>
        <v>0</v>
      </c>
      <c r="BQ10" s="258" t="str">
        <f t="shared" si="24"/>
        <v xml:space="preserve"> </v>
      </c>
      <c r="BR10" s="211">
        <f>①ー２携帯電話!BR10+①ー２自動車!BR10+①ー２小ロット!BR10</f>
        <v>0</v>
      </c>
      <c r="BS10" s="232" t="str">
        <f t="shared" si="50"/>
        <v xml:space="preserve"> </v>
      </c>
      <c r="BT10" s="211">
        <f>①ー２携帯電話!BT10+①ー２自動車!BT10+①ー２小ロット!BT10</f>
        <v>0</v>
      </c>
      <c r="BU10" s="232" t="str">
        <f t="shared" si="51"/>
        <v xml:space="preserve"> </v>
      </c>
      <c r="BV10" s="212">
        <f t="shared" si="11"/>
        <v>0</v>
      </c>
      <c r="BW10" s="258" t="str">
        <f t="shared" si="25"/>
        <v xml:space="preserve"> </v>
      </c>
      <c r="BX10" s="211">
        <f>①ー２携帯電話!BX10+①ー２自動車!BX10+①ー２小ロット!BX10</f>
        <v>0</v>
      </c>
      <c r="BY10" s="232" t="str">
        <f t="shared" si="52"/>
        <v xml:space="preserve"> </v>
      </c>
      <c r="BZ10" s="211">
        <f>①ー２携帯電話!BZ10+①ー２自動車!BZ10+①ー２小ロット!BZ10</f>
        <v>0</v>
      </c>
      <c r="CA10" s="232" t="str">
        <f t="shared" si="53"/>
        <v xml:space="preserve"> </v>
      </c>
      <c r="CB10" s="212">
        <f t="shared" si="12"/>
        <v>0</v>
      </c>
      <c r="CC10" s="258" t="str">
        <f t="shared" si="26"/>
        <v xml:space="preserve"> </v>
      </c>
      <c r="CD10" s="211"/>
      <c r="CE10" s="232" t="str">
        <f t="shared" ref="CE10" si="61">+IF(ISERROR(CD10/CD$6)," ",CD10/CD$6)</f>
        <v xml:space="preserve"> </v>
      </c>
      <c r="CF10" s="211"/>
      <c r="CG10" s="232" t="str">
        <f t="shared" ref="CG10" si="62">+IF(ISERROR(CF10/CF$6)," ",CF10/CF$6)</f>
        <v xml:space="preserve"> </v>
      </c>
      <c r="CH10" s="212">
        <f t="shared" si="13"/>
        <v>0</v>
      </c>
      <c r="CI10" s="258" t="str">
        <f t="shared" si="27"/>
        <v xml:space="preserve"> </v>
      </c>
      <c r="CJ10" s="211"/>
      <c r="CK10" s="232" t="str">
        <f t="shared" si="56"/>
        <v xml:space="preserve"> </v>
      </c>
      <c r="CL10" s="211"/>
      <c r="CM10" s="232" t="str">
        <f t="shared" si="56"/>
        <v xml:space="preserve"> </v>
      </c>
      <c r="CN10" s="212">
        <f t="shared" si="14"/>
        <v>0</v>
      </c>
      <c r="CO10" s="272" t="str">
        <f t="shared" si="28"/>
        <v xml:space="preserve"> </v>
      </c>
    </row>
    <row r="11" spans="1:125" s="215" customFormat="1" ht="21" customHeight="1">
      <c r="A11" s="494" t="s">
        <v>96</v>
      </c>
      <c r="B11" s="495"/>
      <c r="C11" s="496"/>
      <c r="D11" s="213">
        <f>①ー２携帯電話!D11+①ー２自動車!D11+①ー２小ロット!D11</f>
        <v>0</v>
      </c>
      <c r="E11" s="235" t="str">
        <f t="shared" si="29"/>
        <v xml:space="preserve"> </v>
      </c>
      <c r="F11" s="213">
        <f>①ー２携帯電話!F11+①ー２自動車!F11+①ー２小ロット!F11</f>
        <v>0</v>
      </c>
      <c r="G11" s="235" t="str">
        <f t="shared" ref="G11" si="63">+IF(ISERROR(F11/F$6)," ",F11/F$6)</f>
        <v xml:space="preserve"> </v>
      </c>
      <c r="H11" s="214">
        <f t="shared" si="0"/>
        <v>0</v>
      </c>
      <c r="I11" s="266" t="str">
        <f t="shared" si="0"/>
        <v xml:space="preserve"> </v>
      </c>
      <c r="J11" s="213">
        <f>①ー２携帯電話!J11+①ー２自動車!J11+①ー２小ロット!J11</f>
        <v>0</v>
      </c>
      <c r="K11" s="235" t="str">
        <f t="shared" si="31"/>
        <v xml:space="preserve"> </v>
      </c>
      <c r="L11" s="213">
        <f>①ー２携帯電話!L11+①ー２自動車!L11+①ー２小ロット!L11</f>
        <v>0</v>
      </c>
      <c r="M11" s="235" t="str">
        <f t="shared" si="32"/>
        <v xml:space="preserve"> </v>
      </c>
      <c r="N11" s="214">
        <f t="shared" si="1"/>
        <v>0</v>
      </c>
      <c r="O11" s="266" t="str">
        <f t="shared" si="15"/>
        <v xml:space="preserve"> </v>
      </c>
      <c r="P11" s="213">
        <f>①ー２携帯電話!P11+①ー２自動車!P11+①ー２小ロット!P11</f>
        <v>0</v>
      </c>
      <c r="Q11" s="235" t="str">
        <f t="shared" si="33"/>
        <v xml:space="preserve"> </v>
      </c>
      <c r="R11" s="213">
        <f>①ー２携帯電話!R11+①ー２自動車!R11+①ー２小ロット!R11</f>
        <v>0</v>
      </c>
      <c r="S11" s="235" t="str">
        <f t="shared" si="34"/>
        <v xml:space="preserve"> </v>
      </c>
      <c r="T11" s="214">
        <f t="shared" si="2"/>
        <v>0</v>
      </c>
      <c r="U11" s="266" t="str">
        <f t="shared" si="16"/>
        <v xml:space="preserve"> </v>
      </c>
      <c r="V11" s="213">
        <f>①ー２携帯電話!V11+①ー２自動車!V11+①ー２小ロット!V11</f>
        <v>0</v>
      </c>
      <c r="W11" s="235" t="str">
        <f t="shared" si="35"/>
        <v xml:space="preserve"> </v>
      </c>
      <c r="X11" s="213">
        <f>①ー２携帯電話!X11+①ー２自動車!X11+①ー２小ロット!X11</f>
        <v>0</v>
      </c>
      <c r="Y11" s="235" t="str">
        <f t="shared" si="36"/>
        <v xml:space="preserve"> </v>
      </c>
      <c r="Z11" s="214">
        <f t="shared" si="3"/>
        <v>0</v>
      </c>
      <c r="AA11" s="266" t="str">
        <f t="shared" si="17"/>
        <v xml:space="preserve"> </v>
      </c>
      <c r="AB11" s="213">
        <f>①ー２携帯電話!AB11+①ー２自動車!AB11+①ー２小ロット!AB11</f>
        <v>0</v>
      </c>
      <c r="AC11" s="235" t="str">
        <f t="shared" si="37"/>
        <v xml:space="preserve"> </v>
      </c>
      <c r="AD11" s="213">
        <f>①ー２携帯電話!AD11+①ー２自動車!AD11+①ー２小ロット!AD11</f>
        <v>0</v>
      </c>
      <c r="AE11" s="235" t="str">
        <f t="shared" si="38"/>
        <v xml:space="preserve"> </v>
      </c>
      <c r="AF11" s="214">
        <f t="shared" si="4"/>
        <v>0</v>
      </c>
      <c r="AG11" s="266" t="str">
        <f t="shared" si="18"/>
        <v xml:space="preserve"> </v>
      </c>
      <c r="AH11" s="213">
        <f>①ー２携帯電話!AH11+①ー２自動車!AH11+①ー２小ロット!AH11</f>
        <v>0</v>
      </c>
      <c r="AI11" s="235" t="str">
        <f t="shared" si="39"/>
        <v xml:space="preserve"> </v>
      </c>
      <c r="AJ11" s="213">
        <f>①ー２携帯電話!AJ11+①ー２自動車!AJ11+①ー２小ロット!AJ11</f>
        <v>0</v>
      </c>
      <c r="AK11" s="235" t="str">
        <f t="shared" si="40"/>
        <v xml:space="preserve"> </v>
      </c>
      <c r="AL11" s="214">
        <f t="shared" si="5"/>
        <v>0</v>
      </c>
      <c r="AM11" s="266" t="str">
        <f t="shared" si="19"/>
        <v xml:space="preserve"> </v>
      </c>
      <c r="AN11" s="213">
        <f>D11+J11+P11+V11+AB11+AH11</f>
        <v>0</v>
      </c>
      <c r="AO11" s="235" t="str">
        <f t="shared" si="41"/>
        <v xml:space="preserve"> </v>
      </c>
      <c r="AP11" s="213">
        <f>F11+L11+R11+X11+AD11+AJ11</f>
        <v>0</v>
      </c>
      <c r="AQ11" s="235" t="str">
        <f t="shared" si="41"/>
        <v xml:space="preserve"> </v>
      </c>
      <c r="AR11" s="214">
        <f t="shared" si="6"/>
        <v>0</v>
      </c>
      <c r="AS11" s="266" t="str">
        <f t="shared" si="20"/>
        <v xml:space="preserve"> </v>
      </c>
      <c r="AT11" s="213">
        <f>①ー２携帯電話!AT11+①ー２自動車!AT11+①ー２小ロット!AT11</f>
        <v>0</v>
      </c>
      <c r="AU11" s="235" t="str">
        <f t="shared" si="42"/>
        <v xml:space="preserve"> </v>
      </c>
      <c r="AV11" s="213">
        <f>①ー２携帯電話!AV11+①ー２自動車!AV11+①ー２小ロット!AV11</f>
        <v>0</v>
      </c>
      <c r="AW11" s="235" t="str">
        <f t="shared" si="43"/>
        <v xml:space="preserve"> </v>
      </c>
      <c r="AX11" s="214">
        <f t="shared" si="7"/>
        <v>0</v>
      </c>
      <c r="AY11" s="266" t="str">
        <f t="shared" si="21"/>
        <v xml:space="preserve"> </v>
      </c>
      <c r="AZ11" s="213">
        <f>①ー２携帯電話!AZ11+①ー２自動車!AZ11+①ー２小ロット!AZ11</f>
        <v>0</v>
      </c>
      <c r="BA11" s="235" t="str">
        <f t="shared" si="44"/>
        <v xml:space="preserve"> </v>
      </c>
      <c r="BB11" s="213">
        <f>①ー２携帯電話!BB11+①ー２自動車!BB11+①ー２小ロット!BB11</f>
        <v>0</v>
      </c>
      <c r="BC11" s="235" t="str">
        <f t="shared" si="45"/>
        <v xml:space="preserve"> </v>
      </c>
      <c r="BD11" s="214">
        <f t="shared" si="8"/>
        <v>0</v>
      </c>
      <c r="BE11" s="266" t="str">
        <f t="shared" si="22"/>
        <v xml:space="preserve"> </v>
      </c>
      <c r="BF11" s="213">
        <f>①ー２携帯電話!BF11+①ー２自動車!BF11+①ー２小ロット!BF11</f>
        <v>0</v>
      </c>
      <c r="BG11" s="235" t="str">
        <f t="shared" si="46"/>
        <v xml:space="preserve"> </v>
      </c>
      <c r="BH11" s="213">
        <f>①ー２携帯電話!BH11+①ー２自動車!BH11+①ー２小ロット!BH11</f>
        <v>0</v>
      </c>
      <c r="BI11" s="235" t="str">
        <f t="shared" si="47"/>
        <v xml:space="preserve"> </v>
      </c>
      <c r="BJ11" s="214">
        <f t="shared" si="9"/>
        <v>0</v>
      </c>
      <c r="BK11" s="266" t="str">
        <f t="shared" si="23"/>
        <v xml:space="preserve"> </v>
      </c>
      <c r="BL11" s="213">
        <f>①ー２携帯電話!BL11+①ー２自動車!BL11+①ー２小ロット!BL11</f>
        <v>0</v>
      </c>
      <c r="BM11" s="235" t="str">
        <f t="shared" si="48"/>
        <v xml:space="preserve"> </v>
      </c>
      <c r="BN11" s="213">
        <f>①ー２携帯電話!BN11+①ー２自動車!BN11+①ー２小ロット!BN11</f>
        <v>0</v>
      </c>
      <c r="BO11" s="235" t="str">
        <f t="shared" si="49"/>
        <v xml:space="preserve"> </v>
      </c>
      <c r="BP11" s="214">
        <f t="shared" si="10"/>
        <v>0</v>
      </c>
      <c r="BQ11" s="266" t="str">
        <f t="shared" si="24"/>
        <v xml:space="preserve"> </v>
      </c>
      <c r="BR11" s="213">
        <f>①ー２携帯電話!BR11+①ー２自動車!BR11+①ー２小ロット!BR11</f>
        <v>0</v>
      </c>
      <c r="BS11" s="235" t="str">
        <f t="shared" si="50"/>
        <v xml:space="preserve"> </v>
      </c>
      <c r="BT11" s="213">
        <f>①ー２携帯電話!BT11+①ー２自動車!BT11+①ー２小ロット!BT11</f>
        <v>0</v>
      </c>
      <c r="BU11" s="235" t="str">
        <f t="shared" si="51"/>
        <v xml:space="preserve"> </v>
      </c>
      <c r="BV11" s="214">
        <f t="shared" si="11"/>
        <v>0</v>
      </c>
      <c r="BW11" s="266" t="str">
        <f t="shared" si="25"/>
        <v xml:space="preserve"> </v>
      </c>
      <c r="BX11" s="213">
        <f>①ー２携帯電話!BX11+①ー２自動車!BX11+①ー２小ロット!BX11</f>
        <v>0</v>
      </c>
      <c r="BY11" s="235" t="str">
        <f t="shared" si="52"/>
        <v xml:space="preserve"> </v>
      </c>
      <c r="BZ11" s="213">
        <f>①ー２携帯電話!BZ11+①ー２自動車!BZ11+①ー２小ロット!BZ11</f>
        <v>0</v>
      </c>
      <c r="CA11" s="235" t="str">
        <f t="shared" si="53"/>
        <v xml:space="preserve"> </v>
      </c>
      <c r="CB11" s="214">
        <f t="shared" si="12"/>
        <v>0</v>
      </c>
      <c r="CC11" s="266" t="str">
        <f t="shared" si="26"/>
        <v xml:space="preserve"> </v>
      </c>
      <c r="CD11" s="213">
        <f>AT11+AZ11+BF11+BL11+BR11+BX11</f>
        <v>0</v>
      </c>
      <c r="CE11" s="235" t="str">
        <f t="shared" ref="CE11" si="64">+IF(ISERROR(CD11/CD$6)," ",CD11/CD$6)</f>
        <v xml:space="preserve"> </v>
      </c>
      <c r="CF11" s="213">
        <f>AV11+BB11+BH11+BN11+BT11+BZ11</f>
        <v>0</v>
      </c>
      <c r="CG11" s="235" t="str">
        <f t="shared" ref="CG11" si="65">+IF(ISERROR(CF11/CF$6)," ",CF11/CF$6)</f>
        <v xml:space="preserve"> </v>
      </c>
      <c r="CH11" s="214">
        <f t="shared" si="13"/>
        <v>0</v>
      </c>
      <c r="CI11" s="266" t="str">
        <f t="shared" si="27"/>
        <v xml:space="preserve"> </v>
      </c>
      <c r="CJ11" s="213">
        <f>AN11+CD11</f>
        <v>0</v>
      </c>
      <c r="CK11" s="235" t="str">
        <f t="shared" si="56"/>
        <v xml:space="preserve"> </v>
      </c>
      <c r="CL11" s="213">
        <f>AP11+CF11</f>
        <v>0</v>
      </c>
      <c r="CM11" s="235" t="str">
        <f t="shared" si="56"/>
        <v xml:space="preserve"> </v>
      </c>
      <c r="CN11" s="214">
        <f t="shared" si="14"/>
        <v>0</v>
      </c>
      <c r="CO11" s="273" t="str">
        <f t="shared" si="28"/>
        <v xml:space="preserve"> </v>
      </c>
    </row>
    <row r="12" spans="1:125" s="244" customFormat="1" ht="21" customHeight="1">
      <c r="A12" s="497" t="s">
        <v>21</v>
      </c>
      <c r="B12" s="498"/>
      <c r="C12" s="499"/>
      <c r="D12" s="240">
        <f>D6-D7-D11</f>
        <v>0</v>
      </c>
      <c r="E12" s="241" t="str">
        <f t="shared" si="29"/>
        <v xml:space="preserve"> </v>
      </c>
      <c r="F12" s="240">
        <f>F6-F7-F11</f>
        <v>0</v>
      </c>
      <c r="G12" s="241" t="str">
        <f t="shared" ref="G12" si="66">+IF(ISERROR(F12/F$6)," ",F12/F$6)</f>
        <v xml:space="preserve"> </v>
      </c>
      <c r="H12" s="242">
        <f>H6-H7-H11</f>
        <v>0</v>
      </c>
      <c r="I12" s="243" t="str">
        <f t="shared" si="0"/>
        <v xml:space="preserve"> </v>
      </c>
      <c r="J12" s="240">
        <f>J6-J7-J11</f>
        <v>0</v>
      </c>
      <c r="K12" s="241" t="str">
        <f t="shared" si="31"/>
        <v xml:space="preserve"> </v>
      </c>
      <c r="L12" s="240">
        <f>L6-L7-L11</f>
        <v>0</v>
      </c>
      <c r="M12" s="241" t="str">
        <f t="shared" si="32"/>
        <v xml:space="preserve"> </v>
      </c>
      <c r="N12" s="242">
        <f>N6-N7-N11</f>
        <v>0</v>
      </c>
      <c r="O12" s="243" t="str">
        <f t="shared" si="15"/>
        <v xml:space="preserve"> </v>
      </c>
      <c r="P12" s="240">
        <f>P6-P7-P11</f>
        <v>0</v>
      </c>
      <c r="Q12" s="241" t="str">
        <f t="shared" si="33"/>
        <v xml:space="preserve"> </v>
      </c>
      <c r="R12" s="240">
        <f>R6-R7-R11</f>
        <v>0</v>
      </c>
      <c r="S12" s="241" t="str">
        <f t="shared" si="34"/>
        <v xml:space="preserve"> </v>
      </c>
      <c r="T12" s="242">
        <f>T6-T7-T11</f>
        <v>0</v>
      </c>
      <c r="U12" s="243" t="str">
        <f t="shared" si="16"/>
        <v xml:space="preserve"> </v>
      </c>
      <c r="V12" s="240">
        <f>V6-V7-V11</f>
        <v>0</v>
      </c>
      <c r="W12" s="241" t="str">
        <f t="shared" si="35"/>
        <v xml:space="preserve"> </v>
      </c>
      <c r="X12" s="240">
        <f>X6-X7-X11</f>
        <v>0</v>
      </c>
      <c r="Y12" s="241" t="str">
        <f t="shared" si="36"/>
        <v xml:space="preserve"> </v>
      </c>
      <c r="Z12" s="242">
        <f>Z6-Z7-Z11</f>
        <v>0</v>
      </c>
      <c r="AA12" s="243" t="str">
        <f t="shared" si="17"/>
        <v xml:space="preserve"> </v>
      </c>
      <c r="AB12" s="240">
        <f>AB6-AB7-AB11</f>
        <v>0</v>
      </c>
      <c r="AC12" s="241" t="str">
        <f t="shared" si="37"/>
        <v xml:space="preserve"> </v>
      </c>
      <c r="AD12" s="240">
        <f>AD6-AD7-AD11</f>
        <v>0</v>
      </c>
      <c r="AE12" s="241" t="str">
        <f t="shared" si="38"/>
        <v xml:space="preserve"> </v>
      </c>
      <c r="AF12" s="242">
        <f>AF6-AF7-AF11</f>
        <v>0</v>
      </c>
      <c r="AG12" s="243" t="str">
        <f t="shared" si="18"/>
        <v xml:space="preserve"> </v>
      </c>
      <c r="AH12" s="240">
        <f>AH6-AH7-AH11</f>
        <v>0</v>
      </c>
      <c r="AI12" s="241" t="str">
        <f t="shared" si="39"/>
        <v xml:space="preserve"> </v>
      </c>
      <c r="AJ12" s="240">
        <f>AJ6-AJ7-AJ11</f>
        <v>0</v>
      </c>
      <c r="AK12" s="241" t="str">
        <f t="shared" si="40"/>
        <v xml:space="preserve"> </v>
      </c>
      <c r="AL12" s="242">
        <f>AL6-AL7-AL11</f>
        <v>0</v>
      </c>
      <c r="AM12" s="243" t="str">
        <f t="shared" si="19"/>
        <v xml:space="preserve"> </v>
      </c>
      <c r="AN12" s="240">
        <f>AN6-AN7-AN11</f>
        <v>0</v>
      </c>
      <c r="AO12" s="241" t="str">
        <f t="shared" si="41"/>
        <v xml:space="preserve"> </v>
      </c>
      <c r="AP12" s="240">
        <f>AP6-AP7-AP11</f>
        <v>0</v>
      </c>
      <c r="AQ12" s="241" t="str">
        <f t="shared" si="41"/>
        <v xml:space="preserve"> </v>
      </c>
      <c r="AR12" s="242">
        <f>AR6-AR7-AR11</f>
        <v>0</v>
      </c>
      <c r="AS12" s="243" t="str">
        <f t="shared" si="20"/>
        <v xml:space="preserve"> </v>
      </c>
      <c r="AT12" s="240">
        <f>AT6-AT7-AT11</f>
        <v>0</v>
      </c>
      <c r="AU12" s="241" t="str">
        <f t="shared" si="42"/>
        <v xml:space="preserve"> </v>
      </c>
      <c r="AV12" s="240">
        <f>AV6-AV7-AV11</f>
        <v>0</v>
      </c>
      <c r="AW12" s="241" t="str">
        <f t="shared" si="43"/>
        <v xml:space="preserve"> </v>
      </c>
      <c r="AX12" s="242">
        <f>AX6-AX7-AX11</f>
        <v>0</v>
      </c>
      <c r="AY12" s="243" t="str">
        <f t="shared" si="21"/>
        <v xml:space="preserve"> </v>
      </c>
      <c r="AZ12" s="240">
        <f>AZ6-AZ7-AZ11</f>
        <v>0</v>
      </c>
      <c r="BA12" s="241" t="str">
        <f t="shared" si="44"/>
        <v xml:space="preserve"> </v>
      </c>
      <c r="BB12" s="240">
        <f>BB6-BB7-BB11</f>
        <v>0</v>
      </c>
      <c r="BC12" s="241" t="str">
        <f t="shared" si="45"/>
        <v xml:space="preserve"> </v>
      </c>
      <c r="BD12" s="242">
        <f>BD6-BD7-BD11</f>
        <v>0</v>
      </c>
      <c r="BE12" s="243" t="str">
        <f t="shared" si="22"/>
        <v xml:space="preserve"> </v>
      </c>
      <c r="BF12" s="240">
        <f>BF6-BF7-BF11</f>
        <v>0</v>
      </c>
      <c r="BG12" s="241" t="str">
        <f t="shared" si="46"/>
        <v xml:space="preserve"> </v>
      </c>
      <c r="BH12" s="240">
        <f>BH6-BH7-BH11</f>
        <v>0</v>
      </c>
      <c r="BI12" s="241" t="str">
        <f t="shared" si="47"/>
        <v xml:space="preserve"> </v>
      </c>
      <c r="BJ12" s="242">
        <f>BJ6-BJ7-BJ11</f>
        <v>0</v>
      </c>
      <c r="BK12" s="243" t="str">
        <f t="shared" si="23"/>
        <v xml:space="preserve"> </v>
      </c>
      <c r="BL12" s="240">
        <f>BL6-BL7-BL11</f>
        <v>0</v>
      </c>
      <c r="BM12" s="241" t="str">
        <f t="shared" si="48"/>
        <v xml:space="preserve"> </v>
      </c>
      <c r="BN12" s="240">
        <f>BN6-BN7-BN11</f>
        <v>0</v>
      </c>
      <c r="BO12" s="241" t="str">
        <f t="shared" si="49"/>
        <v xml:space="preserve"> </v>
      </c>
      <c r="BP12" s="242">
        <f>BP6-BP7-BP11</f>
        <v>0</v>
      </c>
      <c r="BQ12" s="243" t="str">
        <f t="shared" si="24"/>
        <v xml:space="preserve"> </v>
      </c>
      <c r="BR12" s="240">
        <f>BR6-BR7-BR11</f>
        <v>0</v>
      </c>
      <c r="BS12" s="241" t="str">
        <f t="shared" si="50"/>
        <v xml:space="preserve"> </v>
      </c>
      <c r="BT12" s="240">
        <f>BT6-BT7-BT11</f>
        <v>0</v>
      </c>
      <c r="BU12" s="241" t="str">
        <f t="shared" si="51"/>
        <v xml:space="preserve"> </v>
      </c>
      <c r="BV12" s="242">
        <f>BV6-BV7-BV11</f>
        <v>0</v>
      </c>
      <c r="BW12" s="243" t="str">
        <f t="shared" si="25"/>
        <v xml:space="preserve"> </v>
      </c>
      <c r="BX12" s="240">
        <f>BX6-BX7-BX11</f>
        <v>0</v>
      </c>
      <c r="BY12" s="241" t="str">
        <f t="shared" si="52"/>
        <v xml:space="preserve"> </v>
      </c>
      <c r="BZ12" s="240">
        <f>BZ6-BZ7-BZ11</f>
        <v>0</v>
      </c>
      <c r="CA12" s="241" t="str">
        <f t="shared" si="53"/>
        <v xml:space="preserve"> </v>
      </c>
      <c r="CB12" s="242">
        <f>CB6-CB7-CB11</f>
        <v>0</v>
      </c>
      <c r="CC12" s="243" t="str">
        <f t="shared" si="26"/>
        <v xml:space="preserve"> </v>
      </c>
      <c r="CD12" s="240">
        <f>CD6-CD7-CD11</f>
        <v>0</v>
      </c>
      <c r="CE12" s="241" t="str">
        <f t="shared" ref="CE12" si="67">+IF(ISERROR(CD12/CD$6)," ",CD12/CD$6)</f>
        <v xml:space="preserve"> </v>
      </c>
      <c r="CF12" s="240">
        <f>CF6-CF7-CF11</f>
        <v>0</v>
      </c>
      <c r="CG12" s="241" t="str">
        <f t="shared" ref="CG12" si="68">+IF(ISERROR(CF12/CF$6)," ",CF12/CF$6)</f>
        <v xml:space="preserve"> </v>
      </c>
      <c r="CH12" s="242">
        <f>CH6-CH7-CH11</f>
        <v>0</v>
      </c>
      <c r="CI12" s="243" t="str">
        <f t="shared" si="27"/>
        <v xml:space="preserve"> </v>
      </c>
      <c r="CJ12" s="240">
        <f>CJ6-CJ7-CJ11</f>
        <v>0</v>
      </c>
      <c r="CK12" s="241" t="str">
        <f t="shared" si="56"/>
        <v xml:space="preserve"> </v>
      </c>
      <c r="CL12" s="240">
        <f>CL6-CL7-CL11</f>
        <v>0</v>
      </c>
      <c r="CM12" s="241" t="str">
        <f t="shared" si="56"/>
        <v xml:space="preserve"> </v>
      </c>
      <c r="CN12" s="242">
        <f>CN6-CN7-CN11</f>
        <v>0</v>
      </c>
      <c r="CO12" s="274" t="str">
        <f t="shared" si="28"/>
        <v xml:space="preserve"> </v>
      </c>
    </row>
    <row r="13" spans="1:125" s="202" customFormat="1" ht="21.75" customHeight="1">
      <c r="A13" s="469" t="s">
        <v>134</v>
      </c>
      <c r="B13" s="470"/>
      <c r="C13" s="471"/>
      <c r="D13" s="216">
        <f>①ー２携帯電話!D13+①ー２自動車!D13+①ー２小ロット!D13</f>
        <v>0</v>
      </c>
      <c r="E13" s="232" t="str">
        <f t="shared" si="29"/>
        <v xml:space="preserve"> </v>
      </c>
      <c r="F13" s="216">
        <f>①ー２携帯電話!F13+①ー２自動車!F13+①ー２小ロット!F13</f>
        <v>0</v>
      </c>
      <c r="G13" s="232" t="str">
        <f t="shared" ref="G13" si="69">+IF(ISERROR(F13/F$6)," ",F13/F$6)</f>
        <v xml:space="preserve"> </v>
      </c>
      <c r="H13" s="200">
        <f t="shared" ref="H13:I58" si="70">+IF(ISERROR(F13-D13)," ",F13-D13)</f>
        <v>0</v>
      </c>
      <c r="I13" s="263" t="str">
        <f t="shared" si="0"/>
        <v xml:space="preserve"> </v>
      </c>
      <c r="J13" s="216">
        <f>①ー２携帯電話!J13+①ー２自動車!J13+①ー２小ロット!J13</f>
        <v>0</v>
      </c>
      <c r="K13" s="232" t="str">
        <f t="shared" si="31"/>
        <v xml:space="preserve"> </v>
      </c>
      <c r="L13" s="216">
        <f>①ー２携帯電話!L13+①ー２自動車!L13+①ー２小ロット!L13</f>
        <v>0</v>
      </c>
      <c r="M13" s="232" t="str">
        <f t="shared" si="32"/>
        <v xml:space="preserve"> </v>
      </c>
      <c r="N13" s="200">
        <f t="shared" ref="N13:N54" si="71">+IF(ISERROR(L13-J13)," ",L13-J13)</f>
        <v>0</v>
      </c>
      <c r="O13" s="263" t="str">
        <f t="shared" si="15"/>
        <v xml:space="preserve"> </v>
      </c>
      <c r="P13" s="216">
        <f>①ー２携帯電話!P13+①ー２自動車!P13+①ー２小ロット!P13</f>
        <v>0</v>
      </c>
      <c r="Q13" s="232" t="str">
        <f t="shared" si="33"/>
        <v xml:space="preserve"> </v>
      </c>
      <c r="R13" s="216">
        <f>①ー２携帯電話!R13+①ー２自動車!R13+①ー２小ロット!R13</f>
        <v>0</v>
      </c>
      <c r="S13" s="232" t="str">
        <f t="shared" si="34"/>
        <v xml:space="preserve"> </v>
      </c>
      <c r="T13" s="200">
        <f t="shared" ref="T13:T54" si="72">+IF(ISERROR(R13-P13)," ",R13-P13)</f>
        <v>0</v>
      </c>
      <c r="U13" s="263" t="str">
        <f t="shared" si="16"/>
        <v xml:space="preserve"> </v>
      </c>
      <c r="V13" s="216">
        <f>①ー２携帯電話!V13+①ー２自動車!V13+①ー２小ロット!V13</f>
        <v>0</v>
      </c>
      <c r="W13" s="232" t="str">
        <f t="shared" si="35"/>
        <v xml:space="preserve"> </v>
      </c>
      <c r="X13" s="216">
        <f>①ー２携帯電話!X13+①ー２自動車!X13+①ー２小ロット!X13</f>
        <v>0</v>
      </c>
      <c r="Y13" s="232" t="str">
        <f t="shared" si="36"/>
        <v xml:space="preserve"> </v>
      </c>
      <c r="Z13" s="200">
        <f t="shared" ref="Z13:Z54" si="73">+IF(ISERROR(X13-V13)," ",X13-V13)</f>
        <v>0</v>
      </c>
      <c r="AA13" s="263" t="str">
        <f t="shared" si="17"/>
        <v xml:space="preserve"> </v>
      </c>
      <c r="AB13" s="216">
        <f>①ー２携帯電話!AB13+①ー２自動車!AB13+①ー２小ロット!AB13</f>
        <v>0</v>
      </c>
      <c r="AC13" s="232" t="str">
        <f t="shared" si="37"/>
        <v xml:space="preserve"> </v>
      </c>
      <c r="AD13" s="216">
        <f>①ー２携帯電話!AD13+①ー２自動車!AD13+①ー２小ロット!AD13</f>
        <v>0</v>
      </c>
      <c r="AE13" s="232" t="str">
        <f t="shared" si="38"/>
        <v xml:space="preserve"> </v>
      </c>
      <c r="AF13" s="200">
        <f t="shared" ref="AF13:AF54" si="74">+IF(ISERROR(AD13-AB13)," ",AD13-AB13)</f>
        <v>0</v>
      </c>
      <c r="AG13" s="263" t="str">
        <f t="shared" si="18"/>
        <v xml:space="preserve"> </v>
      </c>
      <c r="AH13" s="216">
        <f>①ー２携帯電話!AH13+①ー２自動車!AH13+①ー２小ロット!AH13</f>
        <v>0</v>
      </c>
      <c r="AI13" s="232" t="str">
        <f t="shared" si="39"/>
        <v xml:space="preserve"> </v>
      </c>
      <c r="AJ13" s="216">
        <f>①ー２携帯電話!AJ13+①ー２自動車!AJ13+①ー２小ロット!AJ13</f>
        <v>0</v>
      </c>
      <c r="AK13" s="232" t="str">
        <f t="shared" si="40"/>
        <v xml:space="preserve"> </v>
      </c>
      <c r="AL13" s="200">
        <f t="shared" ref="AL13:AL54" si="75">+IF(ISERROR(AJ13-AH13)," ",AJ13-AH13)</f>
        <v>0</v>
      </c>
      <c r="AM13" s="263" t="str">
        <f t="shared" si="19"/>
        <v xml:space="preserve"> </v>
      </c>
      <c r="AN13" s="216">
        <f t="shared" ref="AN13:AN19" si="76">D13+J13+P13+V13+AB13+AH13</f>
        <v>0</v>
      </c>
      <c r="AO13" s="232" t="str">
        <f t="shared" si="41"/>
        <v xml:space="preserve"> </v>
      </c>
      <c r="AP13" s="216">
        <f t="shared" ref="AP13:AP19" si="77">F13+L13+R13+X13+AD13+AJ13</f>
        <v>0</v>
      </c>
      <c r="AQ13" s="232" t="str">
        <f t="shared" si="41"/>
        <v xml:space="preserve"> </v>
      </c>
      <c r="AR13" s="200">
        <f t="shared" ref="AR13:AR54" si="78">+IF(ISERROR(AP13-AN13)," ",AP13-AN13)</f>
        <v>0</v>
      </c>
      <c r="AS13" s="263" t="str">
        <f t="shared" si="20"/>
        <v xml:space="preserve"> </v>
      </c>
      <c r="AT13" s="216">
        <f>①ー２携帯電話!AT13+①ー２自動車!AT13+①ー２小ロット!AT13</f>
        <v>0</v>
      </c>
      <c r="AU13" s="232" t="str">
        <f t="shared" si="42"/>
        <v xml:space="preserve"> </v>
      </c>
      <c r="AV13" s="216">
        <f>①ー２携帯電話!AV13+①ー２自動車!AV13+①ー２小ロット!AV13</f>
        <v>0</v>
      </c>
      <c r="AW13" s="232" t="str">
        <f t="shared" si="43"/>
        <v xml:space="preserve"> </v>
      </c>
      <c r="AX13" s="200">
        <f t="shared" ref="AX13:AX54" si="79">+IF(ISERROR(AV13-AT13)," ",AV13-AT13)</f>
        <v>0</v>
      </c>
      <c r="AY13" s="263" t="str">
        <f t="shared" si="21"/>
        <v xml:space="preserve"> </v>
      </c>
      <c r="AZ13" s="216">
        <f>①ー２携帯電話!AZ13+①ー２自動車!AZ13+①ー２小ロット!AZ13</f>
        <v>0</v>
      </c>
      <c r="BA13" s="232" t="str">
        <f t="shared" si="44"/>
        <v xml:space="preserve"> </v>
      </c>
      <c r="BB13" s="216">
        <f>①ー２携帯電話!BB13+①ー２自動車!BB13+①ー２小ロット!BB13</f>
        <v>0</v>
      </c>
      <c r="BC13" s="232" t="str">
        <f t="shared" si="45"/>
        <v xml:space="preserve"> </v>
      </c>
      <c r="BD13" s="200">
        <f t="shared" ref="BD13:BD54" si="80">+IF(ISERROR(BB13-AZ13)," ",BB13-AZ13)</f>
        <v>0</v>
      </c>
      <c r="BE13" s="263" t="str">
        <f t="shared" si="22"/>
        <v xml:space="preserve"> </v>
      </c>
      <c r="BF13" s="216">
        <f>①ー２携帯電話!BF13+①ー２自動車!BF13+①ー２小ロット!BF13</f>
        <v>0</v>
      </c>
      <c r="BG13" s="232" t="str">
        <f t="shared" si="46"/>
        <v xml:space="preserve"> </v>
      </c>
      <c r="BH13" s="216">
        <f>①ー２携帯電話!BH13+①ー２自動車!BH13+①ー２小ロット!BH13</f>
        <v>0</v>
      </c>
      <c r="BI13" s="232" t="str">
        <f t="shared" si="47"/>
        <v xml:space="preserve"> </v>
      </c>
      <c r="BJ13" s="200">
        <f t="shared" ref="BJ13:BJ54" si="81">+IF(ISERROR(BH13-BF13)," ",BH13-BF13)</f>
        <v>0</v>
      </c>
      <c r="BK13" s="263" t="str">
        <f t="shared" si="23"/>
        <v xml:space="preserve"> </v>
      </c>
      <c r="BL13" s="216">
        <f>①ー２携帯電話!BL13+①ー２自動車!BL13+①ー２小ロット!BL13</f>
        <v>0</v>
      </c>
      <c r="BM13" s="232" t="str">
        <f t="shared" si="48"/>
        <v xml:space="preserve"> </v>
      </c>
      <c r="BN13" s="216">
        <f>①ー２携帯電話!BN13+①ー２自動車!BN13+①ー２小ロット!BN13</f>
        <v>0</v>
      </c>
      <c r="BO13" s="232" t="str">
        <f t="shared" si="49"/>
        <v xml:space="preserve"> </v>
      </c>
      <c r="BP13" s="200">
        <f t="shared" ref="BP13:BP54" si="82">+IF(ISERROR(BN13-BL13)," ",BN13-BL13)</f>
        <v>0</v>
      </c>
      <c r="BQ13" s="263" t="str">
        <f t="shared" si="24"/>
        <v xml:space="preserve"> </v>
      </c>
      <c r="BR13" s="216">
        <f>①ー２携帯電話!BR13+①ー２自動車!BR13+①ー２小ロット!BR13</f>
        <v>0</v>
      </c>
      <c r="BS13" s="232" t="str">
        <f t="shared" si="50"/>
        <v xml:space="preserve"> </v>
      </c>
      <c r="BT13" s="216">
        <f>①ー２携帯電話!BT13+①ー２自動車!BT13+①ー２小ロット!BT13</f>
        <v>0</v>
      </c>
      <c r="BU13" s="232" t="str">
        <f t="shared" si="51"/>
        <v xml:space="preserve"> </v>
      </c>
      <c r="BV13" s="200">
        <f t="shared" ref="BV13:BV54" si="83">+IF(ISERROR(BT13-BR13)," ",BT13-BR13)</f>
        <v>0</v>
      </c>
      <c r="BW13" s="263" t="str">
        <f t="shared" si="25"/>
        <v xml:space="preserve"> </v>
      </c>
      <c r="BX13" s="216">
        <f>①ー２携帯電話!BX13+①ー２自動車!BX13+①ー２小ロット!BX13</f>
        <v>0</v>
      </c>
      <c r="BY13" s="232" t="str">
        <f t="shared" si="52"/>
        <v xml:space="preserve"> </v>
      </c>
      <c r="BZ13" s="216">
        <f>①ー２携帯電話!BZ13+①ー２自動車!BZ13+①ー２小ロット!BZ13</f>
        <v>0</v>
      </c>
      <c r="CA13" s="232" t="str">
        <f t="shared" si="53"/>
        <v xml:space="preserve"> </v>
      </c>
      <c r="CB13" s="200">
        <f t="shared" ref="CB13:CB54" si="84">+IF(ISERROR(BZ13-BX13)," ",BZ13-BX13)</f>
        <v>0</v>
      </c>
      <c r="CC13" s="263" t="str">
        <f t="shared" si="26"/>
        <v xml:space="preserve"> </v>
      </c>
      <c r="CD13" s="216">
        <f t="shared" ref="CD13:CD19" si="85">AT13+AZ13+BF13+BL13+BR13+BX13</f>
        <v>0</v>
      </c>
      <c r="CE13" s="232" t="str">
        <f t="shared" ref="CE13" si="86">+IF(ISERROR(CD13/CD$6)," ",CD13/CD$6)</f>
        <v xml:space="preserve"> </v>
      </c>
      <c r="CF13" s="216">
        <f t="shared" ref="CF13:CF19" si="87">AV13+BB13+BH13+BN13+BT13+BZ13</f>
        <v>0</v>
      </c>
      <c r="CG13" s="232" t="str">
        <f t="shared" ref="CG13" si="88">+IF(ISERROR(CF13/CF$6)," ",CF13/CF$6)</f>
        <v xml:space="preserve"> </v>
      </c>
      <c r="CH13" s="200">
        <f t="shared" ref="CH13:CH54" si="89">+IF(ISERROR(CF13-CD13)," ",CF13-CD13)</f>
        <v>0</v>
      </c>
      <c r="CI13" s="263" t="str">
        <f t="shared" si="27"/>
        <v xml:space="preserve"> </v>
      </c>
      <c r="CJ13" s="216">
        <f t="shared" ref="CJ13:CJ19" si="90">AN13+CD13</f>
        <v>0</v>
      </c>
      <c r="CK13" s="232" t="str">
        <f t="shared" si="56"/>
        <v xml:space="preserve"> </v>
      </c>
      <c r="CL13" s="216">
        <f t="shared" ref="CL13:CL19" si="91">AP13+CF13</f>
        <v>0</v>
      </c>
      <c r="CM13" s="232" t="str">
        <f t="shared" si="56"/>
        <v xml:space="preserve"> </v>
      </c>
      <c r="CN13" s="200">
        <f t="shared" ref="CN13:CN54" si="92">+IF(ISERROR(CL13-CJ13)," ",CL13-CJ13)</f>
        <v>0</v>
      </c>
      <c r="CO13" s="263" t="str">
        <f t="shared" si="28"/>
        <v xml:space="preserve"> </v>
      </c>
    </row>
    <row r="14" spans="1:125" s="202" customFormat="1" ht="21.75" customHeight="1">
      <c r="A14" s="469" t="s">
        <v>135</v>
      </c>
      <c r="B14" s="470"/>
      <c r="C14" s="471"/>
      <c r="D14" s="216">
        <f>①ー２携帯電話!D14+①ー２自動車!D14+①ー２小ロット!D14</f>
        <v>0</v>
      </c>
      <c r="E14" s="232" t="str">
        <f t="shared" si="29"/>
        <v xml:space="preserve"> </v>
      </c>
      <c r="F14" s="216">
        <f>①ー２携帯電話!F14+①ー２自動車!F14+①ー２小ロット!F14</f>
        <v>0</v>
      </c>
      <c r="G14" s="232" t="str">
        <f t="shared" ref="G14" si="93">+IF(ISERROR(F14/F$6)," ",F14/F$6)</f>
        <v xml:space="preserve"> </v>
      </c>
      <c r="H14" s="200">
        <f t="shared" si="70"/>
        <v>0</v>
      </c>
      <c r="I14" s="263" t="str">
        <f t="shared" si="0"/>
        <v xml:space="preserve"> </v>
      </c>
      <c r="J14" s="216">
        <f>①ー２携帯電話!J14+①ー２自動車!J14+①ー２小ロット!J14</f>
        <v>0</v>
      </c>
      <c r="K14" s="232" t="str">
        <f t="shared" si="31"/>
        <v xml:space="preserve"> </v>
      </c>
      <c r="L14" s="216">
        <f>①ー２携帯電話!L14+①ー２自動車!L14+①ー２小ロット!L14</f>
        <v>0</v>
      </c>
      <c r="M14" s="232" t="str">
        <f t="shared" si="32"/>
        <v xml:space="preserve"> </v>
      </c>
      <c r="N14" s="200">
        <f t="shared" si="71"/>
        <v>0</v>
      </c>
      <c r="O14" s="263" t="str">
        <f t="shared" si="15"/>
        <v xml:space="preserve"> </v>
      </c>
      <c r="P14" s="216">
        <f>①ー２携帯電話!P14+①ー２自動車!P14+①ー２小ロット!P14</f>
        <v>0</v>
      </c>
      <c r="Q14" s="232" t="str">
        <f t="shared" si="33"/>
        <v xml:space="preserve"> </v>
      </c>
      <c r="R14" s="216">
        <f>①ー２携帯電話!R14+①ー２自動車!R14+①ー２小ロット!R14</f>
        <v>0</v>
      </c>
      <c r="S14" s="232" t="str">
        <f t="shared" si="34"/>
        <v xml:space="preserve"> </v>
      </c>
      <c r="T14" s="200">
        <f t="shared" si="72"/>
        <v>0</v>
      </c>
      <c r="U14" s="263" t="str">
        <f t="shared" si="16"/>
        <v xml:space="preserve"> </v>
      </c>
      <c r="V14" s="216">
        <f>①ー２携帯電話!V14+①ー２自動車!V14+①ー２小ロット!V14</f>
        <v>0</v>
      </c>
      <c r="W14" s="232" t="str">
        <f t="shared" si="35"/>
        <v xml:space="preserve"> </v>
      </c>
      <c r="X14" s="216">
        <f>①ー２携帯電話!X14+①ー２自動車!X14+①ー２小ロット!X14</f>
        <v>0</v>
      </c>
      <c r="Y14" s="232" t="str">
        <f t="shared" si="36"/>
        <v xml:space="preserve"> </v>
      </c>
      <c r="Z14" s="200">
        <f t="shared" si="73"/>
        <v>0</v>
      </c>
      <c r="AA14" s="263" t="str">
        <f t="shared" si="17"/>
        <v xml:space="preserve"> </v>
      </c>
      <c r="AB14" s="216">
        <f>①ー２携帯電話!AB14+①ー２自動車!AB14+①ー２小ロット!AB14</f>
        <v>0</v>
      </c>
      <c r="AC14" s="232" t="str">
        <f t="shared" si="37"/>
        <v xml:space="preserve"> </v>
      </c>
      <c r="AD14" s="216">
        <f>①ー２携帯電話!AD14+①ー２自動車!AD14+①ー２小ロット!AD14</f>
        <v>0</v>
      </c>
      <c r="AE14" s="232" t="str">
        <f t="shared" si="38"/>
        <v xml:space="preserve"> </v>
      </c>
      <c r="AF14" s="200">
        <f t="shared" si="74"/>
        <v>0</v>
      </c>
      <c r="AG14" s="263" t="str">
        <f t="shared" si="18"/>
        <v xml:space="preserve"> </v>
      </c>
      <c r="AH14" s="216">
        <f>①ー２携帯電話!AH14+①ー２自動車!AH14+①ー２小ロット!AH14</f>
        <v>0</v>
      </c>
      <c r="AI14" s="232" t="str">
        <f t="shared" si="39"/>
        <v xml:space="preserve"> </v>
      </c>
      <c r="AJ14" s="216">
        <f>①ー２携帯電話!AJ14+①ー２自動車!AJ14+①ー２小ロット!AJ14</f>
        <v>0</v>
      </c>
      <c r="AK14" s="232" t="str">
        <f t="shared" si="40"/>
        <v xml:space="preserve"> </v>
      </c>
      <c r="AL14" s="200">
        <f t="shared" si="75"/>
        <v>0</v>
      </c>
      <c r="AM14" s="263" t="str">
        <f t="shared" si="19"/>
        <v xml:space="preserve"> </v>
      </c>
      <c r="AN14" s="216">
        <f t="shared" si="76"/>
        <v>0</v>
      </c>
      <c r="AO14" s="232" t="str">
        <f t="shared" si="41"/>
        <v xml:space="preserve"> </v>
      </c>
      <c r="AP14" s="216">
        <f t="shared" si="77"/>
        <v>0</v>
      </c>
      <c r="AQ14" s="232" t="str">
        <f t="shared" si="41"/>
        <v xml:space="preserve"> </v>
      </c>
      <c r="AR14" s="200">
        <f t="shared" si="78"/>
        <v>0</v>
      </c>
      <c r="AS14" s="263" t="str">
        <f t="shared" si="20"/>
        <v xml:space="preserve"> </v>
      </c>
      <c r="AT14" s="216">
        <f>①ー２携帯電話!AT14+①ー２自動車!AT14+①ー２小ロット!AT14</f>
        <v>0</v>
      </c>
      <c r="AU14" s="232" t="str">
        <f t="shared" si="42"/>
        <v xml:space="preserve"> </v>
      </c>
      <c r="AV14" s="216">
        <f>①ー２携帯電話!AV14+①ー２自動車!AV14+①ー２小ロット!AV14</f>
        <v>0</v>
      </c>
      <c r="AW14" s="232" t="str">
        <f t="shared" si="43"/>
        <v xml:space="preserve"> </v>
      </c>
      <c r="AX14" s="200">
        <f t="shared" si="79"/>
        <v>0</v>
      </c>
      <c r="AY14" s="263" t="str">
        <f t="shared" si="21"/>
        <v xml:space="preserve"> </v>
      </c>
      <c r="AZ14" s="216">
        <f>①ー２携帯電話!AZ14+①ー２自動車!AZ14+①ー２小ロット!AZ14</f>
        <v>0</v>
      </c>
      <c r="BA14" s="232" t="str">
        <f t="shared" si="44"/>
        <v xml:space="preserve"> </v>
      </c>
      <c r="BB14" s="216">
        <f>①ー２携帯電話!BB14+①ー２自動車!BB14+①ー２小ロット!BB14</f>
        <v>0</v>
      </c>
      <c r="BC14" s="232" t="str">
        <f t="shared" si="45"/>
        <v xml:space="preserve"> </v>
      </c>
      <c r="BD14" s="200">
        <f t="shared" si="80"/>
        <v>0</v>
      </c>
      <c r="BE14" s="263" t="str">
        <f t="shared" si="22"/>
        <v xml:space="preserve"> </v>
      </c>
      <c r="BF14" s="216">
        <f>①ー２携帯電話!BF14+①ー２自動車!BF14+①ー２小ロット!BF14</f>
        <v>0</v>
      </c>
      <c r="BG14" s="232" t="str">
        <f t="shared" si="46"/>
        <v xml:space="preserve"> </v>
      </c>
      <c r="BH14" s="216">
        <f>①ー２携帯電話!BH14+①ー２自動車!BH14+①ー２小ロット!BH14</f>
        <v>0</v>
      </c>
      <c r="BI14" s="232" t="str">
        <f t="shared" si="47"/>
        <v xml:space="preserve"> </v>
      </c>
      <c r="BJ14" s="200">
        <f t="shared" si="81"/>
        <v>0</v>
      </c>
      <c r="BK14" s="263" t="str">
        <f t="shared" si="23"/>
        <v xml:space="preserve"> </v>
      </c>
      <c r="BL14" s="216">
        <f>①ー２携帯電話!BL14+①ー２自動車!BL14+①ー２小ロット!BL14</f>
        <v>0</v>
      </c>
      <c r="BM14" s="232" t="str">
        <f t="shared" si="48"/>
        <v xml:space="preserve"> </v>
      </c>
      <c r="BN14" s="216">
        <f>①ー２携帯電話!BN14+①ー２自動車!BN14+①ー２小ロット!BN14</f>
        <v>0</v>
      </c>
      <c r="BO14" s="232" t="str">
        <f t="shared" si="49"/>
        <v xml:space="preserve"> </v>
      </c>
      <c r="BP14" s="200">
        <f t="shared" si="82"/>
        <v>0</v>
      </c>
      <c r="BQ14" s="263" t="str">
        <f t="shared" si="24"/>
        <v xml:space="preserve"> </v>
      </c>
      <c r="BR14" s="216">
        <f>①ー２携帯電話!BR14+①ー２自動車!BR14+①ー２小ロット!BR14</f>
        <v>0</v>
      </c>
      <c r="BS14" s="232" t="str">
        <f t="shared" si="50"/>
        <v xml:space="preserve"> </v>
      </c>
      <c r="BT14" s="216">
        <f>①ー２携帯電話!BT14+①ー２自動車!BT14+①ー２小ロット!BT14</f>
        <v>0</v>
      </c>
      <c r="BU14" s="232" t="str">
        <f t="shared" si="51"/>
        <v xml:space="preserve"> </v>
      </c>
      <c r="BV14" s="200">
        <f t="shared" si="83"/>
        <v>0</v>
      </c>
      <c r="BW14" s="263" t="str">
        <f t="shared" si="25"/>
        <v xml:space="preserve"> </v>
      </c>
      <c r="BX14" s="216">
        <f>①ー２携帯電話!BX14+①ー２自動車!BX14+①ー２小ロット!BX14</f>
        <v>0</v>
      </c>
      <c r="BY14" s="232" t="str">
        <f t="shared" si="52"/>
        <v xml:space="preserve"> </v>
      </c>
      <c r="BZ14" s="216">
        <f>①ー２携帯電話!BZ14+①ー２自動車!BZ14+①ー２小ロット!BZ14</f>
        <v>0</v>
      </c>
      <c r="CA14" s="232" t="str">
        <f t="shared" si="53"/>
        <v xml:space="preserve"> </v>
      </c>
      <c r="CB14" s="200">
        <f t="shared" si="84"/>
        <v>0</v>
      </c>
      <c r="CC14" s="263" t="str">
        <f t="shared" si="26"/>
        <v xml:space="preserve"> </v>
      </c>
      <c r="CD14" s="216">
        <f t="shared" si="85"/>
        <v>0</v>
      </c>
      <c r="CE14" s="232" t="str">
        <f t="shared" ref="CE14" si="94">+IF(ISERROR(CD14/CD$6)," ",CD14/CD$6)</f>
        <v xml:space="preserve"> </v>
      </c>
      <c r="CF14" s="216">
        <f t="shared" si="87"/>
        <v>0</v>
      </c>
      <c r="CG14" s="232" t="str">
        <f t="shared" ref="CG14" si="95">+IF(ISERROR(CF14/CF$6)," ",CF14/CF$6)</f>
        <v xml:space="preserve"> </v>
      </c>
      <c r="CH14" s="200">
        <f t="shared" si="89"/>
        <v>0</v>
      </c>
      <c r="CI14" s="263" t="str">
        <f t="shared" si="27"/>
        <v xml:space="preserve"> </v>
      </c>
      <c r="CJ14" s="216">
        <f t="shared" si="90"/>
        <v>0</v>
      </c>
      <c r="CK14" s="232" t="str">
        <f t="shared" si="56"/>
        <v xml:space="preserve"> </v>
      </c>
      <c r="CL14" s="216">
        <f t="shared" si="91"/>
        <v>0</v>
      </c>
      <c r="CM14" s="232" t="str">
        <f t="shared" si="56"/>
        <v xml:space="preserve"> </v>
      </c>
      <c r="CN14" s="200">
        <f t="shared" si="92"/>
        <v>0</v>
      </c>
      <c r="CO14" s="263" t="str">
        <f t="shared" si="28"/>
        <v xml:space="preserve"> </v>
      </c>
    </row>
    <row r="15" spans="1:125" s="202" customFormat="1" ht="21.75" customHeight="1">
      <c r="A15" s="469" t="s">
        <v>97</v>
      </c>
      <c r="B15" s="470"/>
      <c r="C15" s="471"/>
      <c r="D15" s="216">
        <f>①ー２携帯電話!D15+①ー２自動車!D15+①ー２小ロット!D15</f>
        <v>0</v>
      </c>
      <c r="E15" s="236" t="str">
        <f t="shared" si="29"/>
        <v xml:space="preserve"> </v>
      </c>
      <c r="F15" s="216">
        <f>①ー２携帯電話!F15+①ー２自動車!F15+①ー２小ロット!F15</f>
        <v>0</v>
      </c>
      <c r="G15" s="236" t="str">
        <f t="shared" ref="G15" si="96">+IF(ISERROR(F15/F$6)," ",F15/F$6)</f>
        <v xml:space="preserve"> </v>
      </c>
      <c r="H15" s="200">
        <f t="shared" si="70"/>
        <v>0</v>
      </c>
      <c r="I15" s="258" t="str">
        <f t="shared" si="0"/>
        <v xml:space="preserve"> </v>
      </c>
      <c r="J15" s="216">
        <f>①ー２携帯電話!J15+①ー２自動車!J15+①ー２小ロット!J15</f>
        <v>0</v>
      </c>
      <c r="K15" s="236" t="str">
        <f t="shared" si="31"/>
        <v xml:space="preserve"> </v>
      </c>
      <c r="L15" s="216">
        <f>①ー２携帯電話!L15+①ー２自動車!L15+①ー２小ロット!L15</f>
        <v>0</v>
      </c>
      <c r="M15" s="236" t="str">
        <f t="shared" si="32"/>
        <v xml:space="preserve"> </v>
      </c>
      <c r="N15" s="200">
        <f t="shared" si="71"/>
        <v>0</v>
      </c>
      <c r="O15" s="258" t="str">
        <f t="shared" si="15"/>
        <v xml:space="preserve"> </v>
      </c>
      <c r="P15" s="216">
        <f>①ー２携帯電話!P15+①ー２自動車!P15+①ー２小ロット!P15</f>
        <v>0</v>
      </c>
      <c r="Q15" s="236" t="str">
        <f t="shared" si="33"/>
        <v xml:space="preserve"> </v>
      </c>
      <c r="R15" s="216">
        <f>①ー２携帯電話!R15+①ー２自動車!R15+①ー２小ロット!R15</f>
        <v>0</v>
      </c>
      <c r="S15" s="236" t="str">
        <f t="shared" si="34"/>
        <v xml:space="preserve"> </v>
      </c>
      <c r="T15" s="200">
        <f t="shared" si="72"/>
        <v>0</v>
      </c>
      <c r="U15" s="258" t="str">
        <f t="shared" si="16"/>
        <v xml:space="preserve"> </v>
      </c>
      <c r="V15" s="216">
        <f>①ー２携帯電話!V15+①ー２自動車!V15+①ー２小ロット!V15</f>
        <v>0</v>
      </c>
      <c r="W15" s="236" t="str">
        <f t="shared" si="35"/>
        <v xml:space="preserve"> </v>
      </c>
      <c r="X15" s="216">
        <f>①ー２携帯電話!X15+①ー２自動車!X15+①ー２小ロット!X15</f>
        <v>0</v>
      </c>
      <c r="Y15" s="236" t="str">
        <f t="shared" si="36"/>
        <v xml:space="preserve"> </v>
      </c>
      <c r="Z15" s="200">
        <f t="shared" si="73"/>
        <v>0</v>
      </c>
      <c r="AA15" s="258" t="str">
        <f t="shared" si="17"/>
        <v xml:space="preserve"> </v>
      </c>
      <c r="AB15" s="216">
        <f>①ー２携帯電話!AB15+①ー２自動車!AB15+①ー２小ロット!AB15</f>
        <v>0</v>
      </c>
      <c r="AC15" s="236" t="str">
        <f t="shared" si="37"/>
        <v xml:space="preserve"> </v>
      </c>
      <c r="AD15" s="216">
        <f>①ー２携帯電話!AD15+①ー２自動車!AD15+①ー２小ロット!AD15</f>
        <v>0</v>
      </c>
      <c r="AE15" s="236" t="str">
        <f t="shared" si="38"/>
        <v xml:space="preserve"> </v>
      </c>
      <c r="AF15" s="200">
        <f t="shared" si="74"/>
        <v>0</v>
      </c>
      <c r="AG15" s="258" t="str">
        <f t="shared" si="18"/>
        <v xml:space="preserve"> </v>
      </c>
      <c r="AH15" s="216">
        <f>①ー２携帯電話!AH15+①ー２自動車!AH15+①ー２小ロット!AH15</f>
        <v>0</v>
      </c>
      <c r="AI15" s="236" t="str">
        <f t="shared" si="39"/>
        <v xml:space="preserve"> </v>
      </c>
      <c r="AJ15" s="216">
        <f>①ー２携帯電話!AJ15+①ー２自動車!AJ15+①ー２小ロット!AJ15</f>
        <v>0</v>
      </c>
      <c r="AK15" s="236" t="str">
        <f t="shared" si="40"/>
        <v xml:space="preserve"> </v>
      </c>
      <c r="AL15" s="200">
        <f t="shared" si="75"/>
        <v>0</v>
      </c>
      <c r="AM15" s="258" t="str">
        <f t="shared" si="19"/>
        <v xml:space="preserve"> </v>
      </c>
      <c r="AN15" s="216">
        <f t="shared" si="76"/>
        <v>0</v>
      </c>
      <c r="AO15" s="236" t="str">
        <f t="shared" si="41"/>
        <v xml:space="preserve"> </v>
      </c>
      <c r="AP15" s="216">
        <f t="shared" si="77"/>
        <v>0</v>
      </c>
      <c r="AQ15" s="236" t="str">
        <f t="shared" si="41"/>
        <v xml:space="preserve"> </v>
      </c>
      <c r="AR15" s="200">
        <f t="shared" si="78"/>
        <v>0</v>
      </c>
      <c r="AS15" s="258" t="str">
        <f t="shared" si="20"/>
        <v xml:space="preserve"> </v>
      </c>
      <c r="AT15" s="216">
        <f>①ー２携帯電話!AT15+①ー２自動車!AT15+①ー２小ロット!AT15</f>
        <v>0</v>
      </c>
      <c r="AU15" s="236" t="str">
        <f t="shared" si="42"/>
        <v xml:space="preserve"> </v>
      </c>
      <c r="AV15" s="216">
        <f>①ー２携帯電話!AV15+①ー２自動車!AV15+①ー２小ロット!AV15</f>
        <v>0</v>
      </c>
      <c r="AW15" s="236" t="str">
        <f t="shared" si="43"/>
        <v xml:space="preserve"> </v>
      </c>
      <c r="AX15" s="200">
        <f t="shared" si="79"/>
        <v>0</v>
      </c>
      <c r="AY15" s="258" t="str">
        <f t="shared" si="21"/>
        <v xml:space="preserve"> </v>
      </c>
      <c r="AZ15" s="216">
        <f>①ー２携帯電話!AZ15+①ー２自動車!AZ15+①ー２小ロット!AZ15</f>
        <v>0</v>
      </c>
      <c r="BA15" s="236" t="str">
        <f t="shared" si="44"/>
        <v xml:space="preserve"> </v>
      </c>
      <c r="BB15" s="216">
        <f>①ー２携帯電話!BB15+①ー２自動車!BB15+①ー２小ロット!BB15</f>
        <v>0</v>
      </c>
      <c r="BC15" s="236" t="str">
        <f t="shared" si="45"/>
        <v xml:space="preserve"> </v>
      </c>
      <c r="BD15" s="200">
        <f t="shared" si="80"/>
        <v>0</v>
      </c>
      <c r="BE15" s="258" t="str">
        <f t="shared" si="22"/>
        <v xml:space="preserve"> </v>
      </c>
      <c r="BF15" s="216">
        <f>①ー２携帯電話!BF15+①ー２自動車!BF15+①ー２小ロット!BF15</f>
        <v>0</v>
      </c>
      <c r="BG15" s="236" t="str">
        <f t="shared" si="46"/>
        <v xml:space="preserve"> </v>
      </c>
      <c r="BH15" s="216">
        <f>①ー２携帯電話!BH15+①ー２自動車!BH15+①ー２小ロット!BH15</f>
        <v>0</v>
      </c>
      <c r="BI15" s="236" t="str">
        <f t="shared" si="47"/>
        <v xml:space="preserve"> </v>
      </c>
      <c r="BJ15" s="200">
        <f t="shared" si="81"/>
        <v>0</v>
      </c>
      <c r="BK15" s="258" t="str">
        <f t="shared" si="23"/>
        <v xml:space="preserve"> </v>
      </c>
      <c r="BL15" s="216">
        <f>①ー２携帯電話!BL15+①ー２自動車!BL15+①ー２小ロット!BL15</f>
        <v>0</v>
      </c>
      <c r="BM15" s="236" t="str">
        <f t="shared" si="48"/>
        <v xml:space="preserve"> </v>
      </c>
      <c r="BN15" s="216">
        <f>①ー２携帯電話!BN15+①ー２自動車!BN15+①ー２小ロット!BN15</f>
        <v>0</v>
      </c>
      <c r="BO15" s="236" t="str">
        <f t="shared" si="49"/>
        <v xml:space="preserve"> </v>
      </c>
      <c r="BP15" s="200">
        <f t="shared" si="82"/>
        <v>0</v>
      </c>
      <c r="BQ15" s="258" t="str">
        <f t="shared" si="24"/>
        <v xml:space="preserve"> </v>
      </c>
      <c r="BR15" s="216">
        <f>①ー２携帯電話!BR15+①ー２自動車!BR15+①ー２小ロット!BR15</f>
        <v>0</v>
      </c>
      <c r="BS15" s="236" t="str">
        <f t="shared" si="50"/>
        <v xml:space="preserve"> </v>
      </c>
      <c r="BT15" s="216">
        <f>①ー２携帯電話!BT15+①ー２自動車!BT15+①ー２小ロット!BT15</f>
        <v>0</v>
      </c>
      <c r="BU15" s="236" t="str">
        <f t="shared" si="51"/>
        <v xml:space="preserve"> </v>
      </c>
      <c r="BV15" s="200">
        <f t="shared" si="83"/>
        <v>0</v>
      </c>
      <c r="BW15" s="258" t="str">
        <f t="shared" si="25"/>
        <v xml:space="preserve"> </v>
      </c>
      <c r="BX15" s="216">
        <f>①ー２携帯電話!BX15+①ー２自動車!BX15+①ー２小ロット!BX15</f>
        <v>0</v>
      </c>
      <c r="BY15" s="236" t="str">
        <f t="shared" si="52"/>
        <v xml:space="preserve"> </v>
      </c>
      <c r="BZ15" s="216">
        <f>①ー２携帯電話!BZ15+①ー２自動車!BZ15+①ー２小ロット!BZ15</f>
        <v>0</v>
      </c>
      <c r="CA15" s="236" t="str">
        <f t="shared" si="53"/>
        <v xml:space="preserve"> </v>
      </c>
      <c r="CB15" s="200">
        <f t="shared" si="84"/>
        <v>0</v>
      </c>
      <c r="CC15" s="258" t="str">
        <f t="shared" si="26"/>
        <v xml:space="preserve"> </v>
      </c>
      <c r="CD15" s="216">
        <f t="shared" si="85"/>
        <v>0</v>
      </c>
      <c r="CE15" s="236" t="str">
        <f t="shared" ref="CE15" si="97">+IF(ISERROR(CD15/CD$6)," ",CD15/CD$6)</f>
        <v xml:space="preserve"> </v>
      </c>
      <c r="CF15" s="216">
        <f t="shared" si="87"/>
        <v>0</v>
      </c>
      <c r="CG15" s="236" t="str">
        <f t="shared" ref="CG15" si="98">+IF(ISERROR(CF15/CF$6)," ",CF15/CF$6)</f>
        <v xml:space="preserve"> </v>
      </c>
      <c r="CH15" s="200">
        <f t="shared" si="89"/>
        <v>0</v>
      </c>
      <c r="CI15" s="258" t="str">
        <f t="shared" si="27"/>
        <v xml:space="preserve"> </v>
      </c>
      <c r="CJ15" s="216">
        <f t="shared" si="90"/>
        <v>0</v>
      </c>
      <c r="CK15" s="236" t="str">
        <f t="shared" si="56"/>
        <v xml:space="preserve"> </v>
      </c>
      <c r="CL15" s="216">
        <f t="shared" si="91"/>
        <v>0</v>
      </c>
      <c r="CM15" s="236" t="str">
        <f t="shared" si="56"/>
        <v xml:space="preserve"> </v>
      </c>
      <c r="CN15" s="200">
        <f t="shared" si="92"/>
        <v>0</v>
      </c>
      <c r="CO15" s="272" t="str">
        <f t="shared" si="28"/>
        <v xml:space="preserve"> </v>
      </c>
    </row>
    <row r="16" spans="1:125" s="202" customFormat="1" ht="21.75" customHeight="1">
      <c r="A16" s="469" t="s">
        <v>98</v>
      </c>
      <c r="B16" s="470"/>
      <c r="C16" s="471"/>
      <c r="D16" s="216">
        <f>①ー２携帯電話!D16+①ー２自動車!D16+①ー２小ロット!D16</f>
        <v>0</v>
      </c>
      <c r="E16" s="236" t="str">
        <f t="shared" si="29"/>
        <v xml:space="preserve"> </v>
      </c>
      <c r="F16" s="216">
        <f>①ー２携帯電話!F16+①ー２自動車!F16+①ー２小ロット!F16</f>
        <v>0</v>
      </c>
      <c r="G16" s="236" t="str">
        <f t="shared" ref="G16" si="99">+IF(ISERROR(F16/F$6)," ",F16/F$6)</f>
        <v xml:space="preserve"> </v>
      </c>
      <c r="H16" s="200">
        <f t="shared" si="70"/>
        <v>0</v>
      </c>
      <c r="I16" s="258" t="str">
        <f t="shared" si="0"/>
        <v xml:space="preserve"> </v>
      </c>
      <c r="J16" s="216">
        <f>①ー２携帯電話!J16+①ー２自動車!J16+①ー２小ロット!J16</f>
        <v>0</v>
      </c>
      <c r="K16" s="236" t="str">
        <f t="shared" si="31"/>
        <v xml:space="preserve"> </v>
      </c>
      <c r="L16" s="216">
        <f>①ー２携帯電話!L16+①ー２自動車!L16+①ー２小ロット!L16</f>
        <v>0</v>
      </c>
      <c r="M16" s="236" t="str">
        <f t="shared" si="32"/>
        <v xml:space="preserve"> </v>
      </c>
      <c r="N16" s="200">
        <f t="shared" si="71"/>
        <v>0</v>
      </c>
      <c r="O16" s="258" t="str">
        <f t="shared" si="15"/>
        <v xml:space="preserve"> </v>
      </c>
      <c r="P16" s="216">
        <f>①ー２携帯電話!P16+①ー２自動車!P16+①ー２小ロット!P16</f>
        <v>0</v>
      </c>
      <c r="Q16" s="236" t="str">
        <f t="shared" si="33"/>
        <v xml:space="preserve"> </v>
      </c>
      <c r="R16" s="216">
        <f>①ー２携帯電話!R16+①ー２自動車!R16+①ー２小ロット!R16</f>
        <v>0</v>
      </c>
      <c r="S16" s="236" t="str">
        <f t="shared" si="34"/>
        <v xml:space="preserve"> </v>
      </c>
      <c r="T16" s="200">
        <f t="shared" si="72"/>
        <v>0</v>
      </c>
      <c r="U16" s="258" t="str">
        <f t="shared" si="16"/>
        <v xml:space="preserve"> </v>
      </c>
      <c r="V16" s="216">
        <f>①ー２携帯電話!V16+①ー２自動車!V16+①ー２小ロット!V16</f>
        <v>0</v>
      </c>
      <c r="W16" s="236" t="str">
        <f t="shared" si="35"/>
        <v xml:space="preserve"> </v>
      </c>
      <c r="X16" s="216">
        <f>①ー２携帯電話!X16+①ー２自動車!X16+①ー２小ロット!X16</f>
        <v>0</v>
      </c>
      <c r="Y16" s="236" t="str">
        <f t="shared" si="36"/>
        <v xml:space="preserve"> </v>
      </c>
      <c r="Z16" s="200">
        <f t="shared" si="73"/>
        <v>0</v>
      </c>
      <c r="AA16" s="258" t="str">
        <f t="shared" si="17"/>
        <v xml:space="preserve"> </v>
      </c>
      <c r="AB16" s="216">
        <f>①ー２携帯電話!AB16+①ー２自動車!AB16+①ー２小ロット!AB16</f>
        <v>0</v>
      </c>
      <c r="AC16" s="236" t="str">
        <f t="shared" si="37"/>
        <v xml:space="preserve"> </v>
      </c>
      <c r="AD16" s="216">
        <f>①ー２携帯電話!AD16+①ー２自動車!AD16+①ー２小ロット!AD16</f>
        <v>0</v>
      </c>
      <c r="AE16" s="236" t="str">
        <f t="shared" si="38"/>
        <v xml:space="preserve"> </v>
      </c>
      <c r="AF16" s="200">
        <f t="shared" si="74"/>
        <v>0</v>
      </c>
      <c r="AG16" s="258" t="str">
        <f t="shared" si="18"/>
        <v xml:space="preserve"> </v>
      </c>
      <c r="AH16" s="216">
        <f>①ー２携帯電話!AH16+①ー２自動車!AH16+①ー２小ロット!AH16</f>
        <v>0</v>
      </c>
      <c r="AI16" s="236" t="str">
        <f t="shared" si="39"/>
        <v xml:space="preserve"> </v>
      </c>
      <c r="AJ16" s="216">
        <f>①ー２携帯電話!AJ16+①ー２自動車!AJ16+①ー２小ロット!AJ16</f>
        <v>0</v>
      </c>
      <c r="AK16" s="236" t="str">
        <f t="shared" si="40"/>
        <v xml:space="preserve"> </v>
      </c>
      <c r="AL16" s="200">
        <f t="shared" si="75"/>
        <v>0</v>
      </c>
      <c r="AM16" s="258" t="str">
        <f t="shared" si="19"/>
        <v xml:space="preserve"> </v>
      </c>
      <c r="AN16" s="216">
        <f t="shared" si="76"/>
        <v>0</v>
      </c>
      <c r="AO16" s="236" t="str">
        <f t="shared" si="41"/>
        <v xml:space="preserve"> </v>
      </c>
      <c r="AP16" s="216">
        <f t="shared" si="77"/>
        <v>0</v>
      </c>
      <c r="AQ16" s="236" t="str">
        <f t="shared" si="41"/>
        <v xml:space="preserve"> </v>
      </c>
      <c r="AR16" s="200">
        <f t="shared" si="78"/>
        <v>0</v>
      </c>
      <c r="AS16" s="258" t="str">
        <f t="shared" si="20"/>
        <v xml:space="preserve"> </v>
      </c>
      <c r="AT16" s="216">
        <f>①ー２携帯電話!AT16+①ー２自動車!AT16+①ー２小ロット!AT16</f>
        <v>0</v>
      </c>
      <c r="AU16" s="236" t="str">
        <f t="shared" si="42"/>
        <v xml:space="preserve"> </v>
      </c>
      <c r="AV16" s="216">
        <f>①ー２携帯電話!AV16+①ー２自動車!AV16+①ー２小ロット!AV16</f>
        <v>0</v>
      </c>
      <c r="AW16" s="236" t="str">
        <f t="shared" si="43"/>
        <v xml:space="preserve"> </v>
      </c>
      <c r="AX16" s="200">
        <f t="shared" si="79"/>
        <v>0</v>
      </c>
      <c r="AY16" s="258" t="str">
        <f t="shared" si="21"/>
        <v xml:space="preserve"> </v>
      </c>
      <c r="AZ16" s="216">
        <f>①ー２携帯電話!AZ16+①ー２自動車!AZ16+①ー２小ロット!AZ16</f>
        <v>0</v>
      </c>
      <c r="BA16" s="236" t="str">
        <f t="shared" si="44"/>
        <v xml:space="preserve"> </v>
      </c>
      <c r="BB16" s="216">
        <f>①ー２携帯電話!BB16+①ー２自動車!BB16+①ー２小ロット!BB16</f>
        <v>0</v>
      </c>
      <c r="BC16" s="236" t="str">
        <f t="shared" si="45"/>
        <v xml:space="preserve"> </v>
      </c>
      <c r="BD16" s="200">
        <f t="shared" si="80"/>
        <v>0</v>
      </c>
      <c r="BE16" s="258" t="str">
        <f t="shared" si="22"/>
        <v xml:space="preserve"> </v>
      </c>
      <c r="BF16" s="216">
        <f>①ー２携帯電話!BF16+①ー２自動車!BF16+①ー２小ロット!BF16</f>
        <v>0</v>
      </c>
      <c r="BG16" s="236" t="str">
        <f t="shared" si="46"/>
        <v xml:space="preserve"> </v>
      </c>
      <c r="BH16" s="216">
        <f>①ー２携帯電話!BH16+①ー２自動車!BH16+①ー２小ロット!BH16</f>
        <v>0</v>
      </c>
      <c r="BI16" s="236" t="str">
        <f t="shared" si="47"/>
        <v xml:space="preserve"> </v>
      </c>
      <c r="BJ16" s="200">
        <f t="shared" si="81"/>
        <v>0</v>
      </c>
      <c r="BK16" s="258" t="str">
        <f t="shared" si="23"/>
        <v xml:space="preserve"> </v>
      </c>
      <c r="BL16" s="216">
        <f>①ー２携帯電話!BL16+①ー２自動車!BL16+①ー２小ロット!BL16</f>
        <v>0</v>
      </c>
      <c r="BM16" s="236" t="str">
        <f t="shared" si="48"/>
        <v xml:space="preserve"> </v>
      </c>
      <c r="BN16" s="216">
        <f>①ー２携帯電話!BN16+①ー２自動車!BN16+①ー２小ロット!BN16</f>
        <v>0</v>
      </c>
      <c r="BO16" s="236" t="str">
        <f t="shared" si="49"/>
        <v xml:space="preserve"> </v>
      </c>
      <c r="BP16" s="200">
        <f t="shared" si="82"/>
        <v>0</v>
      </c>
      <c r="BQ16" s="258" t="str">
        <f t="shared" si="24"/>
        <v xml:space="preserve"> </v>
      </c>
      <c r="BR16" s="216">
        <f>①ー２携帯電話!BR16+①ー２自動車!BR16+①ー２小ロット!BR16</f>
        <v>0</v>
      </c>
      <c r="BS16" s="236" t="str">
        <f t="shared" si="50"/>
        <v xml:space="preserve"> </v>
      </c>
      <c r="BT16" s="216">
        <f>①ー２携帯電話!BT16+①ー２自動車!BT16+①ー２小ロット!BT16</f>
        <v>0</v>
      </c>
      <c r="BU16" s="236" t="str">
        <f t="shared" si="51"/>
        <v xml:space="preserve"> </v>
      </c>
      <c r="BV16" s="200">
        <f t="shared" si="83"/>
        <v>0</v>
      </c>
      <c r="BW16" s="258" t="str">
        <f t="shared" si="25"/>
        <v xml:space="preserve"> </v>
      </c>
      <c r="BX16" s="216">
        <f>①ー２携帯電話!BX16+①ー２自動車!BX16+①ー２小ロット!BX16</f>
        <v>0</v>
      </c>
      <c r="BY16" s="236" t="str">
        <f t="shared" si="52"/>
        <v xml:space="preserve"> </v>
      </c>
      <c r="BZ16" s="216">
        <f>①ー２携帯電話!BZ16+①ー２自動車!BZ16+①ー２小ロット!BZ16</f>
        <v>0</v>
      </c>
      <c r="CA16" s="236" t="str">
        <f t="shared" si="53"/>
        <v xml:space="preserve"> </v>
      </c>
      <c r="CB16" s="200">
        <f t="shared" si="84"/>
        <v>0</v>
      </c>
      <c r="CC16" s="258" t="str">
        <f t="shared" si="26"/>
        <v xml:space="preserve"> </v>
      </c>
      <c r="CD16" s="216">
        <f t="shared" si="85"/>
        <v>0</v>
      </c>
      <c r="CE16" s="236" t="str">
        <f t="shared" ref="CE16" si="100">+IF(ISERROR(CD16/CD$6)," ",CD16/CD$6)</f>
        <v xml:space="preserve"> </v>
      </c>
      <c r="CF16" s="216">
        <f t="shared" si="87"/>
        <v>0</v>
      </c>
      <c r="CG16" s="236" t="str">
        <f t="shared" ref="CG16" si="101">+IF(ISERROR(CF16/CF$6)," ",CF16/CF$6)</f>
        <v xml:space="preserve"> </v>
      </c>
      <c r="CH16" s="200">
        <f t="shared" si="89"/>
        <v>0</v>
      </c>
      <c r="CI16" s="258" t="str">
        <f t="shared" si="27"/>
        <v xml:space="preserve"> </v>
      </c>
      <c r="CJ16" s="216">
        <f t="shared" si="90"/>
        <v>0</v>
      </c>
      <c r="CK16" s="236" t="str">
        <f t="shared" si="56"/>
        <v xml:space="preserve"> </v>
      </c>
      <c r="CL16" s="216">
        <f t="shared" si="91"/>
        <v>0</v>
      </c>
      <c r="CM16" s="236" t="str">
        <f t="shared" si="56"/>
        <v xml:space="preserve"> </v>
      </c>
      <c r="CN16" s="200">
        <f t="shared" si="92"/>
        <v>0</v>
      </c>
      <c r="CO16" s="272" t="str">
        <f t="shared" si="28"/>
        <v xml:space="preserve"> </v>
      </c>
    </row>
    <row r="17" spans="1:125" s="202" customFormat="1" ht="21.75" customHeight="1">
      <c r="A17" s="469" t="s">
        <v>99</v>
      </c>
      <c r="B17" s="470"/>
      <c r="C17" s="471"/>
      <c r="D17" s="216">
        <f>①ー２携帯電話!D17+①ー２自動車!D17+①ー２小ロット!D17</f>
        <v>0</v>
      </c>
      <c r="E17" s="236" t="str">
        <f t="shared" si="29"/>
        <v xml:space="preserve"> </v>
      </c>
      <c r="F17" s="216">
        <f>①ー２携帯電話!F17+①ー２自動車!F17+①ー２小ロット!F17</f>
        <v>0</v>
      </c>
      <c r="G17" s="236" t="str">
        <f t="shared" ref="G17" si="102">+IF(ISERROR(F17/F$6)," ",F17/F$6)</f>
        <v xml:space="preserve"> </v>
      </c>
      <c r="H17" s="200">
        <f t="shared" si="70"/>
        <v>0</v>
      </c>
      <c r="I17" s="258" t="str">
        <f t="shared" si="0"/>
        <v xml:space="preserve"> </v>
      </c>
      <c r="J17" s="216">
        <f>①ー２携帯電話!J17+①ー２自動車!J17+①ー２小ロット!J17</f>
        <v>0</v>
      </c>
      <c r="K17" s="236" t="str">
        <f t="shared" si="31"/>
        <v xml:space="preserve"> </v>
      </c>
      <c r="L17" s="216">
        <f>①ー２携帯電話!L17+①ー２自動車!L17+①ー２小ロット!L17</f>
        <v>0</v>
      </c>
      <c r="M17" s="236" t="str">
        <f t="shared" si="32"/>
        <v xml:space="preserve"> </v>
      </c>
      <c r="N17" s="200">
        <f t="shared" si="71"/>
        <v>0</v>
      </c>
      <c r="O17" s="258" t="str">
        <f t="shared" si="15"/>
        <v xml:space="preserve"> </v>
      </c>
      <c r="P17" s="216">
        <f>①ー２携帯電話!P17+①ー２自動車!P17+①ー２小ロット!P17</f>
        <v>0</v>
      </c>
      <c r="Q17" s="236" t="str">
        <f t="shared" si="33"/>
        <v xml:space="preserve"> </v>
      </c>
      <c r="R17" s="216">
        <f>①ー２携帯電話!R17+①ー２自動車!R17+①ー２小ロット!R17</f>
        <v>0</v>
      </c>
      <c r="S17" s="236" t="str">
        <f t="shared" si="34"/>
        <v xml:space="preserve"> </v>
      </c>
      <c r="T17" s="200">
        <f t="shared" si="72"/>
        <v>0</v>
      </c>
      <c r="U17" s="258" t="str">
        <f t="shared" si="16"/>
        <v xml:space="preserve"> </v>
      </c>
      <c r="V17" s="216">
        <f>①ー２携帯電話!V17+①ー２自動車!V17+①ー２小ロット!V17</f>
        <v>0</v>
      </c>
      <c r="W17" s="236" t="str">
        <f t="shared" si="35"/>
        <v xml:space="preserve"> </v>
      </c>
      <c r="X17" s="216">
        <f>①ー２携帯電話!X17+①ー２自動車!X17+①ー２小ロット!X17</f>
        <v>0</v>
      </c>
      <c r="Y17" s="236" t="str">
        <f t="shared" si="36"/>
        <v xml:space="preserve"> </v>
      </c>
      <c r="Z17" s="200">
        <f t="shared" si="73"/>
        <v>0</v>
      </c>
      <c r="AA17" s="258" t="str">
        <f t="shared" si="17"/>
        <v xml:space="preserve"> </v>
      </c>
      <c r="AB17" s="216">
        <f>①ー２携帯電話!AB17+①ー２自動車!AB17+①ー２小ロット!AB17</f>
        <v>0</v>
      </c>
      <c r="AC17" s="236" t="str">
        <f t="shared" si="37"/>
        <v xml:space="preserve"> </v>
      </c>
      <c r="AD17" s="216">
        <f>①ー２携帯電話!AD17+①ー２自動車!AD17+①ー２小ロット!AD17</f>
        <v>0</v>
      </c>
      <c r="AE17" s="236" t="str">
        <f t="shared" si="38"/>
        <v xml:space="preserve"> </v>
      </c>
      <c r="AF17" s="200">
        <f t="shared" si="74"/>
        <v>0</v>
      </c>
      <c r="AG17" s="258" t="str">
        <f t="shared" si="18"/>
        <v xml:space="preserve"> </v>
      </c>
      <c r="AH17" s="216">
        <f>①ー２携帯電話!AH17+①ー２自動車!AH17+①ー２小ロット!AH17</f>
        <v>0</v>
      </c>
      <c r="AI17" s="236" t="str">
        <f t="shared" si="39"/>
        <v xml:space="preserve"> </v>
      </c>
      <c r="AJ17" s="216">
        <f>①ー２携帯電話!AJ17+①ー２自動車!AJ17+①ー２小ロット!AJ17</f>
        <v>0</v>
      </c>
      <c r="AK17" s="236" t="str">
        <f t="shared" si="40"/>
        <v xml:space="preserve"> </v>
      </c>
      <c r="AL17" s="200">
        <f t="shared" si="75"/>
        <v>0</v>
      </c>
      <c r="AM17" s="258" t="str">
        <f t="shared" si="19"/>
        <v xml:space="preserve"> </v>
      </c>
      <c r="AN17" s="216">
        <f t="shared" si="76"/>
        <v>0</v>
      </c>
      <c r="AO17" s="236" t="str">
        <f t="shared" si="41"/>
        <v xml:space="preserve"> </v>
      </c>
      <c r="AP17" s="216">
        <f t="shared" si="77"/>
        <v>0</v>
      </c>
      <c r="AQ17" s="236" t="str">
        <f t="shared" si="41"/>
        <v xml:space="preserve"> </v>
      </c>
      <c r="AR17" s="200">
        <f t="shared" si="78"/>
        <v>0</v>
      </c>
      <c r="AS17" s="258" t="str">
        <f t="shared" si="20"/>
        <v xml:space="preserve"> </v>
      </c>
      <c r="AT17" s="216">
        <f>①ー２携帯電話!AT17+①ー２自動車!AT17+①ー２小ロット!AT17</f>
        <v>0</v>
      </c>
      <c r="AU17" s="236" t="str">
        <f t="shared" si="42"/>
        <v xml:space="preserve"> </v>
      </c>
      <c r="AV17" s="216">
        <f>①ー２携帯電話!AV17+①ー２自動車!AV17+①ー２小ロット!AV17</f>
        <v>0</v>
      </c>
      <c r="AW17" s="236" t="str">
        <f t="shared" si="43"/>
        <v xml:space="preserve"> </v>
      </c>
      <c r="AX17" s="200">
        <f t="shared" si="79"/>
        <v>0</v>
      </c>
      <c r="AY17" s="258" t="str">
        <f t="shared" si="21"/>
        <v xml:space="preserve"> </v>
      </c>
      <c r="AZ17" s="216">
        <f>①ー２携帯電話!AZ17+①ー２自動車!AZ17+①ー２小ロット!AZ17</f>
        <v>0</v>
      </c>
      <c r="BA17" s="236" t="str">
        <f t="shared" si="44"/>
        <v xml:space="preserve"> </v>
      </c>
      <c r="BB17" s="216">
        <f>①ー２携帯電話!BB17+①ー２自動車!BB17+①ー２小ロット!BB17</f>
        <v>0</v>
      </c>
      <c r="BC17" s="236" t="str">
        <f t="shared" si="45"/>
        <v xml:space="preserve"> </v>
      </c>
      <c r="BD17" s="200">
        <f t="shared" si="80"/>
        <v>0</v>
      </c>
      <c r="BE17" s="258" t="str">
        <f t="shared" si="22"/>
        <v xml:space="preserve"> </v>
      </c>
      <c r="BF17" s="216">
        <f>①ー２携帯電話!BF17+①ー２自動車!BF17+①ー２小ロット!BF17</f>
        <v>0</v>
      </c>
      <c r="BG17" s="236" t="str">
        <f t="shared" si="46"/>
        <v xml:space="preserve"> </v>
      </c>
      <c r="BH17" s="216">
        <f>①ー２携帯電話!BH17+①ー２自動車!BH17+①ー２小ロット!BH17</f>
        <v>0</v>
      </c>
      <c r="BI17" s="236" t="str">
        <f t="shared" si="47"/>
        <v xml:space="preserve"> </v>
      </c>
      <c r="BJ17" s="200">
        <f t="shared" si="81"/>
        <v>0</v>
      </c>
      <c r="BK17" s="258" t="str">
        <f t="shared" si="23"/>
        <v xml:space="preserve"> </v>
      </c>
      <c r="BL17" s="216">
        <f>①ー２携帯電話!BL17+①ー２自動車!BL17+①ー２小ロット!BL17</f>
        <v>0</v>
      </c>
      <c r="BM17" s="236" t="str">
        <f t="shared" si="48"/>
        <v xml:space="preserve"> </v>
      </c>
      <c r="BN17" s="216">
        <f>①ー２携帯電話!BN17+①ー２自動車!BN17+①ー２小ロット!BN17</f>
        <v>0</v>
      </c>
      <c r="BO17" s="236" t="str">
        <f t="shared" si="49"/>
        <v xml:space="preserve"> </v>
      </c>
      <c r="BP17" s="200">
        <f t="shared" si="82"/>
        <v>0</v>
      </c>
      <c r="BQ17" s="258" t="str">
        <f t="shared" si="24"/>
        <v xml:space="preserve"> </v>
      </c>
      <c r="BR17" s="216">
        <f>①ー２携帯電話!BR17+①ー２自動車!BR17+①ー２小ロット!BR17</f>
        <v>0</v>
      </c>
      <c r="BS17" s="236" t="str">
        <f t="shared" si="50"/>
        <v xml:space="preserve"> </v>
      </c>
      <c r="BT17" s="216">
        <f>①ー２携帯電話!BT17+①ー２自動車!BT17+①ー２小ロット!BT17</f>
        <v>0</v>
      </c>
      <c r="BU17" s="236" t="str">
        <f t="shared" si="51"/>
        <v xml:space="preserve"> </v>
      </c>
      <c r="BV17" s="200">
        <f t="shared" si="83"/>
        <v>0</v>
      </c>
      <c r="BW17" s="258" t="str">
        <f t="shared" si="25"/>
        <v xml:space="preserve"> </v>
      </c>
      <c r="BX17" s="216">
        <f>①ー２携帯電話!BX17+①ー２自動車!BX17+①ー２小ロット!BX17</f>
        <v>0</v>
      </c>
      <c r="BY17" s="236" t="str">
        <f t="shared" si="52"/>
        <v xml:space="preserve"> </v>
      </c>
      <c r="BZ17" s="216">
        <f>①ー２携帯電話!BZ17+①ー２自動車!BZ17+①ー２小ロット!BZ17</f>
        <v>0</v>
      </c>
      <c r="CA17" s="236" t="str">
        <f t="shared" si="53"/>
        <v xml:space="preserve"> </v>
      </c>
      <c r="CB17" s="200">
        <f t="shared" si="84"/>
        <v>0</v>
      </c>
      <c r="CC17" s="258" t="str">
        <f t="shared" si="26"/>
        <v xml:space="preserve"> </v>
      </c>
      <c r="CD17" s="216">
        <f t="shared" si="85"/>
        <v>0</v>
      </c>
      <c r="CE17" s="236" t="str">
        <f t="shared" ref="CE17" si="103">+IF(ISERROR(CD17/CD$6)," ",CD17/CD$6)</f>
        <v xml:space="preserve"> </v>
      </c>
      <c r="CF17" s="216">
        <f t="shared" si="87"/>
        <v>0</v>
      </c>
      <c r="CG17" s="236" t="str">
        <f t="shared" ref="CG17" si="104">+IF(ISERROR(CF17/CF$6)," ",CF17/CF$6)</f>
        <v xml:space="preserve"> </v>
      </c>
      <c r="CH17" s="200">
        <f t="shared" si="89"/>
        <v>0</v>
      </c>
      <c r="CI17" s="258" t="str">
        <f t="shared" si="27"/>
        <v xml:space="preserve"> </v>
      </c>
      <c r="CJ17" s="216">
        <f t="shared" si="90"/>
        <v>0</v>
      </c>
      <c r="CK17" s="236" t="str">
        <f t="shared" si="56"/>
        <v xml:space="preserve"> </v>
      </c>
      <c r="CL17" s="216">
        <f t="shared" si="91"/>
        <v>0</v>
      </c>
      <c r="CM17" s="236" t="str">
        <f t="shared" si="56"/>
        <v xml:space="preserve"> </v>
      </c>
      <c r="CN17" s="200">
        <f t="shared" si="92"/>
        <v>0</v>
      </c>
      <c r="CO17" s="272" t="str">
        <f t="shared" si="28"/>
        <v xml:space="preserve"> </v>
      </c>
    </row>
    <row r="18" spans="1:125" s="202" customFormat="1" ht="21.75" customHeight="1">
      <c r="A18" s="469" t="s">
        <v>100</v>
      </c>
      <c r="B18" s="470"/>
      <c r="C18" s="471"/>
      <c r="D18" s="216">
        <f>①ー２携帯電話!D18+①ー２自動車!D18+①ー２小ロット!D18</f>
        <v>0</v>
      </c>
      <c r="E18" s="236" t="str">
        <f t="shared" si="29"/>
        <v xml:space="preserve"> </v>
      </c>
      <c r="F18" s="216">
        <f>①ー２携帯電話!F18+①ー２自動車!F18+①ー２小ロット!F18</f>
        <v>0</v>
      </c>
      <c r="G18" s="236" t="str">
        <f t="shared" ref="G18" si="105">+IF(ISERROR(F18/F$6)," ",F18/F$6)</f>
        <v xml:space="preserve"> </v>
      </c>
      <c r="H18" s="200">
        <f t="shared" si="70"/>
        <v>0</v>
      </c>
      <c r="I18" s="258" t="str">
        <f t="shared" si="0"/>
        <v xml:space="preserve"> </v>
      </c>
      <c r="J18" s="216">
        <f>①ー２携帯電話!J18+①ー２自動車!J18+①ー２小ロット!J18</f>
        <v>0</v>
      </c>
      <c r="K18" s="236" t="str">
        <f t="shared" si="31"/>
        <v xml:space="preserve"> </v>
      </c>
      <c r="L18" s="216">
        <f>①ー２携帯電話!L18+①ー２自動車!L18+①ー２小ロット!L18</f>
        <v>0</v>
      </c>
      <c r="M18" s="236" t="str">
        <f t="shared" si="32"/>
        <v xml:space="preserve"> </v>
      </c>
      <c r="N18" s="200">
        <f t="shared" si="71"/>
        <v>0</v>
      </c>
      <c r="O18" s="258" t="str">
        <f t="shared" si="15"/>
        <v xml:space="preserve"> </v>
      </c>
      <c r="P18" s="216">
        <f>①ー２携帯電話!P18+①ー２自動車!P18+①ー２小ロット!P18</f>
        <v>0</v>
      </c>
      <c r="Q18" s="236" t="str">
        <f t="shared" si="33"/>
        <v xml:space="preserve"> </v>
      </c>
      <c r="R18" s="216">
        <f>①ー２携帯電話!R18+①ー２自動車!R18+①ー２小ロット!R18</f>
        <v>0</v>
      </c>
      <c r="S18" s="236" t="str">
        <f t="shared" si="34"/>
        <v xml:space="preserve"> </v>
      </c>
      <c r="T18" s="200">
        <f t="shared" si="72"/>
        <v>0</v>
      </c>
      <c r="U18" s="258" t="str">
        <f t="shared" si="16"/>
        <v xml:space="preserve"> </v>
      </c>
      <c r="V18" s="216">
        <f>①ー２携帯電話!V18+①ー２自動車!V18+①ー２小ロット!V18</f>
        <v>0</v>
      </c>
      <c r="W18" s="236" t="str">
        <f t="shared" si="35"/>
        <v xml:space="preserve"> </v>
      </c>
      <c r="X18" s="216">
        <f>①ー２携帯電話!X18+①ー２自動車!X18+①ー２小ロット!X18</f>
        <v>0</v>
      </c>
      <c r="Y18" s="236" t="str">
        <f t="shared" si="36"/>
        <v xml:space="preserve"> </v>
      </c>
      <c r="Z18" s="200">
        <f t="shared" si="73"/>
        <v>0</v>
      </c>
      <c r="AA18" s="258" t="str">
        <f t="shared" si="17"/>
        <v xml:space="preserve"> </v>
      </c>
      <c r="AB18" s="216">
        <f>①ー２携帯電話!AB18+①ー２自動車!AB18+①ー２小ロット!AB18</f>
        <v>0</v>
      </c>
      <c r="AC18" s="236" t="str">
        <f t="shared" si="37"/>
        <v xml:space="preserve"> </v>
      </c>
      <c r="AD18" s="216">
        <f>①ー２携帯電話!AD18+①ー２自動車!AD18+①ー２小ロット!AD18</f>
        <v>0</v>
      </c>
      <c r="AE18" s="236" t="str">
        <f t="shared" si="38"/>
        <v xml:space="preserve"> </v>
      </c>
      <c r="AF18" s="200">
        <f t="shared" si="74"/>
        <v>0</v>
      </c>
      <c r="AG18" s="258" t="str">
        <f t="shared" si="18"/>
        <v xml:space="preserve"> </v>
      </c>
      <c r="AH18" s="216">
        <f>①ー２携帯電話!AH18+①ー２自動車!AH18+①ー２小ロット!AH18</f>
        <v>0</v>
      </c>
      <c r="AI18" s="236" t="str">
        <f t="shared" si="39"/>
        <v xml:space="preserve"> </v>
      </c>
      <c r="AJ18" s="216">
        <f>①ー２携帯電話!AJ18+①ー２自動車!AJ18+①ー２小ロット!AJ18</f>
        <v>0</v>
      </c>
      <c r="AK18" s="236" t="str">
        <f t="shared" si="40"/>
        <v xml:space="preserve"> </v>
      </c>
      <c r="AL18" s="200">
        <f t="shared" si="75"/>
        <v>0</v>
      </c>
      <c r="AM18" s="258" t="str">
        <f t="shared" si="19"/>
        <v xml:space="preserve"> </v>
      </c>
      <c r="AN18" s="216">
        <f t="shared" si="76"/>
        <v>0</v>
      </c>
      <c r="AO18" s="236" t="str">
        <f t="shared" si="41"/>
        <v xml:space="preserve"> </v>
      </c>
      <c r="AP18" s="216">
        <f t="shared" si="77"/>
        <v>0</v>
      </c>
      <c r="AQ18" s="236" t="str">
        <f t="shared" si="41"/>
        <v xml:space="preserve"> </v>
      </c>
      <c r="AR18" s="200">
        <f t="shared" si="78"/>
        <v>0</v>
      </c>
      <c r="AS18" s="258" t="str">
        <f t="shared" si="20"/>
        <v xml:space="preserve"> </v>
      </c>
      <c r="AT18" s="216">
        <f>①ー２携帯電話!AT18+①ー２自動車!AT18+①ー２小ロット!AT18</f>
        <v>0</v>
      </c>
      <c r="AU18" s="236" t="str">
        <f t="shared" si="42"/>
        <v xml:space="preserve"> </v>
      </c>
      <c r="AV18" s="216">
        <f>①ー２携帯電話!AV18+①ー２自動車!AV18+①ー２小ロット!AV18</f>
        <v>0</v>
      </c>
      <c r="AW18" s="236" t="str">
        <f t="shared" si="43"/>
        <v xml:space="preserve"> </v>
      </c>
      <c r="AX18" s="200">
        <f t="shared" si="79"/>
        <v>0</v>
      </c>
      <c r="AY18" s="258" t="str">
        <f t="shared" si="21"/>
        <v xml:space="preserve"> </v>
      </c>
      <c r="AZ18" s="216">
        <f>①ー２携帯電話!AZ18+①ー２自動車!AZ18+①ー２小ロット!AZ18</f>
        <v>0</v>
      </c>
      <c r="BA18" s="236" t="str">
        <f t="shared" si="44"/>
        <v xml:space="preserve"> </v>
      </c>
      <c r="BB18" s="216">
        <f>①ー２携帯電話!BB18+①ー２自動車!BB18+①ー２小ロット!BB18</f>
        <v>0</v>
      </c>
      <c r="BC18" s="236" t="str">
        <f t="shared" si="45"/>
        <v xml:space="preserve"> </v>
      </c>
      <c r="BD18" s="200">
        <f t="shared" si="80"/>
        <v>0</v>
      </c>
      <c r="BE18" s="258" t="str">
        <f t="shared" si="22"/>
        <v xml:space="preserve"> </v>
      </c>
      <c r="BF18" s="216">
        <f>①ー２携帯電話!BF18+①ー２自動車!BF18+①ー２小ロット!BF18</f>
        <v>0</v>
      </c>
      <c r="BG18" s="236" t="str">
        <f t="shared" si="46"/>
        <v xml:space="preserve"> </v>
      </c>
      <c r="BH18" s="216">
        <f>①ー２携帯電話!BH18+①ー２自動車!BH18+①ー２小ロット!BH18</f>
        <v>0</v>
      </c>
      <c r="BI18" s="236" t="str">
        <f t="shared" si="47"/>
        <v xml:space="preserve"> </v>
      </c>
      <c r="BJ18" s="200">
        <f t="shared" si="81"/>
        <v>0</v>
      </c>
      <c r="BK18" s="258" t="str">
        <f t="shared" si="23"/>
        <v xml:space="preserve"> </v>
      </c>
      <c r="BL18" s="216">
        <f>①ー２携帯電話!BL18+①ー２自動車!BL18+①ー２小ロット!BL18</f>
        <v>0</v>
      </c>
      <c r="BM18" s="236" t="str">
        <f t="shared" si="48"/>
        <v xml:space="preserve"> </v>
      </c>
      <c r="BN18" s="216">
        <f>①ー２携帯電話!BN18+①ー２自動車!BN18+①ー２小ロット!BN18</f>
        <v>0</v>
      </c>
      <c r="BO18" s="236" t="str">
        <f t="shared" si="49"/>
        <v xml:space="preserve"> </v>
      </c>
      <c r="BP18" s="200">
        <f t="shared" si="82"/>
        <v>0</v>
      </c>
      <c r="BQ18" s="258" t="str">
        <f t="shared" si="24"/>
        <v xml:space="preserve"> </v>
      </c>
      <c r="BR18" s="216">
        <f>①ー２携帯電話!BR18+①ー２自動車!BR18+①ー２小ロット!BR18</f>
        <v>0</v>
      </c>
      <c r="BS18" s="236" t="str">
        <f t="shared" si="50"/>
        <v xml:space="preserve"> </v>
      </c>
      <c r="BT18" s="216">
        <f>①ー２携帯電話!BT18+①ー２自動車!BT18+①ー２小ロット!BT18</f>
        <v>0</v>
      </c>
      <c r="BU18" s="236" t="str">
        <f t="shared" si="51"/>
        <v xml:space="preserve"> </v>
      </c>
      <c r="BV18" s="200">
        <f t="shared" si="83"/>
        <v>0</v>
      </c>
      <c r="BW18" s="258" t="str">
        <f t="shared" si="25"/>
        <v xml:space="preserve"> </v>
      </c>
      <c r="BX18" s="216">
        <f>①ー２携帯電話!BX18+①ー２自動車!BX18+①ー２小ロット!BX18</f>
        <v>0</v>
      </c>
      <c r="BY18" s="236" t="str">
        <f t="shared" si="52"/>
        <v xml:space="preserve"> </v>
      </c>
      <c r="BZ18" s="216">
        <f>①ー２携帯電話!BZ18+①ー２自動車!BZ18+①ー２小ロット!BZ18</f>
        <v>0</v>
      </c>
      <c r="CA18" s="236" t="str">
        <f t="shared" si="53"/>
        <v xml:space="preserve"> </v>
      </c>
      <c r="CB18" s="200">
        <f t="shared" si="84"/>
        <v>0</v>
      </c>
      <c r="CC18" s="258" t="str">
        <f t="shared" si="26"/>
        <v xml:space="preserve"> </v>
      </c>
      <c r="CD18" s="216">
        <f t="shared" si="85"/>
        <v>0</v>
      </c>
      <c r="CE18" s="236" t="str">
        <f t="shared" ref="CE18" si="106">+IF(ISERROR(CD18/CD$6)," ",CD18/CD$6)</f>
        <v xml:space="preserve"> </v>
      </c>
      <c r="CF18" s="216">
        <f t="shared" si="87"/>
        <v>0</v>
      </c>
      <c r="CG18" s="236" t="str">
        <f t="shared" ref="CG18" si="107">+IF(ISERROR(CF18/CF$6)," ",CF18/CF$6)</f>
        <v xml:space="preserve"> </v>
      </c>
      <c r="CH18" s="200">
        <f t="shared" si="89"/>
        <v>0</v>
      </c>
      <c r="CI18" s="258" t="str">
        <f t="shared" si="27"/>
        <v xml:space="preserve"> </v>
      </c>
      <c r="CJ18" s="216">
        <f t="shared" si="90"/>
        <v>0</v>
      </c>
      <c r="CK18" s="236" t="str">
        <f t="shared" si="56"/>
        <v xml:space="preserve"> </v>
      </c>
      <c r="CL18" s="216">
        <f t="shared" si="91"/>
        <v>0</v>
      </c>
      <c r="CM18" s="236" t="str">
        <f t="shared" si="56"/>
        <v xml:space="preserve"> </v>
      </c>
      <c r="CN18" s="200">
        <f t="shared" si="92"/>
        <v>0</v>
      </c>
      <c r="CO18" s="272" t="str">
        <f t="shared" si="28"/>
        <v xml:space="preserve"> </v>
      </c>
    </row>
    <row r="19" spans="1:125" s="202" customFormat="1" ht="21.75" customHeight="1">
      <c r="A19" s="469" t="s">
        <v>101</v>
      </c>
      <c r="B19" s="470"/>
      <c r="C19" s="471"/>
      <c r="D19" s="216">
        <f>①ー２携帯電話!D19+①ー２自動車!D19+①ー２小ロット!D19</f>
        <v>0</v>
      </c>
      <c r="E19" s="236" t="str">
        <f t="shared" si="29"/>
        <v xml:space="preserve"> </v>
      </c>
      <c r="F19" s="216">
        <f>①ー２携帯電話!F19+①ー２自動車!F19+①ー２小ロット!F19</f>
        <v>0</v>
      </c>
      <c r="G19" s="236" t="str">
        <f t="shared" ref="G19" si="108">+IF(ISERROR(F19/F$6)," ",F19/F$6)</f>
        <v xml:space="preserve"> </v>
      </c>
      <c r="H19" s="200">
        <f t="shared" si="70"/>
        <v>0</v>
      </c>
      <c r="I19" s="258" t="str">
        <f t="shared" si="0"/>
        <v xml:space="preserve"> </v>
      </c>
      <c r="J19" s="216">
        <f>①ー２携帯電話!J19+①ー２自動車!J19+①ー２小ロット!J19</f>
        <v>0</v>
      </c>
      <c r="K19" s="236" t="str">
        <f t="shared" si="31"/>
        <v xml:space="preserve"> </v>
      </c>
      <c r="L19" s="216">
        <f>①ー２携帯電話!L19+①ー２自動車!L19+①ー２小ロット!L19</f>
        <v>0</v>
      </c>
      <c r="M19" s="236" t="str">
        <f t="shared" si="32"/>
        <v xml:space="preserve"> </v>
      </c>
      <c r="N19" s="200">
        <f t="shared" si="71"/>
        <v>0</v>
      </c>
      <c r="O19" s="258" t="str">
        <f t="shared" si="15"/>
        <v xml:space="preserve"> </v>
      </c>
      <c r="P19" s="216">
        <f>①ー２携帯電話!P19+①ー２自動車!P19+①ー２小ロット!P19</f>
        <v>0</v>
      </c>
      <c r="Q19" s="236" t="str">
        <f t="shared" si="33"/>
        <v xml:space="preserve"> </v>
      </c>
      <c r="R19" s="216">
        <f>①ー２携帯電話!R19+①ー２自動車!R19+①ー２小ロット!R19</f>
        <v>0</v>
      </c>
      <c r="S19" s="236" t="str">
        <f t="shared" si="34"/>
        <v xml:space="preserve"> </v>
      </c>
      <c r="T19" s="200">
        <f t="shared" si="72"/>
        <v>0</v>
      </c>
      <c r="U19" s="258" t="str">
        <f t="shared" si="16"/>
        <v xml:space="preserve"> </v>
      </c>
      <c r="V19" s="216">
        <f>①ー２携帯電話!V19+①ー２自動車!V19+①ー２小ロット!V19</f>
        <v>0</v>
      </c>
      <c r="W19" s="236" t="str">
        <f t="shared" si="35"/>
        <v xml:space="preserve"> </v>
      </c>
      <c r="X19" s="216">
        <f>①ー２携帯電話!X19+①ー２自動車!X19+①ー２小ロット!X19</f>
        <v>0</v>
      </c>
      <c r="Y19" s="236" t="str">
        <f t="shared" si="36"/>
        <v xml:space="preserve"> </v>
      </c>
      <c r="Z19" s="200">
        <f t="shared" si="73"/>
        <v>0</v>
      </c>
      <c r="AA19" s="258" t="str">
        <f t="shared" si="17"/>
        <v xml:space="preserve"> </v>
      </c>
      <c r="AB19" s="216">
        <f>①ー２携帯電話!AB19+①ー２自動車!AB19+①ー２小ロット!AB19</f>
        <v>0</v>
      </c>
      <c r="AC19" s="236" t="str">
        <f t="shared" si="37"/>
        <v xml:space="preserve"> </v>
      </c>
      <c r="AD19" s="216">
        <f>①ー２携帯電話!AD19+①ー２自動車!AD19+①ー２小ロット!AD19</f>
        <v>0</v>
      </c>
      <c r="AE19" s="236" t="str">
        <f t="shared" si="38"/>
        <v xml:space="preserve"> </v>
      </c>
      <c r="AF19" s="200">
        <f t="shared" si="74"/>
        <v>0</v>
      </c>
      <c r="AG19" s="258" t="str">
        <f t="shared" si="18"/>
        <v xml:space="preserve"> </v>
      </c>
      <c r="AH19" s="216">
        <f>①ー２携帯電話!AH19+①ー２自動車!AH19+①ー２小ロット!AH19</f>
        <v>0</v>
      </c>
      <c r="AI19" s="236" t="str">
        <f t="shared" si="39"/>
        <v xml:space="preserve"> </v>
      </c>
      <c r="AJ19" s="216">
        <f>①ー２携帯電話!AJ19+①ー２自動車!AJ19+①ー２小ロット!AJ19</f>
        <v>0</v>
      </c>
      <c r="AK19" s="236" t="str">
        <f t="shared" si="40"/>
        <v xml:space="preserve"> </v>
      </c>
      <c r="AL19" s="200">
        <f t="shared" si="75"/>
        <v>0</v>
      </c>
      <c r="AM19" s="258" t="str">
        <f t="shared" si="19"/>
        <v xml:space="preserve"> </v>
      </c>
      <c r="AN19" s="216">
        <f t="shared" si="76"/>
        <v>0</v>
      </c>
      <c r="AO19" s="236" t="str">
        <f t="shared" si="41"/>
        <v xml:space="preserve"> </v>
      </c>
      <c r="AP19" s="216">
        <f t="shared" si="77"/>
        <v>0</v>
      </c>
      <c r="AQ19" s="236" t="str">
        <f t="shared" si="41"/>
        <v xml:space="preserve"> </v>
      </c>
      <c r="AR19" s="200">
        <f t="shared" si="78"/>
        <v>0</v>
      </c>
      <c r="AS19" s="258" t="str">
        <f t="shared" si="20"/>
        <v xml:space="preserve"> </v>
      </c>
      <c r="AT19" s="216">
        <f>①ー２携帯電話!AT19+①ー２自動車!AT19+①ー２小ロット!AT19</f>
        <v>0</v>
      </c>
      <c r="AU19" s="236" t="str">
        <f t="shared" si="42"/>
        <v xml:space="preserve"> </v>
      </c>
      <c r="AV19" s="216">
        <f>①ー２携帯電話!AV19+①ー２自動車!AV19+①ー２小ロット!AV19</f>
        <v>0</v>
      </c>
      <c r="AW19" s="236" t="str">
        <f t="shared" si="43"/>
        <v xml:space="preserve"> </v>
      </c>
      <c r="AX19" s="200">
        <f t="shared" si="79"/>
        <v>0</v>
      </c>
      <c r="AY19" s="258" t="str">
        <f t="shared" si="21"/>
        <v xml:space="preserve"> </v>
      </c>
      <c r="AZ19" s="216">
        <f>①ー２携帯電話!AZ19+①ー２自動車!AZ19+①ー２小ロット!AZ19</f>
        <v>0</v>
      </c>
      <c r="BA19" s="236" t="str">
        <f t="shared" si="44"/>
        <v xml:space="preserve"> </v>
      </c>
      <c r="BB19" s="216">
        <f>①ー２携帯電話!BB19+①ー２自動車!BB19+①ー２小ロット!BB19</f>
        <v>0</v>
      </c>
      <c r="BC19" s="236" t="str">
        <f t="shared" si="45"/>
        <v xml:space="preserve"> </v>
      </c>
      <c r="BD19" s="200">
        <f t="shared" si="80"/>
        <v>0</v>
      </c>
      <c r="BE19" s="258" t="str">
        <f t="shared" si="22"/>
        <v xml:space="preserve"> </v>
      </c>
      <c r="BF19" s="216">
        <f>①ー２携帯電話!BF19+①ー２自動車!BF19+①ー２小ロット!BF19</f>
        <v>0</v>
      </c>
      <c r="BG19" s="236" t="str">
        <f t="shared" si="46"/>
        <v xml:space="preserve"> </v>
      </c>
      <c r="BH19" s="216">
        <f>①ー２携帯電話!BH19+①ー２自動車!BH19+①ー２小ロット!BH19</f>
        <v>0</v>
      </c>
      <c r="BI19" s="236" t="str">
        <f t="shared" si="47"/>
        <v xml:space="preserve"> </v>
      </c>
      <c r="BJ19" s="200">
        <f t="shared" si="81"/>
        <v>0</v>
      </c>
      <c r="BK19" s="258" t="str">
        <f t="shared" si="23"/>
        <v xml:space="preserve"> </v>
      </c>
      <c r="BL19" s="216">
        <f>①ー２携帯電話!BL19+①ー２自動車!BL19+①ー２小ロット!BL19</f>
        <v>0</v>
      </c>
      <c r="BM19" s="236" t="str">
        <f t="shared" si="48"/>
        <v xml:space="preserve"> </v>
      </c>
      <c r="BN19" s="216">
        <f>①ー２携帯電話!BN19+①ー２自動車!BN19+①ー２小ロット!BN19</f>
        <v>0</v>
      </c>
      <c r="BO19" s="236" t="str">
        <f t="shared" si="49"/>
        <v xml:space="preserve"> </v>
      </c>
      <c r="BP19" s="200">
        <f t="shared" si="82"/>
        <v>0</v>
      </c>
      <c r="BQ19" s="258" t="str">
        <f t="shared" si="24"/>
        <v xml:space="preserve"> </v>
      </c>
      <c r="BR19" s="216">
        <f>①ー２携帯電話!BR19+①ー２自動車!BR19+①ー２小ロット!BR19</f>
        <v>0</v>
      </c>
      <c r="BS19" s="236" t="str">
        <f t="shared" si="50"/>
        <v xml:space="preserve"> </v>
      </c>
      <c r="BT19" s="216">
        <f>①ー２携帯電話!BT19+①ー２自動車!BT19+①ー２小ロット!BT19</f>
        <v>0</v>
      </c>
      <c r="BU19" s="236" t="str">
        <f t="shared" si="51"/>
        <v xml:space="preserve"> </v>
      </c>
      <c r="BV19" s="200">
        <f t="shared" si="83"/>
        <v>0</v>
      </c>
      <c r="BW19" s="258" t="str">
        <f t="shared" si="25"/>
        <v xml:space="preserve"> </v>
      </c>
      <c r="BX19" s="216">
        <f>①ー２携帯電話!BX19+①ー２自動車!BX19+①ー２小ロット!BX19</f>
        <v>0</v>
      </c>
      <c r="BY19" s="236" t="str">
        <f t="shared" si="52"/>
        <v xml:space="preserve"> </v>
      </c>
      <c r="BZ19" s="216">
        <f>①ー２携帯電話!BZ19+①ー２自動車!BZ19+①ー２小ロット!BZ19</f>
        <v>0</v>
      </c>
      <c r="CA19" s="236" t="str">
        <f t="shared" si="53"/>
        <v xml:space="preserve"> </v>
      </c>
      <c r="CB19" s="200">
        <f t="shared" si="84"/>
        <v>0</v>
      </c>
      <c r="CC19" s="258" t="str">
        <f t="shared" si="26"/>
        <v xml:space="preserve"> </v>
      </c>
      <c r="CD19" s="216">
        <f t="shared" si="85"/>
        <v>0</v>
      </c>
      <c r="CE19" s="236" t="str">
        <f t="shared" ref="CE19" si="109">+IF(ISERROR(CD19/CD$6)," ",CD19/CD$6)</f>
        <v xml:space="preserve"> </v>
      </c>
      <c r="CF19" s="216">
        <f t="shared" si="87"/>
        <v>0</v>
      </c>
      <c r="CG19" s="236" t="str">
        <f t="shared" ref="CG19" si="110">+IF(ISERROR(CF19/CF$6)," ",CF19/CF$6)</f>
        <v xml:space="preserve"> </v>
      </c>
      <c r="CH19" s="200">
        <f t="shared" si="89"/>
        <v>0</v>
      </c>
      <c r="CI19" s="258" t="str">
        <f t="shared" si="27"/>
        <v xml:space="preserve"> </v>
      </c>
      <c r="CJ19" s="216">
        <f t="shared" si="90"/>
        <v>0</v>
      </c>
      <c r="CK19" s="236" t="str">
        <f t="shared" si="56"/>
        <v xml:space="preserve"> </v>
      </c>
      <c r="CL19" s="216">
        <f t="shared" si="91"/>
        <v>0</v>
      </c>
      <c r="CM19" s="236" t="str">
        <f t="shared" si="56"/>
        <v xml:space="preserve"> </v>
      </c>
      <c r="CN19" s="200">
        <f t="shared" si="92"/>
        <v>0</v>
      </c>
      <c r="CO19" s="272" t="str">
        <f t="shared" si="28"/>
        <v xml:space="preserve"> </v>
      </c>
    </row>
    <row r="20" spans="1:125" s="245" customFormat="1" ht="21.75" customHeight="1">
      <c r="A20" s="506" t="s">
        <v>102</v>
      </c>
      <c r="B20" s="507"/>
      <c r="C20" s="508"/>
      <c r="D20" s="217">
        <f>SUM(D13:D19)</f>
        <v>0</v>
      </c>
      <c r="E20" s="205" t="str">
        <f t="shared" si="29"/>
        <v xml:space="preserve"> </v>
      </c>
      <c r="F20" s="217">
        <f>SUM(F13:F19)</f>
        <v>0</v>
      </c>
      <c r="G20" s="205" t="str">
        <f t="shared" ref="G20" si="111">+IF(ISERROR(F20/F$6)," ",F20/F$6)</f>
        <v xml:space="preserve"> </v>
      </c>
      <c r="H20" s="218">
        <f t="shared" si="70"/>
        <v>0</v>
      </c>
      <c r="I20" s="206" t="str">
        <f t="shared" si="0"/>
        <v xml:space="preserve"> </v>
      </c>
      <c r="J20" s="217">
        <f>SUM(J13:J19)</f>
        <v>0</v>
      </c>
      <c r="K20" s="205" t="str">
        <f t="shared" si="31"/>
        <v xml:space="preserve"> </v>
      </c>
      <c r="L20" s="217">
        <f>SUM(L13:L19)</f>
        <v>0</v>
      </c>
      <c r="M20" s="205" t="str">
        <f t="shared" si="32"/>
        <v xml:space="preserve"> </v>
      </c>
      <c r="N20" s="218">
        <f t="shared" si="71"/>
        <v>0</v>
      </c>
      <c r="O20" s="206" t="str">
        <f t="shared" si="15"/>
        <v xml:space="preserve"> </v>
      </c>
      <c r="P20" s="217">
        <f>SUM(P13:P19)</f>
        <v>0</v>
      </c>
      <c r="Q20" s="205" t="str">
        <f t="shared" si="33"/>
        <v xml:space="preserve"> </v>
      </c>
      <c r="R20" s="217">
        <f>SUM(R13:R19)</f>
        <v>0</v>
      </c>
      <c r="S20" s="205" t="str">
        <f t="shared" si="34"/>
        <v xml:space="preserve"> </v>
      </c>
      <c r="T20" s="218">
        <f t="shared" si="72"/>
        <v>0</v>
      </c>
      <c r="U20" s="206" t="str">
        <f t="shared" si="16"/>
        <v xml:space="preserve"> </v>
      </c>
      <c r="V20" s="217">
        <f>SUM(V13:V19)</f>
        <v>0</v>
      </c>
      <c r="W20" s="205" t="str">
        <f t="shared" si="35"/>
        <v xml:space="preserve"> </v>
      </c>
      <c r="X20" s="217">
        <f>SUM(X13:X19)</f>
        <v>0</v>
      </c>
      <c r="Y20" s="205" t="str">
        <f t="shared" si="36"/>
        <v xml:space="preserve"> </v>
      </c>
      <c r="Z20" s="218">
        <f t="shared" si="73"/>
        <v>0</v>
      </c>
      <c r="AA20" s="206" t="str">
        <f t="shared" si="17"/>
        <v xml:space="preserve"> </v>
      </c>
      <c r="AB20" s="217">
        <f>SUM(AB13:AB19)</f>
        <v>0</v>
      </c>
      <c r="AC20" s="205" t="str">
        <f t="shared" si="37"/>
        <v xml:space="preserve"> </v>
      </c>
      <c r="AD20" s="217">
        <f>SUM(AD13:AD19)</f>
        <v>0</v>
      </c>
      <c r="AE20" s="205" t="str">
        <f t="shared" si="38"/>
        <v xml:space="preserve"> </v>
      </c>
      <c r="AF20" s="218">
        <f t="shared" si="74"/>
        <v>0</v>
      </c>
      <c r="AG20" s="206" t="str">
        <f t="shared" si="18"/>
        <v xml:space="preserve"> </v>
      </c>
      <c r="AH20" s="217">
        <f>SUM(AH13:AH19)</f>
        <v>0</v>
      </c>
      <c r="AI20" s="205" t="str">
        <f t="shared" si="39"/>
        <v xml:space="preserve"> </v>
      </c>
      <c r="AJ20" s="217">
        <f>SUM(AJ13:AJ19)</f>
        <v>0</v>
      </c>
      <c r="AK20" s="205" t="str">
        <f t="shared" si="40"/>
        <v xml:space="preserve"> </v>
      </c>
      <c r="AL20" s="218">
        <f t="shared" si="75"/>
        <v>0</v>
      </c>
      <c r="AM20" s="206" t="str">
        <f t="shared" si="19"/>
        <v xml:space="preserve"> </v>
      </c>
      <c r="AN20" s="217">
        <f>SUM(AN13:AN19)</f>
        <v>0</v>
      </c>
      <c r="AO20" s="205" t="str">
        <f t="shared" si="41"/>
        <v xml:space="preserve"> </v>
      </c>
      <c r="AP20" s="217">
        <f>SUM(AP13:AP19)</f>
        <v>0</v>
      </c>
      <c r="AQ20" s="205" t="str">
        <f t="shared" si="41"/>
        <v xml:space="preserve"> </v>
      </c>
      <c r="AR20" s="218">
        <f t="shared" si="78"/>
        <v>0</v>
      </c>
      <c r="AS20" s="206" t="str">
        <f t="shared" si="20"/>
        <v xml:space="preserve"> </v>
      </c>
      <c r="AT20" s="217">
        <f>SUM(AT13:AT19)</f>
        <v>0</v>
      </c>
      <c r="AU20" s="205" t="str">
        <f t="shared" si="42"/>
        <v xml:space="preserve"> </v>
      </c>
      <c r="AV20" s="217">
        <f>SUM(AV13:AV19)</f>
        <v>0</v>
      </c>
      <c r="AW20" s="205" t="str">
        <f t="shared" si="43"/>
        <v xml:space="preserve"> </v>
      </c>
      <c r="AX20" s="218">
        <f t="shared" si="79"/>
        <v>0</v>
      </c>
      <c r="AY20" s="206" t="str">
        <f t="shared" si="21"/>
        <v xml:space="preserve"> </v>
      </c>
      <c r="AZ20" s="217">
        <f>SUM(AZ13:AZ19)</f>
        <v>0</v>
      </c>
      <c r="BA20" s="205" t="str">
        <f t="shared" si="44"/>
        <v xml:space="preserve"> </v>
      </c>
      <c r="BB20" s="217">
        <f>SUM(BB13:BB19)</f>
        <v>0</v>
      </c>
      <c r="BC20" s="205" t="str">
        <f t="shared" si="45"/>
        <v xml:space="preserve"> </v>
      </c>
      <c r="BD20" s="218">
        <f t="shared" si="80"/>
        <v>0</v>
      </c>
      <c r="BE20" s="206" t="str">
        <f t="shared" si="22"/>
        <v xml:space="preserve"> </v>
      </c>
      <c r="BF20" s="217">
        <f>SUM(BF13:BF19)</f>
        <v>0</v>
      </c>
      <c r="BG20" s="205" t="str">
        <f t="shared" si="46"/>
        <v xml:space="preserve"> </v>
      </c>
      <c r="BH20" s="217">
        <f>SUM(BH13:BH19)</f>
        <v>0</v>
      </c>
      <c r="BI20" s="205" t="str">
        <f t="shared" si="47"/>
        <v xml:space="preserve"> </v>
      </c>
      <c r="BJ20" s="218">
        <f t="shared" si="81"/>
        <v>0</v>
      </c>
      <c r="BK20" s="206" t="str">
        <f t="shared" si="23"/>
        <v xml:space="preserve"> </v>
      </c>
      <c r="BL20" s="217">
        <f>SUM(BL13:BL19)</f>
        <v>0</v>
      </c>
      <c r="BM20" s="205" t="str">
        <f t="shared" si="48"/>
        <v xml:space="preserve"> </v>
      </c>
      <c r="BN20" s="217">
        <f>SUM(BN13:BN19)</f>
        <v>0</v>
      </c>
      <c r="BO20" s="205" t="str">
        <f t="shared" si="49"/>
        <v xml:space="preserve"> </v>
      </c>
      <c r="BP20" s="218">
        <f t="shared" si="82"/>
        <v>0</v>
      </c>
      <c r="BQ20" s="206" t="str">
        <f t="shared" si="24"/>
        <v xml:space="preserve"> </v>
      </c>
      <c r="BR20" s="217">
        <f>SUM(BR13:BR19)</f>
        <v>0</v>
      </c>
      <c r="BS20" s="205" t="str">
        <f t="shared" si="50"/>
        <v xml:space="preserve"> </v>
      </c>
      <c r="BT20" s="217">
        <f>SUM(BT13:BT19)</f>
        <v>0</v>
      </c>
      <c r="BU20" s="205" t="str">
        <f t="shared" si="51"/>
        <v xml:space="preserve"> </v>
      </c>
      <c r="BV20" s="218">
        <f t="shared" si="83"/>
        <v>0</v>
      </c>
      <c r="BW20" s="206" t="str">
        <f t="shared" si="25"/>
        <v xml:space="preserve"> </v>
      </c>
      <c r="BX20" s="217">
        <f>SUM(BX13:BX19)</f>
        <v>0</v>
      </c>
      <c r="BY20" s="205" t="str">
        <f t="shared" si="52"/>
        <v xml:space="preserve"> </v>
      </c>
      <c r="BZ20" s="217">
        <f>SUM(BZ13:BZ19)</f>
        <v>0</v>
      </c>
      <c r="CA20" s="205" t="str">
        <f t="shared" si="53"/>
        <v xml:space="preserve"> </v>
      </c>
      <c r="CB20" s="218">
        <f t="shared" si="84"/>
        <v>0</v>
      </c>
      <c r="CC20" s="206" t="str">
        <f t="shared" si="26"/>
        <v xml:space="preserve"> </v>
      </c>
      <c r="CD20" s="217">
        <f>SUM(CD13:CD19)</f>
        <v>0</v>
      </c>
      <c r="CE20" s="205" t="str">
        <f t="shared" ref="CE20" si="112">+IF(ISERROR(CD20/CD$6)," ",CD20/CD$6)</f>
        <v xml:space="preserve"> </v>
      </c>
      <c r="CF20" s="217">
        <f>SUM(CF13:CF19)</f>
        <v>0</v>
      </c>
      <c r="CG20" s="205" t="str">
        <f t="shared" ref="CG20" si="113">+IF(ISERROR(CF20/CF$6)," ",CF20/CF$6)</f>
        <v xml:space="preserve"> </v>
      </c>
      <c r="CH20" s="218">
        <f t="shared" si="89"/>
        <v>0</v>
      </c>
      <c r="CI20" s="206" t="str">
        <f t="shared" si="27"/>
        <v xml:space="preserve"> </v>
      </c>
      <c r="CJ20" s="217">
        <f>SUM(CJ13:CJ19)</f>
        <v>0</v>
      </c>
      <c r="CK20" s="205" t="str">
        <f t="shared" si="56"/>
        <v xml:space="preserve"> </v>
      </c>
      <c r="CL20" s="217">
        <f>SUM(CL13:CL19)</f>
        <v>0</v>
      </c>
      <c r="CM20" s="205" t="str">
        <f t="shared" si="56"/>
        <v xml:space="preserve"> </v>
      </c>
      <c r="CN20" s="218">
        <f t="shared" si="92"/>
        <v>0</v>
      </c>
      <c r="CO20" s="206" t="str">
        <f t="shared" si="28"/>
        <v xml:space="preserve"> </v>
      </c>
    </row>
    <row r="21" spans="1:125" s="202" customFormat="1" ht="21.75" customHeight="1">
      <c r="A21" s="469" t="s">
        <v>103</v>
      </c>
      <c r="B21" s="470"/>
      <c r="C21" s="471"/>
      <c r="D21" s="216">
        <f>①ー２携帯電話!D21+①ー２自動車!D21+①ー２小ロット!D21</f>
        <v>0</v>
      </c>
      <c r="E21" s="236" t="str">
        <f t="shared" si="29"/>
        <v xml:space="preserve"> </v>
      </c>
      <c r="F21" s="216">
        <f>①ー２携帯電話!F21+①ー２自動車!F21+①ー２小ロット!F21</f>
        <v>0</v>
      </c>
      <c r="G21" s="236" t="str">
        <f t="shared" ref="G21" si="114">+IF(ISERROR(F21/F$6)," ",F21/F$6)</f>
        <v xml:space="preserve"> </v>
      </c>
      <c r="H21" s="200">
        <f t="shared" si="70"/>
        <v>0</v>
      </c>
      <c r="I21" s="258" t="str">
        <f t="shared" si="0"/>
        <v xml:space="preserve"> </v>
      </c>
      <c r="J21" s="216">
        <f>①ー２携帯電話!J21+①ー２自動車!J21+①ー２小ロット!J21</f>
        <v>0</v>
      </c>
      <c r="K21" s="236" t="str">
        <f t="shared" si="31"/>
        <v xml:space="preserve"> </v>
      </c>
      <c r="L21" s="216">
        <f>①ー２携帯電話!L21+①ー２自動車!L21+①ー２小ロット!L21</f>
        <v>0</v>
      </c>
      <c r="M21" s="236" t="str">
        <f t="shared" si="32"/>
        <v xml:space="preserve"> </v>
      </c>
      <c r="N21" s="200">
        <f t="shared" si="71"/>
        <v>0</v>
      </c>
      <c r="O21" s="258" t="str">
        <f t="shared" si="15"/>
        <v xml:space="preserve"> </v>
      </c>
      <c r="P21" s="216">
        <f>①ー２携帯電話!P21+①ー２自動車!P21+①ー２小ロット!P21</f>
        <v>0</v>
      </c>
      <c r="Q21" s="236" t="str">
        <f t="shared" si="33"/>
        <v xml:space="preserve"> </v>
      </c>
      <c r="R21" s="216">
        <f>①ー２携帯電話!R21+①ー２自動車!R21+①ー２小ロット!R21</f>
        <v>0</v>
      </c>
      <c r="S21" s="236" t="str">
        <f t="shared" si="34"/>
        <v xml:space="preserve"> </v>
      </c>
      <c r="T21" s="200">
        <f t="shared" si="72"/>
        <v>0</v>
      </c>
      <c r="U21" s="258" t="str">
        <f t="shared" si="16"/>
        <v xml:space="preserve"> </v>
      </c>
      <c r="V21" s="216">
        <f>①ー２携帯電話!V21+①ー２自動車!V21+①ー２小ロット!V21</f>
        <v>0</v>
      </c>
      <c r="W21" s="236" t="str">
        <f t="shared" si="35"/>
        <v xml:space="preserve"> </v>
      </c>
      <c r="X21" s="216">
        <f>①ー２携帯電話!X21+①ー２自動車!X21+①ー２小ロット!X21</f>
        <v>0</v>
      </c>
      <c r="Y21" s="236" t="str">
        <f t="shared" si="36"/>
        <v xml:space="preserve"> </v>
      </c>
      <c r="Z21" s="200">
        <f t="shared" si="73"/>
        <v>0</v>
      </c>
      <c r="AA21" s="258" t="str">
        <f t="shared" si="17"/>
        <v xml:space="preserve"> </v>
      </c>
      <c r="AB21" s="216">
        <f>①ー２携帯電話!AB21+①ー２自動車!AB21+①ー２小ロット!AB21</f>
        <v>0</v>
      </c>
      <c r="AC21" s="236" t="str">
        <f t="shared" si="37"/>
        <v xml:space="preserve"> </v>
      </c>
      <c r="AD21" s="216">
        <f>①ー２携帯電話!AD21+①ー２自動車!AD21+①ー２小ロット!AD21</f>
        <v>0</v>
      </c>
      <c r="AE21" s="236" t="str">
        <f t="shared" si="38"/>
        <v xml:space="preserve"> </v>
      </c>
      <c r="AF21" s="200">
        <f t="shared" si="74"/>
        <v>0</v>
      </c>
      <c r="AG21" s="258" t="str">
        <f t="shared" si="18"/>
        <v xml:space="preserve"> </v>
      </c>
      <c r="AH21" s="216">
        <f>①ー２携帯電話!AH21+①ー２自動車!AH21+①ー２小ロット!AH21</f>
        <v>0</v>
      </c>
      <c r="AI21" s="236" t="str">
        <f t="shared" si="39"/>
        <v xml:space="preserve"> </v>
      </c>
      <c r="AJ21" s="216">
        <f>①ー２携帯電話!AJ21+①ー２自動車!AJ21+①ー２小ロット!AJ21</f>
        <v>0</v>
      </c>
      <c r="AK21" s="236" t="str">
        <f t="shared" si="40"/>
        <v xml:space="preserve"> </v>
      </c>
      <c r="AL21" s="200">
        <f t="shared" si="75"/>
        <v>0</v>
      </c>
      <c r="AM21" s="258" t="str">
        <f t="shared" si="19"/>
        <v xml:space="preserve"> </v>
      </c>
      <c r="AN21" s="216">
        <f t="shared" ref="AN21:AN29" si="115">D21+J21+P21+V21+AB21+AH21</f>
        <v>0</v>
      </c>
      <c r="AO21" s="236" t="str">
        <f t="shared" si="41"/>
        <v xml:space="preserve"> </v>
      </c>
      <c r="AP21" s="216">
        <f t="shared" ref="AP21:AP29" si="116">F21+L21+R21+X21+AD21+AJ21</f>
        <v>0</v>
      </c>
      <c r="AQ21" s="236" t="str">
        <f t="shared" si="41"/>
        <v xml:space="preserve"> </v>
      </c>
      <c r="AR21" s="200">
        <f t="shared" si="78"/>
        <v>0</v>
      </c>
      <c r="AS21" s="258" t="str">
        <f t="shared" si="20"/>
        <v xml:space="preserve"> </v>
      </c>
      <c r="AT21" s="216">
        <f>①ー２携帯電話!AT21+①ー２自動車!AT21+①ー２小ロット!AT21</f>
        <v>0</v>
      </c>
      <c r="AU21" s="236" t="str">
        <f t="shared" si="42"/>
        <v xml:space="preserve"> </v>
      </c>
      <c r="AV21" s="216">
        <f>①ー２携帯電話!AV21+①ー２自動車!AV21+①ー２小ロット!AV21</f>
        <v>0</v>
      </c>
      <c r="AW21" s="236" t="str">
        <f t="shared" si="43"/>
        <v xml:space="preserve"> </v>
      </c>
      <c r="AX21" s="200">
        <f t="shared" si="79"/>
        <v>0</v>
      </c>
      <c r="AY21" s="258" t="str">
        <f t="shared" si="21"/>
        <v xml:space="preserve"> </v>
      </c>
      <c r="AZ21" s="216">
        <f>①ー２携帯電話!AZ21+①ー２自動車!AZ21+①ー２小ロット!AZ21</f>
        <v>0</v>
      </c>
      <c r="BA21" s="236" t="str">
        <f t="shared" si="44"/>
        <v xml:space="preserve"> </v>
      </c>
      <c r="BB21" s="216">
        <f>①ー２携帯電話!BB21+①ー２自動車!BB21+①ー２小ロット!BB21</f>
        <v>0</v>
      </c>
      <c r="BC21" s="236" t="str">
        <f t="shared" si="45"/>
        <v xml:space="preserve"> </v>
      </c>
      <c r="BD21" s="200">
        <f t="shared" si="80"/>
        <v>0</v>
      </c>
      <c r="BE21" s="258" t="str">
        <f t="shared" si="22"/>
        <v xml:space="preserve"> </v>
      </c>
      <c r="BF21" s="216">
        <f>①ー２携帯電話!BF21+①ー２自動車!BF21+①ー２小ロット!BF21</f>
        <v>0</v>
      </c>
      <c r="BG21" s="236" t="str">
        <f t="shared" si="46"/>
        <v xml:space="preserve"> </v>
      </c>
      <c r="BH21" s="216">
        <f>①ー２携帯電話!BH21+①ー２自動車!BH21+①ー２小ロット!BH21</f>
        <v>0</v>
      </c>
      <c r="BI21" s="236" t="str">
        <f t="shared" si="47"/>
        <v xml:space="preserve"> </v>
      </c>
      <c r="BJ21" s="200">
        <f t="shared" si="81"/>
        <v>0</v>
      </c>
      <c r="BK21" s="258" t="str">
        <f t="shared" si="23"/>
        <v xml:space="preserve"> </v>
      </c>
      <c r="BL21" s="216">
        <f>①ー２携帯電話!BL21+①ー２自動車!BL21+①ー２小ロット!BL21</f>
        <v>0</v>
      </c>
      <c r="BM21" s="236" t="str">
        <f t="shared" si="48"/>
        <v xml:space="preserve"> </v>
      </c>
      <c r="BN21" s="216">
        <f>①ー２携帯電話!BN21+①ー２自動車!BN21+①ー２小ロット!BN21</f>
        <v>0</v>
      </c>
      <c r="BO21" s="236" t="str">
        <f t="shared" si="49"/>
        <v xml:space="preserve"> </v>
      </c>
      <c r="BP21" s="200">
        <f t="shared" si="82"/>
        <v>0</v>
      </c>
      <c r="BQ21" s="258" t="str">
        <f t="shared" si="24"/>
        <v xml:space="preserve"> </v>
      </c>
      <c r="BR21" s="216">
        <f>①ー２携帯電話!BR21+①ー２自動車!BR21+①ー２小ロット!BR21</f>
        <v>0</v>
      </c>
      <c r="BS21" s="236" t="str">
        <f t="shared" si="50"/>
        <v xml:space="preserve"> </v>
      </c>
      <c r="BT21" s="216">
        <f>①ー２携帯電話!BT21+①ー２自動車!BT21+①ー２小ロット!BT21</f>
        <v>0</v>
      </c>
      <c r="BU21" s="236" t="str">
        <f t="shared" si="51"/>
        <v xml:space="preserve"> </v>
      </c>
      <c r="BV21" s="200">
        <f t="shared" si="83"/>
        <v>0</v>
      </c>
      <c r="BW21" s="258" t="str">
        <f t="shared" si="25"/>
        <v xml:space="preserve"> </v>
      </c>
      <c r="BX21" s="216">
        <f>①ー２携帯電話!BX21+①ー２自動車!BX21+①ー２小ロット!BX21</f>
        <v>0</v>
      </c>
      <c r="BY21" s="236" t="str">
        <f t="shared" si="52"/>
        <v xml:space="preserve"> </v>
      </c>
      <c r="BZ21" s="216">
        <f>①ー２携帯電話!BZ21+①ー２自動車!BZ21+①ー２小ロット!BZ21</f>
        <v>0</v>
      </c>
      <c r="CA21" s="236" t="str">
        <f t="shared" si="53"/>
        <v xml:space="preserve"> </v>
      </c>
      <c r="CB21" s="200">
        <f t="shared" si="84"/>
        <v>0</v>
      </c>
      <c r="CC21" s="258" t="str">
        <f t="shared" si="26"/>
        <v xml:space="preserve"> </v>
      </c>
      <c r="CD21" s="216">
        <f t="shared" ref="CD21:CD29" si="117">AT21+AZ21+BF21+BL21+BR21+BX21</f>
        <v>0</v>
      </c>
      <c r="CE21" s="236" t="str">
        <f t="shared" ref="CE21" si="118">+IF(ISERROR(CD21/CD$6)," ",CD21/CD$6)</f>
        <v xml:space="preserve"> </v>
      </c>
      <c r="CF21" s="216">
        <f t="shared" ref="CF21:CF29" si="119">AV21+BB21+BH21+BN21+BT21+BZ21</f>
        <v>0</v>
      </c>
      <c r="CG21" s="236" t="str">
        <f t="shared" ref="CG21" si="120">+IF(ISERROR(CF21/CF$6)," ",CF21/CF$6)</f>
        <v xml:space="preserve"> </v>
      </c>
      <c r="CH21" s="200">
        <f t="shared" si="89"/>
        <v>0</v>
      </c>
      <c r="CI21" s="258" t="str">
        <f t="shared" si="27"/>
        <v xml:space="preserve"> </v>
      </c>
      <c r="CJ21" s="216">
        <f t="shared" ref="CJ21:CJ29" si="121">AN21+CD21</f>
        <v>0</v>
      </c>
      <c r="CK21" s="236" t="str">
        <f t="shared" si="56"/>
        <v xml:space="preserve"> </v>
      </c>
      <c r="CL21" s="216">
        <f t="shared" ref="CL21:CL29" si="122">AP21+CF21</f>
        <v>0</v>
      </c>
      <c r="CM21" s="236" t="str">
        <f t="shared" si="56"/>
        <v xml:space="preserve"> </v>
      </c>
      <c r="CN21" s="200">
        <f t="shared" si="92"/>
        <v>0</v>
      </c>
      <c r="CO21" s="272" t="str">
        <f t="shared" si="28"/>
        <v xml:space="preserve"> </v>
      </c>
    </row>
    <row r="22" spans="1:125" s="202" customFormat="1" ht="21.75" customHeight="1">
      <c r="A22" s="469" t="s">
        <v>129</v>
      </c>
      <c r="B22" s="470"/>
      <c r="C22" s="471"/>
      <c r="D22" s="216">
        <f>①ー２携帯電話!D22+①ー２自動車!D22+①ー２小ロット!D22</f>
        <v>0</v>
      </c>
      <c r="E22" s="236" t="str">
        <f t="shared" si="29"/>
        <v xml:space="preserve"> </v>
      </c>
      <c r="F22" s="216">
        <f>①ー２携帯電話!F22+①ー２自動車!F22+①ー２小ロット!F22</f>
        <v>0</v>
      </c>
      <c r="G22" s="236" t="str">
        <f t="shared" ref="G22" si="123">+IF(ISERROR(F22/F$6)," ",F22/F$6)</f>
        <v xml:space="preserve"> </v>
      </c>
      <c r="H22" s="200">
        <f t="shared" si="70"/>
        <v>0</v>
      </c>
      <c r="I22" s="258" t="str">
        <f t="shared" si="70"/>
        <v xml:space="preserve"> </v>
      </c>
      <c r="J22" s="216">
        <f>①ー２携帯電話!J22+①ー２自動車!J22+①ー２小ロット!J22</f>
        <v>0</v>
      </c>
      <c r="K22" s="236" t="str">
        <f t="shared" si="31"/>
        <v xml:space="preserve"> </v>
      </c>
      <c r="L22" s="216">
        <f>①ー２携帯電話!L22+①ー２自動車!L22+①ー２小ロット!L22</f>
        <v>0</v>
      </c>
      <c r="M22" s="236" t="str">
        <f t="shared" si="32"/>
        <v xml:space="preserve"> </v>
      </c>
      <c r="N22" s="200">
        <f t="shared" si="71"/>
        <v>0</v>
      </c>
      <c r="O22" s="258" t="str">
        <f t="shared" si="15"/>
        <v xml:space="preserve"> </v>
      </c>
      <c r="P22" s="216">
        <f>①ー２携帯電話!P22+①ー２自動車!P22+①ー２小ロット!P22</f>
        <v>0</v>
      </c>
      <c r="Q22" s="236" t="str">
        <f t="shared" si="33"/>
        <v xml:space="preserve"> </v>
      </c>
      <c r="R22" s="216">
        <f>①ー２携帯電話!R22+①ー２自動車!R22+①ー２小ロット!R22</f>
        <v>0</v>
      </c>
      <c r="S22" s="236" t="str">
        <f t="shared" si="34"/>
        <v xml:space="preserve"> </v>
      </c>
      <c r="T22" s="200">
        <f t="shared" si="72"/>
        <v>0</v>
      </c>
      <c r="U22" s="258" t="str">
        <f t="shared" si="16"/>
        <v xml:space="preserve"> </v>
      </c>
      <c r="V22" s="216">
        <f>①ー２携帯電話!V22+①ー２自動車!V22+①ー２小ロット!V22</f>
        <v>0</v>
      </c>
      <c r="W22" s="236" t="str">
        <f t="shared" si="35"/>
        <v xml:space="preserve"> </v>
      </c>
      <c r="X22" s="216">
        <f>①ー２携帯電話!X22+①ー２自動車!X22+①ー２小ロット!X22</f>
        <v>0</v>
      </c>
      <c r="Y22" s="236" t="str">
        <f t="shared" si="36"/>
        <v xml:space="preserve"> </v>
      </c>
      <c r="Z22" s="200">
        <f t="shared" si="73"/>
        <v>0</v>
      </c>
      <c r="AA22" s="258" t="str">
        <f t="shared" si="17"/>
        <v xml:space="preserve"> </v>
      </c>
      <c r="AB22" s="216">
        <f>①ー２携帯電話!AB22+①ー２自動車!AB22+①ー２小ロット!AB22</f>
        <v>0</v>
      </c>
      <c r="AC22" s="236" t="str">
        <f t="shared" si="37"/>
        <v xml:space="preserve"> </v>
      </c>
      <c r="AD22" s="216">
        <f>①ー２携帯電話!AD22+①ー２自動車!AD22+①ー２小ロット!AD22</f>
        <v>0</v>
      </c>
      <c r="AE22" s="236" t="str">
        <f t="shared" si="38"/>
        <v xml:space="preserve"> </v>
      </c>
      <c r="AF22" s="200">
        <f t="shared" si="74"/>
        <v>0</v>
      </c>
      <c r="AG22" s="258" t="str">
        <f t="shared" si="18"/>
        <v xml:space="preserve"> </v>
      </c>
      <c r="AH22" s="216">
        <f>①ー２携帯電話!AH22+①ー２自動車!AH22+①ー２小ロット!AH22</f>
        <v>0</v>
      </c>
      <c r="AI22" s="236" t="str">
        <f t="shared" si="39"/>
        <v xml:space="preserve"> </v>
      </c>
      <c r="AJ22" s="216">
        <f>①ー２携帯電話!AJ22+①ー２自動車!AJ22+①ー２小ロット!AJ22</f>
        <v>0</v>
      </c>
      <c r="AK22" s="236" t="str">
        <f t="shared" si="40"/>
        <v xml:space="preserve"> </v>
      </c>
      <c r="AL22" s="200">
        <f t="shared" si="75"/>
        <v>0</v>
      </c>
      <c r="AM22" s="258" t="str">
        <f t="shared" si="19"/>
        <v xml:space="preserve"> </v>
      </c>
      <c r="AN22" s="216">
        <f t="shared" si="115"/>
        <v>0</v>
      </c>
      <c r="AO22" s="236" t="str">
        <f t="shared" si="41"/>
        <v xml:space="preserve"> </v>
      </c>
      <c r="AP22" s="216">
        <f t="shared" si="116"/>
        <v>0</v>
      </c>
      <c r="AQ22" s="236" t="str">
        <f t="shared" si="41"/>
        <v xml:space="preserve"> </v>
      </c>
      <c r="AR22" s="200">
        <f t="shared" si="78"/>
        <v>0</v>
      </c>
      <c r="AS22" s="258" t="str">
        <f t="shared" si="20"/>
        <v xml:space="preserve"> </v>
      </c>
      <c r="AT22" s="216">
        <f>①ー２携帯電話!AT22+①ー２自動車!AT22+①ー２小ロット!AT22</f>
        <v>0</v>
      </c>
      <c r="AU22" s="236" t="str">
        <f t="shared" si="42"/>
        <v xml:space="preserve"> </v>
      </c>
      <c r="AV22" s="216">
        <f>①ー２携帯電話!AV22+①ー２自動車!AV22+①ー２小ロット!AV22</f>
        <v>0</v>
      </c>
      <c r="AW22" s="236" t="str">
        <f t="shared" si="43"/>
        <v xml:space="preserve"> </v>
      </c>
      <c r="AX22" s="200">
        <f t="shared" si="79"/>
        <v>0</v>
      </c>
      <c r="AY22" s="258" t="str">
        <f t="shared" si="21"/>
        <v xml:space="preserve"> </v>
      </c>
      <c r="AZ22" s="216">
        <f>①ー２携帯電話!AZ22+①ー２自動車!AZ22+①ー２小ロット!AZ22</f>
        <v>0</v>
      </c>
      <c r="BA22" s="236" t="str">
        <f t="shared" si="44"/>
        <v xml:space="preserve"> </v>
      </c>
      <c r="BB22" s="216">
        <f>①ー２携帯電話!BB22+①ー２自動車!BB22+①ー２小ロット!BB22</f>
        <v>0</v>
      </c>
      <c r="BC22" s="236" t="str">
        <f t="shared" si="45"/>
        <v xml:space="preserve"> </v>
      </c>
      <c r="BD22" s="200">
        <f t="shared" si="80"/>
        <v>0</v>
      </c>
      <c r="BE22" s="258" t="str">
        <f t="shared" si="22"/>
        <v xml:space="preserve"> </v>
      </c>
      <c r="BF22" s="216">
        <f>①ー２携帯電話!BF22+①ー２自動車!BF22+①ー２小ロット!BF22</f>
        <v>0</v>
      </c>
      <c r="BG22" s="236" t="str">
        <f t="shared" si="46"/>
        <v xml:space="preserve"> </v>
      </c>
      <c r="BH22" s="216">
        <f>①ー２携帯電話!BH22+①ー２自動車!BH22+①ー２小ロット!BH22</f>
        <v>0</v>
      </c>
      <c r="BI22" s="236" t="str">
        <f t="shared" si="47"/>
        <v xml:space="preserve"> </v>
      </c>
      <c r="BJ22" s="200">
        <f t="shared" si="81"/>
        <v>0</v>
      </c>
      <c r="BK22" s="258" t="str">
        <f t="shared" si="23"/>
        <v xml:space="preserve"> </v>
      </c>
      <c r="BL22" s="216">
        <f>①ー２携帯電話!BL22+①ー２自動車!BL22+①ー２小ロット!BL22</f>
        <v>0</v>
      </c>
      <c r="BM22" s="236" t="str">
        <f t="shared" si="48"/>
        <v xml:space="preserve"> </v>
      </c>
      <c r="BN22" s="216">
        <f>①ー２携帯電話!BN22+①ー２自動車!BN22+①ー２小ロット!BN22</f>
        <v>0</v>
      </c>
      <c r="BO22" s="236" t="str">
        <f t="shared" si="49"/>
        <v xml:space="preserve"> </v>
      </c>
      <c r="BP22" s="200">
        <f t="shared" si="82"/>
        <v>0</v>
      </c>
      <c r="BQ22" s="258" t="str">
        <f t="shared" si="24"/>
        <v xml:space="preserve"> </v>
      </c>
      <c r="BR22" s="216">
        <f>①ー２携帯電話!BR22+①ー２自動車!BR22+①ー２小ロット!BR22</f>
        <v>0</v>
      </c>
      <c r="BS22" s="236" t="str">
        <f t="shared" si="50"/>
        <v xml:space="preserve"> </v>
      </c>
      <c r="BT22" s="216">
        <f>①ー２携帯電話!BT22+①ー２自動車!BT22+①ー２小ロット!BT22</f>
        <v>0</v>
      </c>
      <c r="BU22" s="236" t="str">
        <f t="shared" si="51"/>
        <v xml:space="preserve"> </v>
      </c>
      <c r="BV22" s="200">
        <f t="shared" si="83"/>
        <v>0</v>
      </c>
      <c r="BW22" s="258" t="str">
        <f t="shared" si="25"/>
        <v xml:space="preserve"> </v>
      </c>
      <c r="BX22" s="216">
        <f>①ー２携帯電話!BX22+①ー２自動車!BX22+①ー２小ロット!BX22</f>
        <v>0</v>
      </c>
      <c r="BY22" s="236" t="str">
        <f t="shared" si="52"/>
        <v xml:space="preserve"> </v>
      </c>
      <c r="BZ22" s="216">
        <f>①ー２携帯電話!BZ22+①ー２自動車!BZ22+①ー２小ロット!BZ22</f>
        <v>0</v>
      </c>
      <c r="CA22" s="236" t="str">
        <f t="shared" si="53"/>
        <v xml:space="preserve"> </v>
      </c>
      <c r="CB22" s="200">
        <f t="shared" si="84"/>
        <v>0</v>
      </c>
      <c r="CC22" s="258" t="str">
        <f t="shared" si="26"/>
        <v xml:space="preserve"> </v>
      </c>
      <c r="CD22" s="216">
        <f t="shared" si="117"/>
        <v>0</v>
      </c>
      <c r="CE22" s="236" t="str">
        <f t="shared" ref="CE22" si="124">+IF(ISERROR(CD22/CD$6)," ",CD22/CD$6)</f>
        <v xml:space="preserve"> </v>
      </c>
      <c r="CF22" s="216">
        <f t="shared" si="119"/>
        <v>0</v>
      </c>
      <c r="CG22" s="236" t="str">
        <f t="shared" ref="CG22" si="125">+IF(ISERROR(CF22/CF$6)," ",CF22/CF$6)</f>
        <v xml:space="preserve"> </v>
      </c>
      <c r="CH22" s="200">
        <f t="shared" si="89"/>
        <v>0</v>
      </c>
      <c r="CI22" s="258" t="str">
        <f t="shared" si="27"/>
        <v xml:space="preserve"> </v>
      </c>
      <c r="CJ22" s="216">
        <f t="shared" si="121"/>
        <v>0</v>
      </c>
      <c r="CK22" s="236" t="str">
        <f t="shared" si="56"/>
        <v xml:space="preserve"> </v>
      </c>
      <c r="CL22" s="216">
        <f t="shared" si="122"/>
        <v>0</v>
      </c>
      <c r="CM22" s="236" t="str">
        <f t="shared" si="56"/>
        <v xml:space="preserve"> </v>
      </c>
      <c r="CN22" s="200">
        <f t="shared" si="92"/>
        <v>0</v>
      </c>
      <c r="CO22" s="272" t="str">
        <f t="shared" si="28"/>
        <v xml:space="preserve"> </v>
      </c>
    </row>
    <row r="23" spans="1:125" s="202" customFormat="1" ht="21.75" customHeight="1">
      <c r="A23" s="469" t="s">
        <v>130</v>
      </c>
      <c r="B23" s="470"/>
      <c r="C23" s="471"/>
      <c r="D23" s="216">
        <f>①ー２携帯電話!D23+①ー２自動車!D23+①ー２小ロット!D23</f>
        <v>0</v>
      </c>
      <c r="E23" s="237" t="str">
        <f t="shared" si="29"/>
        <v xml:space="preserve"> </v>
      </c>
      <c r="F23" s="216">
        <f>①ー２携帯電話!F23+①ー２自動車!F23+①ー２小ロット!F23</f>
        <v>0</v>
      </c>
      <c r="G23" s="237" t="str">
        <f t="shared" ref="G23" si="126">+IF(ISERROR(F23/F$6)," ",F23/F$6)</f>
        <v xml:space="preserve"> </v>
      </c>
      <c r="H23" s="200">
        <f t="shared" si="70"/>
        <v>0</v>
      </c>
      <c r="I23" s="259" t="str">
        <f t="shared" si="70"/>
        <v xml:space="preserve"> </v>
      </c>
      <c r="J23" s="216">
        <f>①ー２携帯電話!J23+①ー２自動車!J23+①ー２小ロット!J23</f>
        <v>0</v>
      </c>
      <c r="K23" s="237" t="str">
        <f t="shared" si="31"/>
        <v xml:space="preserve"> </v>
      </c>
      <c r="L23" s="216">
        <f>①ー２携帯電話!L23+①ー２自動車!L23+①ー２小ロット!L23</f>
        <v>0</v>
      </c>
      <c r="M23" s="237" t="str">
        <f t="shared" si="32"/>
        <v xml:space="preserve"> </v>
      </c>
      <c r="N23" s="200">
        <f t="shared" si="71"/>
        <v>0</v>
      </c>
      <c r="O23" s="259" t="str">
        <f t="shared" si="15"/>
        <v xml:space="preserve"> </v>
      </c>
      <c r="P23" s="216">
        <f>①ー２携帯電話!P23+①ー２自動車!P23+①ー２小ロット!P23</f>
        <v>0</v>
      </c>
      <c r="Q23" s="237" t="str">
        <f t="shared" si="33"/>
        <v xml:space="preserve"> </v>
      </c>
      <c r="R23" s="216">
        <f>①ー２携帯電話!R23+①ー２自動車!R23+①ー２小ロット!R23</f>
        <v>0</v>
      </c>
      <c r="S23" s="237" t="str">
        <f t="shared" si="34"/>
        <v xml:space="preserve"> </v>
      </c>
      <c r="T23" s="200">
        <f t="shared" si="72"/>
        <v>0</v>
      </c>
      <c r="U23" s="259" t="str">
        <f t="shared" si="16"/>
        <v xml:space="preserve"> </v>
      </c>
      <c r="V23" s="216">
        <f>①ー２携帯電話!V23+①ー２自動車!V23+①ー２小ロット!V23</f>
        <v>0</v>
      </c>
      <c r="W23" s="237" t="str">
        <f t="shared" si="35"/>
        <v xml:space="preserve"> </v>
      </c>
      <c r="X23" s="216">
        <f>①ー２携帯電話!X23+①ー２自動車!X23+①ー２小ロット!X23</f>
        <v>0</v>
      </c>
      <c r="Y23" s="237" t="str">
        <f t="shared" si="36"/>
        <v xml:space="preserve"> </v>
      </c>
      <c r="Z23" s="200">
        <f t="shared" si="73"/>
        <v>0</v>
      </c>
      <c r="AA23" s="259" t="str">
        <f t="shared" si="17"/>
        <v xml:space="preserve"> </v>
      </c>
      <c r="AB23" s="216">
        <f>①ー２携帯電話!AB23+①ー２自動車!AB23+①ー２小ロット!AB23</f>
        <v>0</v>
      </c>
      <c r="AC23" s="237" t="str">
        <f t="shared" si="37"/>
        <v xml:space="preserve"> </v>
      </c>
      <c r="AD23" s="216">
        <f>①ー２携帯電話!AD23+①ー２自動車!AD23+①ー２小ロット!AD23</f>
        <v>0</v>
      </c>
      <c r="AE23" s="237" t="str">
        <f t="shared" si="38"/>
        <v xml:space="preserve"> </v>
      </c>
      <c r="AF23" s="200">
        <f t="shared" si="74"/>
        <v>0</v>
      </c>
      <c r="AG23" s="259" t="str">
        <f t="shared" si="18"/>
        <v xml:space="preserve"> </v>
      </c>
      <c r="AH23" s="216">
        <f>①ー２携帯電話!AH23+①ー２自動車!AH23+①ー２小ロット!AH23</f>
        <v>0</v>
      </c>
      <c r="AI23" s="237" t="str">
        <f t="shared" si="39"/>
        <v xml:space="preserve"> </v>
      </c>
      <c r="AJ23" s="216">
        <f>①ー２携帯電話!AJ23+①ー２自動車!AJ23+①ー２小ロット!AJ23</f>
        <v>0</v>
      </c>
      <c r="AK23" s="237" t="str">
        <f t="shared" si="40"/>
        <v xml:space="preserve"> </v>
      </c>
      <c r="AL23" s="200">
        <f t="shared" si="75"/>
        <v>0</v>
      </c>
      <c r="AM23" s="259" t="str">
        <f t="shared" si="19"/>
        <v xml:space="preserve"> </v>
      </c>
      <c r="AN23" s="216">
        <f t="shared" si="115"/>
        <v>0</v>
      </c>
      <c r="AO23" s="237" t="str">
        <f t="shared" si="41"/>
        <v xml:space="preserve"> </v>
      </c>
      <c r="AP23" s="216">
        <f t="shared" si="116"/>
        <v>0</v>
      </c>
      <c r="AQ23" s="237" t="str">
        <f t="shared" si="41"/>
        <v xml:space="preserve"> </v>
      </c>
      <c r="AR23" s="200">
        <f t="shared" si="78"/>
        <v>0</v>
      </c>
      <c r="AS23" s="259" t="str">
        <f t="shared" si="20"/>
        <v xml:space="preserve"> </v>
      </c>
      <c r="AT23" s="216">
        <f>①ー２携帯電話!AT23+①ー２自動車!AT23+①ー２小ロット!AT23</f>
        <v>0</v>
      </c>
      <c r="AU23" s="237" t="str">
        <f t="shared" si="42"/>
        <v xml:space="preserve"> </v>
      </c>
      <c r="AV23" s="216">
        <f>①ー２携帯電話!AV23+①ー２自動車!AV23+①ー２小ロット!AV23</f>
        <v>0</v>
      </c>
      <c r="AW23" s="237" t="str">
        <f t="shared" si="43"/>
        <v xml:space="preserve"> </v>
      </c>
      <c r="AX23" s="200">
        <f t="shared" si="79"/>
        <v>0</v>
      </c>
      <c r="AY23" s="259" t="str">
        <f t="shared" si="21"/>
        <v xml:space="preserve"> </v>
      </c>
      <c r="AZ23" s="216">
        <f>①ー２携帯電話!AZ23+①ー２自動車!AZ23+①ー２小ロット!AZ23</f>
        <v>0</v>
      </c>
      <c r="BA23" s="237" t="str">
        <f t="shared" si="44"/>
        <v xml:space="preserve"> </v>
      </c>
      <c r="BB23" s="216">
        <f>①ー２携帯電話!BB23+①ー２自動車!BB23+①ー２小ロット!BB23</f>
        <v>0</v>
      </c>
      <c r="BC23" s="237" t="str">
        <f t="shared" si="45"/>
        <v xml:space="preserve"> </v>
      </c>
      <c r="BD23" s="200">
        <f t="shared" si="80"/>
        <v>0</v>
      </c>
      <c r="BE23" s="259" t="str">
        <f t="shared" si="22"/>
        <v xml:space="preserve"> </v>
      </c>
      <c r="BF23" s="216">
        <f>①ー２携帯電話!BF23+①ー２自動車!BF23+①ー２小ロット!BF23</f>
        <v>0</v>
      </c>
      <c r="BG23" s="237" t="str">
        <f t="shared" si="46"/>
        <v xml:space="preserve"> </v>
      </c>
      <c r="BH23" s="216">
        <f>①ー２携帯電話!BH23+①ー２自動車!BH23+①ー２小ロット!BH23</f>
        <v>0</v>
      </c>
      <c r="BI23" s="237" t="str">
        <f t="shared" si="47"/>
        <v xml:space="preserve"> </v>
      </c>
      <c r="BJ23" s="200">
        <f t="shared" si="81"/>
        <v>0</v>
      </c>
      <c r="BK23" s="259" t="str">
        <f t="shared" si="23"/>
        <v xml:space="preserve"> </v>
      </c>
      <c r="BL23" s="216">
        <f>①ー２携帯電話!BL23+①ー２自動車!BL23+①ー２小ロット!BL23</f>
        <v>0</v>
      </c>
      <c r="BM23" s="237" t="str">
        <f t="shared" si="48"/>
        <v xml:space="preserve"> </v>
      </c>
      <c r="BN23" s="216">
        <f>①ー２携帯電話!BN23+①ー２自動車!BN23+①ー２小ロット!BN23</f>
        <v>0</v>
      </c>
      <c r="BO23" s="237" t="str">
        <f t="shared" si="49"/>
        <v xml:space="preserve"> </v>
      </c>
      <c r="BP23" s="200">
        <f t="shared" si="82"/>
        <v>0</v>
      </c>
      <c r="BQ23" s="259" t="str">
        <f t="shared" si="24"/>
        <v xml:space="preserve"> </v>
      </c>
      <c r="BR23" s="216">
        <f>①ー２携帯電話!BR23+①ー２自動車!BR23+①ー２小ロット!BR23</f>
        <v>0</v>
      </c>
      <c r="BS23" s="237" t="str">
        <f t="shared" si="50"/>
        <v xml:space="preserve"> </v>
      </c>
      <c r="BT23" s="216">
        <f>①ー２携帯電話!BT23+①ー２自動車!BT23+①ー２小ロット!BT23</f>
        <v>0</v>
      </c>
      <c r="BU23" s="237" t="str">
        <f t="shared" si="51"/>
        <v xml:space="preserve"> </v>
      </c>
      <c r="BV23" s="200">
        <f t="shared" si="83"/>
        <v>0</v>
      </c>
      <c r="BW23" s="259" t="str">
        <f t="shared" si="25"/>
        <v xml:space="preserve"> </v>
      </c>
      <c r="BX23" s="216">
        <f>①ー２携帯電話!BX23+①ー２自動車!BX23+①ー２小ロット!BX23</f>
        <v>0</v>
      </c>
      <c r="BY23" s="237" t="str">
        <f t="shared" si="52"/>
        <v xml:space="preserve"> </v>
      </c>
      <c r="BZ23" s="216">
        <f>①ー２携帯電話!BZ23+①ー２自動車!BZ23+①ー２小ロット!BZ23</f>
        <v>0</v>
      </c>
      <c r="CA23" s="237" t="str">
        <f t="shared" si="53"/>
        <v xml:space="preserve"> </v>
      </c>
      <c r="CB23" s="200">
        <f t="shared" si="84"/>
        <v>0</v>
      </c>
      <c r="CC23" s="259" t="str">
        <f t="shared" si="26"/>
        <v xml:space="preserve"> </v>
      </c>
      <c r="CD23" s="216">
        <f t="shared" si="117"/>
        <v>0</v>
      </c>
      <c r="CE23" s="237" t="str">
        <f t="shared" ref="CE23" si="127">+IF(ISERROR(CD23/CD$6)," ",CD23/CD$6)</f>
        <v xml:space="preserve"> </v>
      </c>
      <c r="CF23" s="216">
        <f t="shared" si="119"/>
        <v>0</v>
      </c>
      <c r="CG23" s="237" t="str">
        <f t="shared" ref="CG23" si="128">+IF(ISERROR(CF23/CF$6)," ",CF23/CF$6)</f>
        <v xml:space="preserve"> </v>
      </c>
      <c r="CH23" s="200">
        <f t="shared" si="89"/>
        <v>0</v>
      </c>
      <c r="CI23" s="259" t="str">
        <f t="shared" si="27"/>
        <v xml:space="preserve"> </v>
      </c>
      <c r="CJ23" s="216">
        <f t="shared" si="121"/>
        <v>0</v>
      </c>
      <c r="CK23" s="237" t="str">
        <f t="shared" si="56"/>
        <v xml:space="preserve"> </v>
      </c>
      <c r="CL23" s="216">
        <f t="shared" si="122"/>
        <v>0</v>
      </c>
      <c r="CM23" s="237" t="str">
        <f t="shared" si="56"/>
        <v xml:space="preserve"> </v>
      </c>
      <c r="CN23" s="200">
        <f t="shared" si="92"/>
        <v>0</v>
      </c>
      <c r="CO23" s="259" t="str">
        <f t="shared" si="28"/>
        <v xml:space="preserve"> </v>
      </c>
    </row>
    <row r="24" spans="1:125" s="202" customFormat="1" ht="21.75" customHeight="1">
      <c r="A24" s="469" t="s">
        <v>131</v>
      </c>
      <c r="B24" s="470"/>
      <c r="C24" s="471"/>
      <c r="D24" s="216">
        <f>①ー２携帯電話!D24+①ー２自動車!D24+①ー２小ロット!D24</f>
        <v>0</v>
      </c>
      <c r="E24" s="236" t="str">
        <f t="shared" si="29"/>
        <v xml:space="preserve"> </v>
      </c>
      <c r="F24" s="216">
        <f>①ー２携帯電話!F24+①ー２自動車!F24+①ー２小ロット!F24</f>
        <v>0</v>
      </c>
      <c r="G24" s="236" t="str">
        <f t="shared" ref="G24" si="129">+IF(ISERROR(F24/F$6)," ",F24/F$6)</f>
        <v xml:space="preserve"> </v>
      </c>
      <c r="H24" s="200">
        <f t="shared" si="70"/>
        <v>0</v>
      </c>
      <c r="I24" s="258" t="str">
        <f t="shared" si="70"/>
        <v xml:space="preserve"> </v>
      </c>
      <c r="J24" s="216">
        <f>①ー２携帯電話!J24+①ー２自動車!J24+①ー２小ロット!J24</f>
        <v>0</v>
      </c>
      <c r="K24" s="236" t="str">
        <f t="shared" si="31"/>
        <v xml:space="preserve"> </v>
      </c>
      <c r="L24" s="216">
        <f>①ー２携帯電話!L24+①ー２自動車!L24+①ー２小ロット!L24</f>
        <v>0</v>
      </c>
      <c r="M24" s="236" t="str">
        <f t="shared" si="32"/>
        <v xml:space="preserve"> </v>
      </c>
      <c r="N24" s="200">
        <f t="shared" si="71"/>
        <v>0</v>
      </c>
      <c r="O24" s="258" t="str">
        <f t="shared" si="15"/>
        <v xml:space="preserve"> </v>
      </c>
      <c r="P24" s="216">
        <f>①ー２携帯電話!P24+①ー２自動車!P24+①ー２小ロット!P24</f>
        <v>0</v>
      </c>
      <c r="Q24" s="236" t="str">
        <f t="shared" si="33"/>
        <v xml:space="preserve"> </v>
      </c>
      <c r="R24" s="216">
        <f>①ー２携帯電話!R24+①ー２自動車!R24+①ー２小ロット!R24</f>
        <v>0</v>
      </c>
      <c r="S24" s="236" t="str">
        <f t="shared" si="34"/>
        <v xml:space="preserve"> </v>
      </c>
      <c r="T24" s="200">
        <f t="shared" si="72"/>
        <v>0</v>
      </c>
      <c r="U24" s="258" t="str">
        <f t="shared" si="16"/>
        <v xml:space="preserve"> </v>
      </c>
      <c r="V24" s="216">
        <f>①ー２携帯電話!V24+①ー２自動車!V24+①ー２小ロット!V24</f>
        <v>0</v>
      </c>
      <c r="W24" s="236" t="str">
        <f t="shared" si="35"/>
        <v xml:space="preserve"> </v>
      </c>
      <c r="X24" s="216">
        <f>①ー２携帯電話!X24+①ー２自動車!X24+①ー２小ロット!X24</f>
        <v>0</v>
      </c>
      <c r="Y24" s="236" t="str">
        <f t="shared" si="36"/>
        <v xml:space="preserve"> </v>
      </c>
      <c r="Z24" s="200">
        <f t="shared" si="73"/>
        <v>0</v>
      </c>
      <c r="AA24" s="258" t="str">
        <f t="shared" si="17"/>
        <v xml:space="preserve"> </v>
      </c>
      <c r="AB24" s="216">
        <f>①ー２携帯電話!AB24+①ー２自動車!AB24+①ー２小ロット!AB24</f>
        <v>0</v>
      </c>
      <c r="AC24" s="236" t="str">
        <f t="shared" si="37"/>
        <v xml:space="preserve"> </v>
      </c>
      <c r="AD24" s="216">
        <f>①ー２携帯電話!AD24+①ー２自動車!AD24+①ー２小ロット!AD24</f>
        <v>0</v>
      </c>
      <c r="AE24" s="236" t="str">
        <f t="shared" si="38"/>
        <v xml:space="preserve"> </v>
      </c>
      <c r="AF24" s="200">
        <f t="shared" si="74"/>
        <v>0</v>
      </c>
      <c r="AG24" s="258" t="str">
        <f t="shared" si="18"/>
        <v xml:space="preserve"> </v>
      </c>
      <c r="AH24" s="216">
        <f>①ー２携帯電話!AH24+①ー２自動車!AH24+①ー２小ロット!AH24</f>
        <v>0</v>
      </c>
      <c r="AI24" s="236" t="str">
        <f t="shared" si="39"/>
        <v xml:space="preserve"> </v>
      </c>
      <c r="AJ24" s="216">
        <f>①ー２携帯電話!AJ24+①ー２自動車!AJ24+①ー２小ロット!AJ24</f>
        <v>0</v>
      </c>
      <c r="AK24" s="236" t="str">
        <f t="shared" si="40"/>
        <v xml:space="preserve"> </v>
      </c>
      <c r="AL24" s="200">
        <f t="shared" si="75"/>
        <v>0</v>
      </c>
      <c r="AM24" s="258" t="str">
        <f t="shared" si="19"/>
        <v xml:space="preserve"> </v>
      </c>
      <c r="AN24" s="216">
        <f t="shared" si="115"/>
        <v>0</v>
      </c>
      <c r="AO24" s="236" t="str">
        <f t="shared" si="41"/>
        <v xml:space="preserve"> </v>
      </c>
      <c r="AP24" s="216">
        <f t="shared" si="116"/>
        <v>0</v>
      </c>
      <c r="AQ24" s="236" t="str">
        <f t="shared" si="41"/>
        <v xml:space="preserve"> </v>
      </c>
      <c r="AR24" s="200">
        <f t="shared" si="78"/>
        <v>0</v>
      </c>
      <c r="AS24" s="258" t="str">
        <f t="shared" si="20"/>
        <v xml:space="preserve"> </v>
      </c>
      <c r="AT24" s="216">
        <f>①ー２携帯電話!AT24+①ー２自動車!AT24+①ー２小ロット!AT24</f>
        <v>0</v>
      </c>
      <c r="AU24" s="236" t="str">
        <f t="shared" si="42"/>
        <v xml:space="preserve"> </v>
      </c>
      <c r="AV24" s="216">
        <f>①ー２携帯電話!AV24+①ー２自動車!AV24+①ー２小ロット!AV24</f>
        <v>0</v>
      </c>
      <c r="AW24" s="236" t="str">
        <f t="shared" si="43"/>
        <v xml:space="preserve"> </v>
      </c>
      <c r="AX24" s="200">
        <f t="shared" si="79"/>
        <v>0</v>
      </c>
      <c r="AY24" s="258" t="str">
        <f t="shared" si="21"/>
        <v xml:space="preserve"> </v>
      </c>
      <c r="AZ24" s="216">
        <f>①ー２携帯電話!AZ24+①ー２自動車!AZ24+①ー２小ロット!AZ24</f>
        <v>0</v>
      </c>
      <c r="BA24" s="236" t="str">
        <f t="shared" si="44"/>
        <v xml:space="preserve"> </v>
      </c>
      <c r="BB24" s="216">
        <f>①ー２携帯電話!BB24+①ー２自動車!BB24+①ー２小ロット!BB24</f>
        <v>0</v>
      </c>
      <c r="BC24" s="236" t="str">
        <f t="shared" si="45"/>
        <v xml:space="preserve"> </v>
      </c>
      <c r="BD24" s="200">
        <f t="shared" si="80"/>
        <v>0</v>
      </c>
      <c r="BE24" s="258" t="str">
        <f t="shared" si="22"/>
        <v xml:space="preserve"> </v>
      </c>
      <c r="BF24" s="216">
        <f>①ー２携帯電話!BF24+①ー２自動車!BF24+①ー２小ロット!BF24</f>
        <v>0</v>
      </c>
      <c r="BG24" s="236" t="str">
        <f t="shared" si="46"/>
        <v xml:space="preserve"> </v>
      </c>
      <c r="BH24" s="216">
        <f>①ー２携帯電話!BH24+①ー２自動車!BH24+①ー２小ロット!BH24</f>
        <v>0</v>
      </c>
      <c r="BI24" s="236" t="str">
        <f t="shared" si="47"/>
        <v xml:space="preserve"> </v>
      </c>
      <c r="BJ24" s="200">
        <f t="shared" si="81"/>
        <v>0</v>
      </c>
      <c r="BK24" s="258" t="str">
        <f t="shared" si="23"/>
        <v xml:space="preserve"> </v>
      </c>
      <c r="BL24" s="216">
        <f>①ー２携帯電話!BL24+①ー２自動車!BL24+①ー２小ロット!BL24</f>
        <v>0</v>
      </c>
      <c r="BM24" s="236" t="str">
        <f t="shared" si="48"/>
        <v xml:space="preserve"> </v>
      </c>
      <c r="BN24" s="216">
        <f>①ー２携帯電話!BN24+①ー２自動車!BN24+①ー２小ロット!BN24</f>
        <v>0</v>
      </c>
      <c r="BO24" s="236" t="str">
        <f t="shared" si="49"/>
        <v xml:space="preserve"> </v>
      </c>
      <c r="BP24" s="200">
        <f t="shared" si="82"/>
        <v>0</v>
      </c>
      <c r="BQ24" s="258" t="str">
        <f t="shared" si="24"/>
        <v xml:space="preserve"> </v>
      </c>
      <c r="BR24" s="216">
        <f>①ー２携帯電話!BR24+①ー２自動車!BR24+①ー２小ロット!BR24</f>
        <v>0</v>
      </c>
      <c r="BS24" s="236" t="str">
        <f t="shared" si="50"/>
        <v xml:space="preserve"> </v>
      </c>
      <c r="BT24" s="216">
        <f>①ー２携帯電話!BT24+①ー２自動車!BT24+①ー２小ロット!BT24</f>
        <v>0</v>
      </c>
      <c r="BU24" s="236" t="str">
        <f t="shared" si="51"/>
        <v xml:space="preserve"> </v>
      </c>
      <c r="BV24" s="200">
        <f t="shared" si="83"/>
        <v>0</v>
      </c>
      <c r="BW24" s="258" t="str">
        <f t="shared" si="25"/>
        <v xml:space="preserve"> </v>
      </c>
      <c r="BX24" s="216">
        <f>①ー２携帯電話!BX24+①ー２自動車!BX24+①ー２小ロット!BX24</f>
        <v>0</v>
      </c>
      <c r="BY24" s="236" t="str">
        <f t="shared" si="52"/>
        <v xml:space="preserve"> </v>
      </c>
      <c r="BZ24" s="216">
        <f>①ー２携帯電話!BZ24+①ー２自動車!BZ24+①ー２小ロット!BZ24</f>
        <v>0</v>
      </c>
      <c r="CA24" s="236" t="str">
        <f t="shared" si="53"/>
        <v xml:space="preserve"> </v>
      </c>
      <c r="CB24" s="200">
        <f t="shared" si="84"/>
        <v>0</v>
      </c>
      <c r="CC24" s="258" t="str">
        <f t="shared" si="26"/>
        <v xml:space="preserve"> </v>
      </c>
      <c r="CD24" s="216">
        <f t="shared" si="117"/>
        <v>0</v>
      </c>
      <c r="CE24" s="236" t="str">
        <f t="shared" ref="CE24" si="130">+IF(ISERROR(CD24/CD$6)," ",CD24/CD$6)</f>
        <v xml:space="preserve"> </v>
      </c>
      <c r="CF24" s="216">
        <f t="shared" si="119"/>
        <v>0</v>
      </c>
      <c r="CG24" s="236" t="str">
        <f t="shared" ref="CG24" si="131">+IF(ISERROR(CF24/CF$6)," ",CF24/CF$6)</f>
        <v xml:space="preserve"> </v>
      </c>
      <c r="CH24" s="200">
        <f t="shared" si="89"/>
        <v>0</v>
      </c>
      <c r="CI24" s="258" t="str">
        <f t="shared" si="27"/>
        <v xml:space="preserve"> </v>
      </c>
      <c r="CJ24" s="216">
        <f t="shared" si="121"/>
        <v>0</v>
      </c>
      <c r="CK24" s="236" t="str">
        <f t="shared" si="56"/>
        <v xml:space="preserve"> </v>
      </c>
      <c r="CL24" s="216">
        <f t="shared" si="122"/>
        <v>0</v>
      </c>
      <c r="CM24" s="236" t="str">
        <f t="shared" si="56"/>
        <v xml:space="preserve"> </v>
      </c>
      <c r="CN24" s="200">
        <f t="shared" si="92"/>
        <v>0</v>
      </c>
      <c r="CO24" s="272" t="str">
        <f t="shared" si="28"/>
        <v xml:space="preserve"> </v>
      </c>
    </row>
    <row r="25" spans="1:125" s="202" customFormat="1" ht="21.75" customHeight="1">
      <c r="A25" s="469" t="s">
        <v>132</v>
      </c>
      <c r="B25" s="470"/>
      <c r="C25" s="471"/>
      <c r="D25" s="216">
        <f>①ー２携帯電話!D25+①ー２自動車!D25+①ー２小ロット!D25</f>
        <v>0</v>
      </c>
      <c r="E25" s="236" t="str">
        <f t="shared" si="29"/>
        <v xml:space="preserve"> </v>
      </c>
      <c r="F25" s="216">
        <f>①ー２携帯電話!F25+①ー２自動車!F25+①ー２小ロット!F25</f>
        <v>0</v>
      </c>
      <c r="G25" s="236" t="str">
        <f t="shared" ref="G25" si="132">+IF(ISERROR(F25/F$6)," ",F25/F$6)</f>
        <v xml:space="preserve"> </v>
      </c>
      <c r="H25" s="200">
        <f t="shared" si="70"/>
        <v>0</v>
      </c>
      <c r="I25" s="258" t="str">
        <f t="shared" si="70"/>
        <v xml:space="preserve"> </v>
      </c>
      <c r="J25" s="216">
        <f>①ー２携帯電話!J25+①ー２自動車!J25+①ー２小ロット!J25</f>
        <v>0</v>
      </c>
      <c r="K25" s="236" t="str">
        <f t="shared" si="31"/>
        <v xml:space="preserve"> </v>
      </c>
      <c r="L25" s="216">
        <f>①ー２携帯電話!L25+①ー２自動車!L25+①ー２小ロット!L25</f>
        <v>0</v>
      </c>
      <c r="M25" s="236" t="str">
        <f t="shared" si="32"/>
        <v xml:space="preserve"> </v>
      </c>
      <c r="N25" s="200">
        <f t="shared" si="71"/>
        <v>0</v>
      </c>
      <c r="O25" s="258" t="str">
        <f t="shared" si="15"/>
        <v xml:space="preserve"> </v>
      </c>
      <c r="P25" s="216">
        <f>①ー２携帯電話!P25+①ー２自動車!P25+①ー２小ロット!P25</f>
        <v>0</v>
      </c>
      <c r="Q25" s="236" t="str">
        <f t="shared" si="33"/>
        <v xml:space="preserve"> </v>
      </c>
      <c r="R25" s="216">
        <f>①ー２携帯電話!R25+①ー２自動車!R25+①ー２小ロット!R25</f>
        <v>0</v>
      </c>
      <c r="S25" s="236" t="str">
        <f t="shared" si="34"/>
        <v xml:space="preserve"> </v>
      </c>
      <c r="T25" s="200">
        <f t="shared" si="72"/>
        <v>0</v>
      </c>
      <c r="U25" s="258" t="str">
        <f t="shared" si="16"/>
        <v xml:space="preserve"> </v>
      </c>
      <c r="V25" s="216">
        <f>①ー２携帯電話!V25+①ー２自動車!V25+①ー２小ロット!V25</f>
        <v>0</v>
      </c>
      <c r="W25" s="236" t="str">
        <f t="shared" si="35"/>
        <v xml:space="preserve"> </v>
      </c>
      <c r="X25" s="216">
        <f>①ー２携帯電話!X25+①ー２自動車!X25+①ー２小ロット!X25</f>
        <v>0</v>
      </c>
      <c r="Y25" s="236" t="str">
        <f t="shared" si="36"/>
        <v xml:space="preserve"> </v>
      </c>
      <c r="Z25" s="200">
        <f t="shared" si="73"/>
        <v>0</v>
      </c>
      <c r="AA25" s="258" t="str">
        <f t="shared" si="17"/>
        <v xml:space="preserve"> </v>
      </c>
      <c r="AB25" s="216">
        <f>①ー２携帯電話!AB25+①ー２自動車!AB25+①ー２小ロット!AB25</f>
        <v>0</v>
      </c>
      <c r="AC25" s="236" t="str">
        <f t="shared" si="37"/>
        <v xml:space="preserve"> </v>
      </c>
      <c r="AD25" s="216">
        <f>①ー２携帯電話!AD25+①ー２自動車!AD25+①ー２小ロット!AD25</f>
        <v>0</v>
      </c>
      <c r="AE25" s="236" t="str">
        <f t="shared" si="38"/>
        <v xml:space="preserve"> </v>
      </c>
      <c r="AF25" s="200">
        <f t="shared" si="74"/>
        <v>0</v>
      </c>
      <c r="AG25" s="258" t="str">
        <f t="shared" si="18"/>
        <v xml:space="preserve"> </v>
      </c>
      <c r="AH25" s="216">
        <f>①ー２携帯電話!AH25+①ー２自動車!AH25+①ー２小ロット!AH25</f>
        <v>0</v>
      </c>
      <c r="AI25" s="236" t="str">
        <f t="shared" si="39"/>
        <v xml:space="preserve"> </v>
      </c>
      <c r="AJ25" s="216">
        <f>①ー２携帯電話!AJ25+①ー２自動車!AJ25+①ー２小ロット!AJ25</f>
        <v>0</v>
      </c>
      <c r="AK25" s="236" t="str">
        <f t="shared" si="40"/>
        <v xml:space="preserve"> </v>
      </c>
      <c r="AL25" s="200">
        <f t="shared" si="75"/>
        <v>0</v>
      </c>
      <c r="AM25" s="258" t="str">
        <f t="shared" si="19"/>
        <v xml:space="preserve"> </v>
      </c>
      <c r="AN25" s="216">
        <f t="shared" si="115"/>
        <v>0</v>
      </c>
      <c r="AO25" s="236" t="str">
        <f t="shared" si="41"/>
        <v xml:space="preserve"> </v>
      </c>
      <c r="AP25" s="216">
        <f t="shared" si="116"/>
        <v>0</v>
      </c>
      <c r="AQ25" s="236" t="str">
        <f t="shared" si="41"/>
        <v xml:space="preserve"> </v>
      </c>
      <c r="AR25" s="200">
        <f t="shared" si="78"/>
        <v>0</v>
      </c>
      <c r="AS25" s="258" t="str">
        <f t="shared" si="20"/>
        <v xml:space="preserve"> </v>
      </c>
      <c r="AT25" s="216">
        <f>①ー２携帯電話!AT25+①ー２自動車!AT25+①ー２小ロット!AT25</f>
        <v>0</v>
      </c>
      <c r="AU25" s="236" t="str">
        <f t="shared" si="42"/>
        <v xml:space="preserve"> </v>
      </c>
      <c r="AV25" s="216">
        <f>①ー２携帯電話!AV25+①ー２自動車!AV25+①ー２小ロット!AV25</f>
        <v>0</v>
      </c>
      <c r="AW25" s="236" t="str">
        <f t="shared" si="43"/>
        <v xml:space="preserve"> </v>
      </c>
      <c r="AX25" s="200">
        <f t="shared" si="79"/>
        <v>0</v>
      </c>
      <c r="AY25" s="258" t="str">
        <f t="shared" si="21"/>
        <v xml:space="preserve"> </v>
      </c>
      <c r="AZ25" s="216">
        <f>①ー２携帯電話!AZ25+①ー２自動車!AZ25+①ー２小ロット!AZ25</f>
        <v>0</v>
      </c>
      <c r="BA25" s="236" t="str">
        <f t="shared" si="44"/>
        <v xml:space="preserve"> </v>
      </c>
      <c r="BB25" s="216">
        <f>①ー２携帯電話!BB25+①ー２自動車!BB25+①ー２小ロット!BB25</f>
        <v>0</v>
      </c>
      <c r="BC25" s="236" t="str">
        <f t="shared" si="45"/>
        <v xml:space="preserve"> </v>
      </c>
      <c r="BD25" s="200">
        <f t="shared" si="80"/>
        <v>0</v>
      </c>
      <c r="BE25" s="258" t="str">
        <f t="shared" si="22"/>
        <v xml:space="preserve"> </v>
      </c>
      <c r="BF25" s="216">
        <f>①ー２携帯電話!BF25+①ー２自動車!BF25+①ー２小ロット!BF25</f>
        <v>0</v>
      </c>
      <c r="BG25" s="236" t="str">
        <f t="shared" si="46"/>
        <v xml:space="preserve"> </v>
      </c>
      <c r="BH25" s="216">
        <f>①ー２携帯電話!BH25+①ー２自動車!BH25+①ー２小ロット!BH25</f>
        <v>0</v>
      </c>
      <c r="BI25" s="236" t="str">
        <f t="shared" si="47"/>
        <v xml:space="preserve"> </v>
      </c>
      <c r="BJ25" s="200">
        <f t="shared" si="81"/>
        <v>0</v>
      </c>
      <c r="BK25" s="258" t="str">
        <f t="shared" si="23"/>
        <v xml:space="preserve"> </v>
      </c>
      <c r="BL25" s="216">
        <f>①ー２携帯電話!BL25+①ー２自動車!BL25+①ー２小ロット!BL25</f>
        <v>0</v>
      </c>
      <c r="BM25" s="236" t="str">
        <f t="shared" si="48"/>
        <v xml:space="preserve"> </v>
      </c>
      <c r="BN25" s="216">
        <f>①ー２携帯電話!BN25+①ー２自動車!BN25+①ー２小ロット!BN25</f>
        <v>0</v>
      </c>
      <c r="BO25" s="236" t="str">
        <f t="shared" si="49"/>
        <v xml:space="preserve"> </v>
      </c>
      <c r="BP25" s="200">
        <f t="shared" si="82"/>
        <v>0</v>
      </c>
      <c r="BQ25" s="258" t="str">
        <f t="shared" si="24"/>
        <v xml:space="preserve"> </v>
      </c>
      <c r="BR25" s="216">
        <f>①ー２携帯電話!BR25+①ー２自動車!BR25+①ー２小ロット!BR25</f>
        <v>0</v>
      </c>
      <c r="BS25" s="236" t="str">
        <f t="shared" si="50"/>
        <v xml:space="preserve"> </v>
      </c>
      <c r="BT25" s="216">
        <f>①ー２携帯電話!BT25+①ー２自動車!BT25+①ー２小ロット!BT25</f>
        <v>0</v>
      </c>
      <c r="BU25" s="236" t="str">
        <f t="shared" si="51"/>
        <v xml:space="preserve"> </v>
      </c>
      <c r="BV25" s="200">
        <f t="shared" si="83"/>
        <v>0</v>
      </c>
      <c r="BW25" s="258" t="str">
        <f t="shared" si="25"/>
        <v xml:space="preserve"> </v>
      </c>
      <c r="BX25" s="216">
        <f>①ー２携帯電話!BX25+①ー２自動車!BX25+①ー２小ロット!BX25</f>
        <v>0</v>
      </c>
      <c r="BY25" s="236" t="str">
        <f t="shared" si="52"/>
        <v xml:space="preserve"> </v>
      </c>
      <c r="BZ25" s="216">
        <f>①ー２携帯電話!BZ25+①ー２自動車!BZ25+①ー２小ロット!BZ25</f>
        <v>0</v>
      </c>
      <c r="CA25" s="236" t="str">
        <f t="shared" si="53"/>
        <v xml:space="preserve"> </v>
      </c>
      <c r="CB25" s="200">
        <f t="shared" si="84"/>
        <v>0</v>
      </c>
      <c r="CC25" s="258" t="str">
        <f t="shared" si="26"/>
        <v xml:space="preserve"> </v>
      </c>
      <c r="CD25" s="216">
        <f t="shared" si="117"/>
        <v>0</v>
      </c>
      <c r="CE25" s="236" t="str">
        <f t="shared" ref="CE25" si="133">+IF(ISERROR(CD25/CD$6)," ",CD25/CD$6)</f>
        <v xml:space="preserve"> </v>
      </c>
      <c r="CF25" s="216">
        <f t="shared" si="119"/>
        <v>0</v>
      </c>
      <c r="CG25" s="236" t="str">
        <f t="shared" ref="CG25" si="134">+IF(ISERROR(CF25/CF$6)," ",CF25/CF$6)</f>
        <v xml:space="preserve"> </v>
      </c>
      <c r="CH25" s="200">
        <f t="shared" si="89"/>
        <v>0</v>
      </c>
      <c r="CI25" s="258" t="str">
        <f t="shared" si="27"/>
        <v xml:space="preserve"> </v>
      </c>
      <c r="CJ25" s="216">
        <f t="shared" si="121"/>
        <v>0</v>
      </c>
      <c r="CK25" s="236" t="str">
        <f t="shared" si="56"/>
        <v xml:space="preserve"> </v>
      </c>
      <c r="CL25" s="216">
        <f t="shared" si="122"/>
        <v>0</v>
      </c>
      <c r="CM25" s="236" t="str">
        <f t="shared" si="56"/>
        <v xml:space="preserve"> </v>
      </c>
      <c r="CN25" s="200">
        <f t="shared" si="92"/>
        <v>0</v>
      </c>
      <c r="CO25" s="272" t="str">
        <f t="shared" si="28"/>
        <v xml:space="preserve"> </v>
      </c>
    </row>
    <row r="26" spans="1:125" s="202" customFormat="1" ht="21.75" customHeight="1">
      <c r="A26" s="469" t="s">
        <v>104</v>
      </c>
      <c r="B26" s="470"/>
      <c r="C26" s="471"/>
      <c r="D26" s="216">
        <f>①ー２携帯電話!D26+①ー２自動車!D26+①ー２小ロット!D26</f>
        <v>0</v>
      </c>
      <c r="E26" s="236" t="str">
        <f t="shared" si="29"/>
        <v xml:space="preserve"> </v>
      </c>
      <c r="F26" s="216">
        <f>①ー２携帯電話!F26+①ー２自動車!F26+①ー２小ロット!F26</f>
        <v>0</v>
      </c>
      <c r="G26" s="236" t="str">
        <f t="shared" ref="G26" si="135">+IF(ISERROR(F26/F$6)," ",F26/F$6)</f>
        <v xml:space="preserve"> </v>
      </c>
      <c r="H26" s="200">
        <f t="shared" si="70"/>
        <v>0</v>
      </c>
      <c r="I26" s="258" t="str">
        <f t="shared" si="70"/>
        <v xml:space="preserve"> </v>
      </c>
      <c r="J26" s="216">
        <f>①ー２携帯電話!J26+①ー２自動車!J26+①ー２小ロット!J26</f>
        <v>0</v>
      </c>
      <c r="K26" s="236" t="str">
        <f t="shared" si="31"/>
        <v xml:space="preserve"> </v>
      </c>
      <c r="L26" s="216">
        <f>①ー２携帯電話!L26+①ー２自動車!L26+①ー２小ロット!L26</f>
        <v>0</v>
      </c>
      <c r="M26" s="236" t="str">
        <f t="shared" si="32"/>
        <v xml:space="preserve"> </v>
      </c>
      <c r="N26" s="200">
        <f t="shared" si="71"/>
        <v>0</v>
      </c>
      <c r="O26" s="258" t="str">
        <f t="shared" si="15"/>
        <v xml:space="preserve"> </v>
      </c>
      <c r="P26" s="216">
        <f>①ー２携帯電話!P26+①ー２自動車!P26+①ー２小ロット!P26</f>
        <v>0</v>
      </c>
      <c r="Q26" s="236" t="str">
        <f t="shared" si="33"/>
        <v xml:space="preserve"> </v>
      </c>
      <c r="R26" s="216">
        <f>①ー２携帯電話!R26+①ー２自動車!R26+①ー２小ロット!R26</f>
        <v>0</v>
      </c>
      <c r="S26" s="236" t="str">
        <f t="shared" si="34"/>
        <v xml:space="preserve"> </v>
      </c>
      <c r="T26" s="200">
        <f t="shared" si="72"/>
        <v>0</v>
      </c>
      <c r="U26" s="258" t="str">
        <f t="shared" si="16"/>
        <v xml:space="preserve"> </v>
      </c>
      <c r="V26" s="216">
        <f>①ー２携帯電話!V26+①ー２自動車!V26+①ー２小ロット!V26</f>
        <v>0</v>
      </c>
      <c r="W26" s="236" t="str">
        <f t="shared" si="35"/>
        <v xml:space="preserve"> </v>
      </c>
      <c r="X26" s="216">
        <f>①ー２携帯電話!X26+①ー２自動車!X26+①ー２小ロット!X26</f>
        <v>0</v>
      </c>
      <c r="Y26" s="236" t="str">
        <f t="shared" si="36"/>
        <v xml:space="preserve"> </v>
      </c>
      <c r="Z26" s="200">
        <f t="shared" si="73"/>
        <v>0</v>
      </c>
      <c r="AA26" s="258" t="str">
        <f t="shared" si="17"/>
        <v xml:space="preserve"> </v>
      </c>
      <c r="AB26" s="216">
        <f>①ー２携帯電話!AB26+①ー２自動車!AB26+①ー２小ロット!AB26</f>
        <v>0</v>
      </c>
      <c r="AC26" s="236" t="str">
        <f t="shared" si="37"/>
        <v xml:space="preserve"> </v>
      </c>
      <c r="AD26" s="216">
        <f>①ー２携帯電話!AD26+①ー２自動車!AD26+①ー２小ロット!AD26</f>
        <v>0</v>
      </c>
      <c r="AE26" s="236" t="str">
        <f t="shared" si="38"/>
        <v xml:space="preserve"> </v>
      </c>
      <c r="AF26" s="200">
        <f t="shared" si="74"/>
        <v>0</v>
      </c>
      <c r="AG26" s="258" t="str">
        <f t="shared" si="18"/>
        <v xml:space="preserve"> </v>
      </c>
      <c r="AH26" s="216">
        <f>①ー２携帯電話!AH26+①ー２自動車!AH26+①ー２小ロット!AH26</f>
        <v>0</v>
      </c>
      <c r="AI26" s="236" t="str">
        <f t="shared" si="39"/>
        <v xml:space="preserve"> </v>
      </c>
      <c r="AJ26" s="216">
        <f>①ー２携帯電話!AJ26+①ー２自動車!AJ26+①ー２小ロット!AJ26</f>
        <v>0</v>
      </c>
      <c r="AK26" s="236" t="str">
        <f t="shared" si="40"/>
        <v xml:space="preserve"> </v>
      </c>
      <c r="AL26" s="200">
        <f t="shared" si="75"/>
        <v>0</v>
      </c>
      <c r="AM26" s="258" t="str">
        <f t="shared" si="19"/>
        <v xml:space="preserve"> </v>
      </c>
      <c r="AN26" s="216">
        <f t="shared" si="115"/>
        <v>0</v>
      </c>
      <c r="AO26" s="236" t="str">
        <f t="shared" si="41"/>
        <v xml:space="preserve"> </v>
      </c>
      <c r="AP26" s="216">
        <f t="shared" si="116"/>
        <v>0</v>
      </c>
      <c r="AQ26" s="236" t="str">
        <f t="shared" si="41"/>
        <v xml:space="preserve"> </v>
      </c>
      <c r="AR26" s="200">
        <f t="shared" si="78"/>
        <v>0</v>
      </c>
      <c r="AS26" s="258" t="str">
        <f t="shared" si="20"/>
        <v xml:space="preserve"> </v>
      </c>
      <c r="AT26" s="216">
        <f>①ー２携帯電話!AT26+①ー２自動車!AT26+①ー２小ロット!AT26</f>
        <v>0</v>
      </c>
      <c r="AU26" s="236" t="str">
        <f t="shared" si="42"/>
        <v xml:space="preserve"> </v>
      </c>
      <c r="AV26" s="216">
        <f>①ー２携帯電話!AV26+①ー２自動車!AV26+①ー２小ロット!AV26</f>
        <v>0</v>
      </c>
      <c r="AW26" s="236" t="str">
        <f t="shared" si="43"/>
        <v xml:space="preserve"> </v>
      </c>
      <c r="AX26" s="200">
        <f t="shared" si="79"/>
        <v>0</v>
      </c>
      <c r="AY26" s="258" t="str">
        <f t="shared" si="21"/>
        <v xml:space="preserve"> </v>
      </c>
      <c r="AZ26" s="216">
        <f>①ー２携帯電話!AZ26+①ー２自動車!AZ26+①ー２小ロット!AZ26</f>
        <v>0</v>
      </c>
      <c r="BA26" s="236" t="str">
        <f t="shared" si="44"/>
        <v xml:space="preserve"> </v>
      </c>
      <c r="BB26" s="216">
        <f>①ー２携帯電話!BB26+①ー２自動車!BB26+①ー２小ロット!BB26</f>
        <v>0</v>
      </c>
      <c r="BC26" s="236" t="str">
        <f t="shared" si="45"/>
        <v xml:space="preserve"> </v>
      </c>
      <c r="BD26" s="200">
        <f t="shared" si="80"/>
        <v>0</v>
      </c>
      <c r="BE26" s="258" t="str">
        <f t="shared" si="22"/>
        <v xml:space="preserve"> </v>
      </c>
      <c r="BF26" s="216">
        <f>①ー２携帯電話!BF26+①ー２自動車!BF26+①ー２小ロット!BF26</f>
        <v>0</v>
      </c>
      <c r="BG26" s="236" t="str">
        <f t="shared" si="46"/>
        <v xml:space="preserve"> </v>
      </c>
      <c r="BH26" s="216">
        <f>①ー２携帯電話!BH26+①ー２自動車!BH26+①ー２小ロット!BH26</f>
        <v>0</v>
      </c>
      <c r="BI26" s="236" t="str">
        <f t="shared" si="47"/>
        <v xml:space="preserve"> </v>
      </c>
      <c r="BJ26" s="200">
        <f t="shared" si="81"/>
        <v>0</v>
      </c>
      <c r="BK26" s="258" t="str">
        <f t="shared" si="23"/>
        <v xml:space="preserve"> </v>
      </c>
      <c r="BL26" s="216">
        <f>①ー２携帯電話!BL26+①ー２自動車!BL26+①ー２小ロット!BL26</f>
        <v>0</v>
      </c>
      <c r="BM26" s="236" t="str">
        <f t="shared" si="48"/>
        <v xml:space="preserve"> </v>
      </c>
      <c r="BN26" s="216">
        <f>①ー２携帯電話!BN26+①ー２自動車!BN26+①ー２小ロット!BN26</f>
        <v>0</v>
      </c>
      <c r="BO26" s="236" t="str">
        <f t="shared" si="49"/>
        <v xml:space="preserve"> </v>
      </c>
      <c r="BP26" s="200">
        <f t="shared" si="82"/>
        <v>0</v>
      </c>
      <c r="BQ26" s="258" t="str">
        <f t="shared" si="24"/>
        <v xml:space="preserve"> </v>
      </c>
      <c r="BR26" s="216">
        <f>①ー２携帯電話!BR26+①ー２自動車!BR26+①ー２小ロット!BR26</f>
        <v>0</v>
      </c>
      <c r="BS26" s="236" t="str">
        <f t="shared" si="50"/>
        <v xml:space="preserve"> </v>
      </c>
      <c r="BT26" s="216">
        <f>①ー２携帯電話!BT26+①ー２自動車!BT26+①ー２小ロット!BT26</f>
        <v>0</v>
      </c>
      <c r="BU26" s="236" t="str">
        <f t="shared" si="51"/>
        <v xml:space="preserve"> </v>
      </c>
      <c r="BV26" s="200">
        <f t="shared" si="83"/>
        <v>0</v>
      </c>
      <c r="BW26" s="258" t="str">
        <f t="shared" si="25"/>
        <v xml:space="preserve"> </v>
      </c>
      <c r="BX26" s="216">
        <f>①ー２携帯電話!BX26+①ー２自動車!BX26+①ー２小ロット!BX26</f>
        <v>0</v>
      </c>
      <c r="BY26" s="236" t="str">
        <f t="shared" si="52"/>
        <v xml:space="preserve"> </v>
      </c>
      <c r="BZ26" s="216">
        <f>①ー２携帯電話!BZ26+①ー２自動車!BZ26+①ー２小ロット!BZ26</f>
        <v>0</v>
      </c>
      <c r="CA26" s="236" t="str">
        <f t="shared" si="53"/>
        <v xml:space="preserve"> </v>
      </c>
      <c r="CB26" s="200">
        <f t="shared" si="84"/>
        <v>0</v>
      </c>
      <c r="CC26" s="258" t="str">
        <f t="shared" si="26"/>
        <v xml:space="preserve"> </v>
      </c>
      <c r="CD26" s="216">
        <f t="shared" si="117"/>
        <v>0</v>
      </c>
      <c r="CE26" s="236" t="str">
        <f t="shared" ref="CE26" si="136">+IF(ISERROR(CD26/CD$6)," ",CD26/CD$6)</f>
        <v xml:space="preserve"> </v>
      </c>
      <c r="CF26" s="216">
        <f t="shared" si="119"/>
        <v>0</v>
      </c>
      <c r="CG26" s="236" t="str">
        <f t="shared" ref="CG26" si="137">+IF(ISERROR(CF26/CF$6)," ",CF26/CF$6)</f>
        <v xml:space="preserve"> </v>
      </c>
      <c r="CH26" s="200">
        <f t="shared" si="89"/>
        <v>0</v>
      </c>
      <c r="CI26" s="258" t="str">
        <f t="shared" si="27"/>
        <v xml:space="preserve"> </v>
      </c>
      <c r="CJ26" s="216">
        <f t="shared" si="121"/>
        <v>0</v>
      </c>
      <c r="CK26" s="236" t="str">
        <f t="shared" si="56"/>
        <v xml:space="preserve"> </v>
      </c>
      <c r="CL26" s="216">
        <f t="shared" si="122"/>
        <v>0</v>
      </c>
      <c r="CM26" s="236" t="str">
        <f t="shared" si="56"/>
        <v xml:space="preserve"> </v>
      </c>
      <c r="CN26" s="200">
        <f t="shared" si="92"/>
        <v>0</v>
      </c>
      <c r="CO26" s="272" t="str">
        <f t="shared" si="28"/>
        <v xml:space="preserve"> </v>
      </c>
    </row>
    <row r="27" spans="1:125" s="202" customFormat="1" ht="21.75" customHeight="1">
      <c r="A27" s="469" t="s">
        <v>105</v>
      </c>
      <c r="B27" s="470"/>
      <c r="C27" s="471"/>
      <c r="D27" s="216">
        <f>①ー２携帯電話!D27+①ー２自動車!D27+①ー２小ロット!D27</f>
        <v>0</v>
      </c>
      <c r="E27" s="236" t="str">
        <f t="shared" si="29"/>
        <v xml:space="preserve"> </v>
      </c>
      <c r="F27" s="216">
        <f>①ー２携帯電話!F27+①ー２自動車!F27+①ー２小ロット!F27</f>
        <v>0</v>
      </c>
      <c r="G27" s="236" t="str">
        <f t="shared" ref="G27" si="138">+IF(ISERROR(F27/F$6)," ",F27/F$6)</f>
        <v xml:space="preserve"> </v>
      </c>
      <c r="H27" s="200">
        <f t="shared" si="70"/>
        <v>0</v>
      </c>
      <c r="I27" s="258" t="str">
        <f t="shared" si="70"/>
        <v xml:space="preserve"> </v>
      </c>
      <c r="J27" s="216">
        <f>①ー２携帯電話!J27+①ー２自動車!J27+①ー２小ロット!J27</f>
        <v>0</v>
      </c>
      <c r="K27" s="236" t="str">
        <f t="shared" si="31"/>
        <v xml:space="preserve"> </v>
      </c>
      <c r="L27" s="216">
        <f>①ー２携帯電話!L27+①ー２自動車!L27+①ー２小ロット!L27</f>
        <v>0</v>
      </c>
      <c r="M27" s="236" t="str">
        <f t="shared" si="32"/>
        <v xml:space="preserve"> </v>
      </c>
      <c r="N27" s="200">
        <f t="shared" si="71"/>
        <v>0</v>
      </c>
      <c r="O27" s="258" t="str">
        <f t="shared" si="15"/>
        <v xml:space="preserve"> </v>
      </c>
      <c r="P27" s="216">
        <f>①ー２携帯電話!P27+①ー２自動車!P27+①ー２小ロット!P27</f>
        <v>0</v>
      </c>
      <c r="Q27" s="236" t="str">
        <f t="shared" si="33"/>
        <v xml:space="preserve"> </v>
      </c>
      <c r="R27" s="216">
        <f>①ー２携帯電話!R27+①ー２自動車!R27+①ー２小ロット!R27</f>
        <v>0</v>
      </c>
      <c r="S27" s="236" t="str">
        <f t="shared" si="34"/>
        <v xml:space="preserve"> </v>
      </c>
      <c r="T27" s="200">
        <f t="shared" si="72"/>
        <v>0</v>
      </c>
      <c r="U27" s="258" t="str">
        <f t="shared" si="16"/>
        <v xml:space="preserve"> </v>
      </c>
      <c r="V27" s="216">
        <f>①ー２携帯電話!V27+①ー２自動車!V27+①ー２小ロット!V27</f>
        <v>0</v>
      </c>
      <c r="W27" s="236" t="str">
        <f t="shared" si="35"/>
        <v xml:space="preserve"> </v>
      </c>
      <c r="X27" s="216">
        <f>①ー２携帯電話!X27+①ー２自動車!X27+①ー２小ロット!X27</f>
        <v>0</v>
      </c>
      <c r="Y27" s="236" t="str">
        <f t="shared" si="36"/>
        <v xml:space="preserve"> </v>
      </c>
      <c r="Z27" s="200">
        <f t="shared" si="73"/>
        <v>0</v>
      </c>
      <c r="AA27" s="258" t="str">
        <f t="shared" si="17"/>
        <v xml:space="preserve"> </v>
      </c>
      <c r="AB27" s="216">
        <f>①ー２携帯電話!AB27+①ー２自動車!AB27+①ー２小ロット!AB27</f>
        <v>0</v>
      </c>
      <c r="AC27" s="236" t="str">
        <f t="shared" si="37"/>
        <v xml:space="preserve"> </v>
      </c>
      <c r="AD27" s="216">
        <f>①ー２携帯電話!AD27+①ー２自動車!AD27+①ー２小ロット!AD27</f>
        <v>0</v>
      </c>
      <c r="AE27" s="236" t="str">
        <f t="shared" si="38"/>
        <v xml:space="preserve"> </v>
      </c>
      <c r="AF27" s="200">
        <f t="shared" si="74"/>
        <v>0</v>
      </c>
      <c r="AG27" s="258" t="str">
        <f t="shared" si="18"/>
        <v xml:space="preserve"> </v>
      </c>
      <c r="AH27" s="216">
        <f>①ー２携帯電話!AH27+①ー２自動車!AH27+①ー２小ロット!AH27</f>
        <v>0</v>
      </c>
      <c r="AI27" s="236" t="str">
        <f t="shared" si="39"/>
        <v xml:space="preserve"> </v>
      </c>
      <c r="AJ27" s="216">
        <f>①ー２携帯電話!AJ27+①ー２自動車!AJ27+①ー２小ロット!AJ27</f>
        <v>0</v>
      </c>
      <c r="AK27" s="236" t="str">
        <f t="shared" si="40"/>
        <v xml:space="preserve"> </v>
      </c>
      <c r="AL27" s="200">
        <f t="shared" si="75"/>
        <v>0</v>
      </c>
      <c r="AM27" s="258" t="str">
        <f t="shared" si="19"/>
        <v xml:space="preserve"> </v>
      </c>
      <c r="AN27" s="216">
        <f t="shared" si="115"/>
        <v>0</v>
      </c>
      <c r="AO27" s="236" t="str">
        <f t="shared" si="41"/>
        <v xml:space="preserve"> </v>
      </c>
      <c r="AP27" s="216">
        <f t="shared" si="116"/>
        <v>0</v>
      </c>
      <c r="AQ27" s="236" t="str">
        <f t="shared" si="41"/>
        <v xml:space="preserve"> </v>
      </c>
      <c r="AR27" s="200">
        <f t="shared" si="78"/>
        <v>0</v>
      </c>
      <c r="AS27" s="258" t="str">
        <f t="shared" si="20"/>
        <v xml:space="preserve"> </v>
      </c>
      <c r="AT27" s="216">
        <f>①ー２携帯電話!AT27+①ー２自動車!AT27+①ー２小ロット!AT27</f>
        <v>0</v>
      </c>
      <c r="AU27" s="236" t="str">
        <f t="shared" si="42"/>
        <v xml:space="preserve"> </v>
      </c>
      <c r="AV27" s="216">
        <f>①ー２携帯電話!AV27+①ー２自動車!AV27+①ー２小ロット!AV27</f>
        <v>0</v>
      </c>
      <c r="AW27" s="236" t="str">
        <f t="shared" si="43"/>
        <v xml:space="preserve"> </v>
      </c>
      <c r="AX27" s="200">
        <f t="shared" si="79"/>
        <v>0</v>
      </c>
      <c r="AY27" s="258" t="str">
        <f t="shared" si="21"/>
        <v xml:space="preserve"> </v>
      </c>
      <c r="AZ27" s="216">
        <f>①ー２携帯電話!AZ27+①ー２自動車!AZ27+①ー２小ロット!AZ27</f>
        <v>0</v>
      </c>
      <c r="BA27" s="236" t="str">
        <f t="shared" si="44"/>
        <v xml:space="preserve"> </v>
      </c>
      <c r="BB27" s="216">
        <f>①ー２携帯電話!BB27+①ー２自動車!BB27+①ー２小ロット!BB27</f>
        <v>0</v>
      </c>
      <c r="BC27" s="236" t="str">
        <f t="shared" si="45"/>
        <v xml:space="preserve"> </v>
      </c>
      <c r="BD27" s="200">
        <f t="shared" si="80"/>
        <v>0</v>
      </c>
      <c r="BE27" s="258" t="str">
        <f t="shared" si="22"/>
        <v xml:space="preserve"> </v>
      </c>
      <c r="BF27" s="216">
        <f>①ー２携帯電話!BF27+①ー２自動車!BF27+①ー２小ロット!BF27</f>
        <v>0</v>
      </c>
      <c r="BG27" s="236" t="str">
        <f t="shared" si="46"/>
        <v xml:space="preserve"> </v>
      </c>
      <c r="BH27" s="216">
        <f>①ー２携帯電話!BH27+①ー２自動車!BH27+①ー２小ロット!BH27</f>
        <v>0</v>
      </c>
      <c r="BI27" s="236" t="str">
        <f t="shared" si="47"/>
        <v xml:space="preserve"> </v>
      </c>
      <c r="BJ27" s="200">
        <f t="shared" si="81"/>
        <v>0</v>
      </c>
      <c r="BK27" s="258" t="str">
        <f t="shared" si="23"/>
        <v xml:space="preserve"> </v>
      </c>
      <c r="BL27" s="216">
        <f>①ー２携帯電話!BL27+①ー２自動車!BL27+①ー２小ロット!BL27</f>
        <v>0</v>
      </c>
      <c r="BM27" s="236" t="str">
        <f t="shared" si="48"/>
        <v xml:space="preserve"> </v>
      </c>
      <c r="BN27" s="216">
        <f>①ー２携帯電話!BN27+①ー２自動車!BN27+①ー２小ロット!BN27</f>
        <v>0</v>
      </c>
      <c r="BO27" s="236" t="str">
        <f t="shared" si="49"/>
        <v xml:space="preserve"> </v>
      </c>
      <c r="BP27" s="200">
        <f t="shared" si="82"/>
        <v>0</v>
      </c>
      <c r="BQ27" s="258" t="str">
        <f t="shared" si="24"/>
        <v xml:space="preserve"> </v>
      </c>
      <c r="BR27" s="216">
        <f>①ー２携帯電話!BR27+①ー２自動車!BR27+①ー２小ロット!BR27</f>
        <v>0</v>
      </c>
      <c r="BS27" s="236" t="str">
        <f t="shared" si="50"/>
        <v xml:space="preserve"> </v>
      </c>
      <c r="BT27" s="216">
        <f>①ー２携帯電話!BT27+①ー２自動車!BT27+①ー２小ロット!BT27</f>
        <v>0</v>
      </c>
      <c r="BU27" s="236" t="str">
        <f t="shared" si="51"/>
        <v xml:space="preserve"> </v>
      </c>
      <c r="BV27" s="200">
        <f t="shared" si="83"/>
        <v>0</v>
      </c>
      <c r="BW27" s="258" t="str">
        <f t="shared" si="25"/>
        <v xml:space="preserve"> </v>
      </c>
      <c r="BX27" s="216">
        <f>①ー２携帯電話!BX27+①ー２自動車!BX27+①ー２小ロット!BX27</f>
        <v>0</v>
      </c>
      <c r="BY27" s="236" t="str">
        <f t="shared" si="52"/>
        <v xml:space="preserve"> </v>
      </c>
      <c r="BZ27" s="216">
        <f>①ー２携帯電話!BZ27+①ー２自動車!BZ27+①ー２小ロット!BZ27</f>
        <v>0</v>
      </c>
      <c r="CA27" s="236" t="str">
        <f t="shared" si="53"/>
        <v xml:space="preserve"> </v>
      </c>
      <c r="CB27" s="200">
        <f t="shared" si="84"/>
        <v>0</v>
      </c>
      <c r="CC27" s="258" t="str">
        <f t="shared" si="26"/>
        <v xml:space="preserve"> </v>
      </c>
      <c r="CD27" s="216">
        <f t="shared" si="117"/>
        <v>0</v>
      </c>
      <c r="CE27" s="236" t="str">
        <f t="shared" ref="CE27" si="139">+IF(ISERROR(CD27/CD$6)," ",CD27/CD$6)</f>
        <v xml:space="preserve"> </v>
      </c>
      <c r="CF27" s="216">
        <f t="shared" si="119"/>
        <v>0</v>
      </c>
      <c r="CG27" s="236" t="str">
        <f t="shared" ref="CG27" si="140">+IF(ISERROR(CF27/CF$6)," ",CF27/CF$6)</f>
        <v xml:space="preserve"> </v>
      </c>
      <c r="CH27" s="200">
        <f t="shared" si="89"/>
        <v>0</v>
      </c>
      <c r="CI27" s="258" t="str">
        <f t="shared" si="27"/>
        <v xml:space="preserve"> </v>
      </c>
      <c r="CJ27" s="216">
        <f t="shared" si="121"/>
        <v>0</v>
      </c>
      <c r="CK27" s="236" t="str">
        <f t="shared" si="56"/>
        <v xml:space="preserve"> </v>
      </c>
      <c r="CL27" s="216">
        <f t="shared" si="122"/>
        <v>0</v>
      </c>
      <c r="CM27" s="236" t="str">
        <f t="shared" si="56"/>
        <v xml:space="preserve"> </v>
      </c>
      <c r="CN27" s="200">
        <f t="shared" si="92"/>
        <v>0</v>
      </c>
      <c r="CO27" s="272" t="str">
        <f t="shared" si="28"/>
        <v xml:space="preserve"> </v>
      </c>
    </row>
    <row r="28" spans="1:125" s="219" customFormat="1" ht="21.75" customHeight="1">
      <c r="A28" s="469" t="s">
        <v>107</v>
      </c>
      <c r="B28" s="470"/>
      <c r="C28" s="471"/>
      <c r="D28" s="216">
        <f>①ー２携帯電話!D28+①ー２自動車!D28+①ー２小ロット!D28</f>
        <v>0</v>
      </c>
      <c r="E28" s="236" t="str">
        <f t="shared" si="29"/>
        <v xml:space="preserve"> </v>
      </c>
      <c r="F28" s="216">
        <f>①ー２携帯電話!F28+①ー２自動車!F28+①ー２小ロット!F28</f>
        <v>0</v>
      </c>
      <c r="G28" s="236" t="str">
        <f t="shared" ref="G28" si="141">+IF(ISERROR(F28/F$6)," ",F28/F$6)</f>
        <v xml:space="preserve"> </v>
      </c>
      <c r="H28" s="200">
        <f t="shared" si="70"/>
        <v>0</v>
      </c>
      <c r="I28" s="258" t="str">
        <f t="shared" si="70"/>
        <v xml:space="preserve"> </v>
      </c>
      <c r="J28" s="216">
        <f>①ー２携帯電話!J28+①ー２自動車!J28+①ー２小ロット!J28</f>
        <v>0</v>
      </c>
      <c r="K28" s="236" t="str">
        <f t="shared" si="31"/>
        <v xml:space="preserve"> </v>
      </c>
      <c r="L28" s="216">
        <f>①ー２携帯電話!L28+①ー２自動車!L28+①ー２小ロット!L28</f>
        <v>0</v>
      </c>
      <c r="M28" s="236" t="str">
        <f t="shared" si="32"/>
        <v xml:space="preserve"> </v>
      </c>
      <c r="N28" s="200">
        <f t="shared" si="71"/>
        <v>0</v>
      </c>
      <c r="O28" s="258" t="str">
        <f t="shared" si="15"/>
        <v xml:space="preserve"> </v>
      </c>
      <c r="P28" s="216">
        <f>①ー２携帯電話!P28+①ー２自動車!P28+①ー２小ロット!P28</f>
        <v>0</v>
      </c>
      <c r="Q28" s="236" t="str">
        <f t="shared" si="33"/>
        <v xml:space="preserve"> </v>
      </c>
      <c r="R28" s="216">
        <f>①ー２携帯電話!R28+①ー２自動車!R28+①ー２小ロット!R28</f>
        <v>0</v>
      </c>
      <c r="S28" s="236" t="str">
        <f t="shared" si="34"/>
        <v xml:space="preserve"> </v>
      </c>
      <c r="T28" s="200">
        <f t="shared" si="72"/>
        <v>0</v>
      </c>
      <c r="U28" s="258" t="str">
        <f t="shared" si="16"/>
        <v xml:space="preserve"> </v>
      </c>
      <c r="V28" s="216">
        <f>①ー２携帯電話!V28+①ー２自動車!V28+①ー２小ロット!V28</f>
        <v>0</v>
      </c>
      <c r="W28" s="236" t="str">
        <f t="shared" si="35"/>
        <v xml:space="preserve"> </v>
      </c>
      <c r="X28" s="216">
        <f>①ー２携帯電話!X28+①ー２自動車!X28+①ー２小ロット!X28</f>
        <v>0</v>
      </c>
      <c r="Y28" s="236" t="str">
        <f t="shared" si="36"/>
        <v xml:space="preserve"> </v>
      </c>
      <c r="Z28" s="200">
        <f t="shared" si="73"/>
        <v>0</v>
      </c>
      <c r="AA28" s="258" t="str">
        <f t="shared" si="17"/>
        <v xml:space="preserve"> </v>
      </c>
      <c r="AB28" s="216">
        <f>①ー２携帯電話!AB28+①ー２自動車!AB28+①ー２小ロット!AB28</f>
        <v>0</v>
      </c>
      <c r="AC28" s="236" t="str">
        <f t="shared" si="37"/>
        <v xml:space="preserve"> </v>
      </c>
      <c r="AD28" s="216">
        <f>①ー２携帯電話!AD28+①ー２自動車!AD28+①ー２小ロット!AD28</f>
        <v>0</v>
      </c>
      <c r="AE28" s="236" t="str">
        <f t="shared" si="38"/>
        <v xml:space="preserve"> </v>
      </c>
      <c r="AF28" s="200">
        <f t="shared" si="74"/>
        <v>0</v>
      </c>
      <c r="AG28" s="258" t="str">
        <f t="shared" si="18"/>
        <v xml:space="preserve"> </v>
      </c>
      <c r="AH28" s="216">
        <f>①ー２携帯電話!AH28+①ー２自動車!AH28+①ー２小ロット!AH28</f>
        <v>0</v>
      </c>
      <c r="AI28" s="236" t="str">
        <f t="shared" si="39"/>
        <v xml:space="preserve"> </v>
      </c>
      <c r="AJ28" s="216">
        <f>①ー２携帯電話!AJ28+①ー２自動車!AJ28+①ー２小ロット!AJ28</f>
        <v>0</v>
      </c>
      <c r="AK28" s="236" t="str">
        <f t="shared" si="40"/>
        <v xml:space="preserve"> </v>
      </c>
      <c r="AL28" s="200">
        <f t="shared" si="75"/>
        <v>0</v>
      </c>
      <c r="AM28" s="258" t="str">
        <f t="shared" si="19"/>
        <v xml:space="preserve"> </v>
      </c>
      <c r="AN28" s="216">
        <f t="shared" si="115"/>
        <v>0</v>
      </c>
      <c r="AO28" s="236" t="str">
        <f t="shared" si="41"/>
        <v xml:space="preserve"> </v>
      </c>
      <c r="AP28" s="216">
        <f t="shared" si="116"/>
        <v>0</v>
      </c>
      <c r="AQ28" s="236" t="str">
        <f t="shared" si="41"/>
        <v xml:space="preserve"> </v>
      </c>
      <c r="AR28" s="200">
        <f t="shared" si="78"/>
        <v>0</v>
      </c>
      <c r="AS28" s="258" t="str">
        <f t="shared" si="20"/>
        <v xml:space="preserve"> </v>
      </c>
      <c r="AT28" s="216">
        <f>①ー２携帯電話!AT28+①ー２自動車!AT28+①ー２小ロット!AT28</f>
        <v>0</v>
      </c>
      <c r="AU28" s="236" t="str">
        <f t="shared" si="42"/>
        <v xml:space="preserve"> </v>
      </c>
      <c r="AV28" s="216">
        <f>①ー２携帯電話!AV28+①ー２自動車!AV28+①ー２小ロット!AV28</f>
        <v>0</v>
      </c>
      <c r="AW28" s="236" t="str">
        <f t="shared" si="43"/>
        <v xml:space="preserve"> </v>
      </c>
      <c r="AX28" s="200">
        <f t="shared" si="79"/>
        <v>0</v>
      </c>
      <c r="AY28" s="258" t="str">
        <f t="shared" si="21"/>
        <v xml:space="preserve"> </v>
      </c>
      <c r="AZ28" s="216">
        <f>①ー２携帯電話!AZ28+①ー２自動車!AZ28+①ー２小ロット!AZ28</f>
        <v>0</v>
      </c>
      <c r="BA28" s="236" t="str">
        <f t="shared" si="44"/>
        <v xml:space="preserve"> </v>
      </c>
      <c r="BB28" s="216">
        <f>①ー２携帯電話!BB28+①ー２自動車!BB28+①ー２小ロット!BB28</f>
        <v>0</v>
      </c>
      <c r="BC28" s="236" t="str">
        <f t="shared" si="45"/>
        <v xml:space="preserve"> </v>
      </c>
      <c r="BD28" s="200">
        <f t="shared" si="80"/>
        <v>0</v>
      </c>
      <c r="BE28" s="258" t="str">
        <f t="shared" si="22"/>
        <v xml:space="preserve"> </v>
      </c>
      <c r="BF28" s="216">
        <f>①ー２携帯電話!BF28+①ー２自動車!BF28+①ー２小ロット!BF28</f>
        <v>0</v>
      </c>
      <c r="BG28" s="236" t="str">
        <f t="shared" si="46"/>
        <v xml:space="preserve"> </v>
      </c>
      <c r="BH28" s="216">
        <f>①ー２携帯電話!BH28+①ー２自動車!BH28+①ー２小ロット!BH28</f>
        <v>0</v>
      </c>
      <c r="BI28" s="236" t="str">
        <f t="shared" si="47"/>
        <v xml:space="preserve"> </v>
      </c>
      <c r="BJ28" s="200">
        <f t="shared" si="81"/>
        <v>0</v>
      </c>
      <c r="BK28" s="258" t="str">
        <f t="shared" si="23"/>
        <v xml:space="preserve"> </v>
      </c>
      <c r="BL28" s="216">
        <f>①ー２携帯電話!BL28+①ー２自動車!BL28+①ー２小ロット!BL28</f>
        <v>0</v>
      </c>
      <c r="BM28" s="236" t="str">
        <f t="shared" si="48"/>
        <v xml:space="preserve"> </v>
      </c>
      <c r="BN28" s="216">
        <f>①ー２携帯電話!BN28+①ー２自動車!BN28+①ー２小ロット!BN28</f>
        <v>0</v>
      </c>
      <c r="BO28" s="236" t="str">
        <f t="shared" si="49"/>
        <v xml:space="preserve"> </v>
      </c>
      <c r="BP28" s="200">
        <f t="shared" si="82"/>
        <v>0</v>
      </c>
      <c r="BQ28" s="258" t="str">
        <f t="shared" si="24"/>
        <v xml:space="preserve"> </v>
      </c>
      <c r="BR28" s="216">
        <f>①ー２携帯電話!BR28+①ー２自動車!BR28+①ー２小ロット!BR28</f>
        <v>0</v>
      </c>
      <c r="BS28" s="236" t="str">
        <f t="shared" si="50"/>
        <v xml:space="preserve"> </v>
      </c>
      <c r="BT28" s="216">
        <f>①ー２携帯電話!BT28+①ー２自動車!BT28+①ー２小ロット!BT28</f>
        <v>0</v>
      </c>
      <c r="BU28" s="236" t="str">
        <f t="shared" si="51"/>
        <v xml:space="preserve"> </v>
      </c>
      <c r="BV28" s="200">
        <f t="shared" si="83"/>
        <v>0</v>
      </c>
      <c r="BW28" s="258" t="str">
        <f t="shared" si="25"/>
        <v xml:space="preserve"> </v>
      </c>
      <c r="BX28" s="216">
        <f>①ー２携帯電話!BX28+①ー２自動車!BX28+①ー２小ロット!BX28</f>
        <v>0</v>
      </c>
      <c r="BY28" s="236" t="str">
        <f t="shared" si="52"/>
        <v xml:space="preserve"> </v>
      </c>
      <c r="BZ28" s="216">
        <f>①ー２携帯電話!BZ28+①ー２自動車!BZ28+①ー２小ロット!BZ28</f>
        <v>0</v>
      </c>
      <c r="CA28" s="236" t="str">
        <f t="shared" si="53"/>
        <v xml:space="preserve"> </v>
      </c>
      <c r="CB28" s="200">
        <f t="shared" si="84"/>
        <v>0</v>
      </c>
      <c r="CC28" s="258" t="str">
        <f t="shared" si="26"/>
        <v xml:space="preserve"> </v>
      </c>
      <c r="CD28" s="216">
        <f t="shared" si="117"/>
        <v>0</v>
      </c>
      <c r="CE28" s="236" t="str">
        <f t="shared" ref="CE28" si="142">+IF(ISERROR(CD28/CD$6)," ",CD28/CD$6)</f>
        <v xml:space="preserve"> </v>
      </c>
      <c r="CF28" s="216">
        <f t="shared" si="119"/>
        <v>0</v>
      </c>
      <c r="CG28" s="236" t="str">
        <f t="shared" ref="CG28" si="143">+IF(ISERROR(CF28/CF$6)," ",CF28/CF$6)</f>
        <v xml:space="preserve"> </v>
      </c>
      <c r="CH28" s="200">
        <f t="shared" si="89"/>
        <v>0</v>
      </c>
      <c r="CI28" s="258" t="str">
        <f t="shared" si="27"/>
        <v xml:space="preserve"> </v>
      </c>
      <c r="CJ28" s="216">
        <f t="shared" si="121"/>
        <v>0</v>
      </c>
      <c r="CK28" s="236" t="str">
        <f t="shared" si="56"/>
        <v xml:space="preserve"> </v>
      </c>
      <c r="CL28" s="216">
        <f t="shared" si="122"/>
        <v>0</v>
      </c>
      <c r="CM28" s="236" t="str">
        <f t="shared" si="56"/>
        <v xml:space="preserve"> </v>
      </c>
      <c r="CN28" s="200">
        <f t="shared" si="92"/>
        <v>0</v>
      </c>
      <c r="CO28" s="272" t="str">
        <f t="shared" si="28"/>
        <v xml:space="preserve"> </v>
      </c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  <c r="DT28" s="202"/>
      <c r="DU28" s="202"/>
    </row>
    <row r="29" spans="1:125" s="219" customFormat="1" ht="21.75" customHeight="1">
      <c r="A29" s="469" t="s">
        <v>109</v>
      </c>
      <c r="B29" s="470"/>
      <c r="C29" s="471"/>
      <c r="D29" s="216">
        <f>①ー２携帯電話!D29+①ー２自動車!D29+①ー２小ロット!D29</f>
        <v>0</v>
      </c>
      <c r="E29" s="236" t="str">
        <f t="shared" si="29"/>
        <v xml:space="preserve"> </v>
      </c>
      <c r="F29" s="216">
        <f>①ー２携帯電話!F29+①ー２自動車!F29+①ー２小ロット!F29</f>
        <v>0</v>
      </c>
      <c r="G29" s="236" t="str">
        <f t="shared" ref="G29" si="144">+IF(ISERROR(F29/F$6)," ",F29/F$6)</f>
        <v xml:space="preserve"> </v>
      </c>
      <c r="H29" s="200">
        <f t="shared" si="70"/>
        <v>0</v>
      </c>
      <c r="I29" s="258" t="str">
        <f t="shared" si="70"/>
        <v xml:space="preserve"> </v>
      </c>
      <c r="J29" s="216">
        <f>①ー２携帯電話!J29+①ー２自動車!J29+①ー２小ロット!J29</f>
        <v>0</v>
      </c>
      <c r="K29" s="236" t="str">
        <f t="shared" si="31"/>
        <v xml:space="preserve"> </v>
      </c>
      <c r="L29" s="216">
        <f>①ー２携帯電話!L29+①ー２自動車!L29+①ー２小ロット!L29</f>
        <v>0</v>
      </c>
      <c r="M29" s="236" t="str">
        <f t="shared" si="32"/>
        <v xml:space="preserve"> </v>
      </c>
      <c r="N29" s="200">
        <f t="shared" si="71"/>
        <v>0</v>
      </c>
      <c r="O29" s="258" t="str">
        <f t="shared" si="15"/>
        <v xml:space="preserve"> </v>
      </c>
      <c r="P29" s="216">
        <f>①ー２携帯電話!P29+①ー２自動車!P29+①ー２小ロット!P29</f>
        <v>0</v>
      </c>
      <c r="Q29" s="236" t="str">
        <f t="shared" si="33"/>
        <v xml:space="preserve"> </v>
      </c>
      <c r="R29" s="216">
        <f>①ー２携帯電話!R29+①ー２自動車!R29+①ー２小ロット!R29</f>
        <v>0</v>
      </c>
      <c r="S29" s="236" t="str">
        <f t="shared" si="34"/>
        <v xml:space="preserve"> </v>
      </c>
      <c r="T29" s="200">
        <f t="shared" si="72"/>
        <v>0</v>
      </c>
      <c r="U29" s="258" t="str">
        <f t="shared" si="16"/>
        <v xml:space="preserve"> </v>
      </c>
      <c r="V29" s="216">
        <f>①ー２携帯電話!V29+①ー２自動車!V29+①ー２小ロット!V29</f>
        <v>0</v>
      </c>
      <c r="W29" s="236" t="str">
        <f t="shared" si="35"/>
        <v xml:space="preserve"> </v>
      </c>
      <c r="X29" s="216">
        <f>①ー２携帯電話!X29+①ー２自動車!X29+①ー２小ロット!X29</f>
        <v>0</v>
      </c>
      <c r="Y29" s="236" t="str">
        <f t="shared" si="36"/>
        <v xml:space="preserve"> </v>
      </c>
      <c r="Z29" s="200">
        <f t="shared" si="73"/>
        <v>0</v>
      </c>
      <c r="AA29" s="258" t="str">
        <f t="shared" si="17"/>
        <v xml:space="preserve"> </v>
      </c>
      <c r="AB29" s="216">
        <f>①ー２携帯電話!AB29+①ー２自動車!AB29+①ー２小ロット!AB29</f>
        <v>0</v>
      </c>
      <c r="AC29" s="236" t="str">
        <f t="shared" si="37"/>
        <v xml:space="preserve"> </v>
      </c>
      <c r="AD29" s="216">
        <f>①ー２携帯電話!AD29+①ー２自動車!AD29+①ー２小ロット!AD29</f>
        <v>0</v>
      </c>
      <c r="AE29" s="236" t="str">
        <f t="shared" si="38"/>
        <v xml:space="preserve"> </v>
      </c>
      <c r="AF29" s="200">
        <f t="shared" si="74"/>
        <v>0</v>
      </c>
      <c r="AG29" s="258" t="str">
        <f t="shared" si="18"/>
        <v xml:space="preserve"> </v>
      </c>
      <c r="AH29" s="216">
        <f>①ー２携帯電話!AH29+①ー２自動車!AH29+①ー２小ロット!AH29</f>
        <v>0</v>
      </c>
      <c r="AI29" s="236" t="str">
        <f t="shared" si="39"/>
        <v xml:space="preserve"> </v>
      </c>
      <c r="AJ29" s="216">
        <f>①ー２携帯電話!AJ29+①ー２自動車!AJ29+①ー２小ロット!AJ29</f>
        <v>0</v>
      </c>
      <c r="AK29" s="236" t="str">
        <f t="shared" si="40"/>
        <v xml:space="preserve"> </v>
      </c>
      <c r="AL29" s="200">
        <f t="shared" si="75"/>
        <v>0</v>
      </c>
      <c r="AM29" s="258" t="str">
        <f t="shared" si="19"/>
        <v xml:space="preserve"> </v>
      </c>
      <c r="AN29" s="216">
        <f t="shared" si="115"/>
        <v>0</v>
      </c>
      <c r="AO29" s="236" t="str">
        <f t="shared" si="41"/>
        <v xml:space="preserve"> </v>
      </c>
      <c r="AP29" s="216">
        <f t="shared" si="116"/>
        <v>0</v>
      </c>
      <c r="AQ29" s="236" t="str">
        <f t="shared" si="41"/>
        <v xml:space="preserve"> </v>
      </c>
      <c r="AR29" s="200">
        <f t="shared" si="78"/>
        <v>0</v>
      </c>
      <c r="AS29" s="258" t="str">
        <f t="shared" si="20"/>
        <v xml:space="preserve"> </v>
      </c>
      <c r="AT29" s="216">
        <f>①ー２携帯電話!AT29+①ー２自動車!AT29+①ー２小ロット!AT29</f>
        <v>0</v>
      </c>
      <c r="AU29" s="236" t="str">
        <f t="shared" si="42"/>
        <v xml:space="preserve"> </v>
      </c>
      <c r="AV29" s="216">
        <f>①ー２携帯電話!AV29+①ー２自動車!AV29+①ー２小ロット!AV29</f>
        <v>0</v>
      </c>
      <c r="AW29" s="236" t="str">
        <f t="shared" si="43"/>
        <v xml:space="preserve"> </v>
      </c>
      <c r="AX29" s="200">
        <f t="shared" si="79"/>
        <v>0</v>
      </c>
      <c r="AY29" s="258" t="str">
        <f t="shared" si="21"/>
        <v xml:space="preserve"> </v>
      </c>
      <c r="AZ29" s="216">
        <f>①ー２携帯電話!AZ29+①ー２自動車!AZ29+①ー２小ロット!AZ29</f>
        <v>0</v>
      </c>
      <c r="BA29" s="236" t="str">
        <f t="shared" si="44"/>
        <v xml:space="preserve"> </v>
      </c>
      <c r="BB29" s="216">
        <f>①ー２携帯電話!BB29+①ー２自動車!BB29+①ー２小ロット!BB29</f>
        <v>0</v>
      </c>
      <c r="BC29" s="236" t="str">
        <f t="shared" si="45"/>
        <v xml:space="preserve"> </v>
      </c>
      <c r="BD29" s="200">
        <f t="shared" si="80"/>
        <v>0</v>
      </c>
      <c r="BE29" s="258" t="str">
        <f t="shared" si="22"/>
        <v xml:space="preserve"> </v>
      </c>
      <c r="BF29" s="216">
        <f>①ー２携帯電話!BF29+①ー２自動車!BF29+①ー２小ロット!BF29</f>
        <v>0</v>
      </c>
      <c r="BG29" s="236" t="str">
        <f t="shared" si="46"/>
        <v xml:space="preserve"> </v>
      </c>
      <c r="BH29" s="216">
        <f>①ー２携帯電話!BH29+①ー２自動車!BH29+①ー２小ロット!BH29</f>
        <v>0</v>
      </c>
      <c r="BI29" s="236" t="str">
        <f t="shared" si="47"/>
        <v xml:space="preserve"> </v>
      </c>
      <c r="BJ29" s="200">
        <f t="shared" si="81"/>
        <v>0</v>
      </c>
      <c r="BK29" s="258" t="str">
        <f t="shared" si="23"/>
        <v xml:space="preserve"> </v>
      </c>
      <c r="BL29" s="216">
        <f>①ー２携帯電話!BL29+①ー２自動車!BL29+①ー２小ロット!BL29</f>
        <v>0</v>
      </c>
      <c r="BM29" s="236" t="str">
        <f t="shared" si="48"/>
        <v xml:space="preserve"> </v>
      </c>
      <c r="BN29" s="216">
        <f>①ー２携帯電話!BN29+①ー２自動車!BN29+①ー２小ロット!BN29</f>
        <v>0</v>
      </c>
      <c r="BO29" s="236" t="str">
        <f t="shared" si="49"/>
        <v xml:space="preserve"> </v>
      </c>
      <c r="BP29" s="200">
        <f t="shared" si="82"/>
        <v>0</v>
      </c>
      <c r="BQ29" s="258" t="str">
        <f t="shared" si="24"/>
        <v xml:space="preserve"> </v>
      </c>
      <c r="BR29" s="216">
        <f>①ー２携帯電話!BR29+①ー２自動車!BR29+①ー２小ロット!BR29</f>
        <v>0</v>
      </c>
      <c r="BS29" s="236" t="str">
        <f t="shared" si="50"/>
        <v xml:space="preserve"> </v>
      </c>
      <c r="BT29" s="216">
        <f>①ー２携帯電話!BT29+①ー２自動車!BT29+①ー２小ロット!BT29</f>
        <v>0</v>
      </c>
      <c r="BU29" s="236" t="str">
        <f t="shared" si="51"/>
        <v xml:space="preserve"> </v>
      </c>
      <c r="BV29" s="200">
        <f t="shared" si="83"/>
        <v>0</v>
      </c>
      <c r="BW29" s="258" t="str">
        <f t="shared" si="25"/>
        <v xml:space="preserve"> </v>
      </c>
      <c r="BX29" s="216">
        <f>①ー２携帯電話!BX29+①ー２自動車!BX29+①ー２小ロット!BX29</f>
        <v>0</v>
      </c>
      <c r="BY29" s="236" t="str">
        <f t="shared" si="52"/>
        <v xml:space="preserve"> </v>
      </c>
      <c r="BZ29" s="216">
        <f>①ー２携帯電話!BZ29+①ー２自動車!BZ29+①ー２小ロット!BZ29</f>
        <v>0</v>
      </c>
      <c r="CA29" s="236" t="str">
        <f t="shared" si="53"/>
        <v xml:space="preserve"> </v>
      </c>
      <c r="CB29" s="200">
        <f t="shared" si="84"/>
        <v>0</v>
      </c>
      <c r="CC29" s="258" t="str">
        <f t="shared" si="26"/>
        <v xml:space="preserve"> </v>
      </c>
      <c r="CD29" s="216">
        <f t="shared" si="117"/>
        <v>0</v>
      </c>
      <c r="CE29" s="236" t="str">
        <f t="shared" ref="CE29" si="145">+IF(ISERROR(CD29/CD$6)," ",CD29/CD$6)</f>
        <v xml:space="preserve"> </v>
      </c>
      <c r="CF29" s="216">
        <f t="shared" si="119"/>
        <v>0</v>
      </c>
      <c r="CG29" s="236" t="str">
        <f t="shared" ref="CG29" si="146">+IF(ISERROR(CF29/CF$6)," ",CF29/CF$6)</f>
        <v xml:space="preserve"> </v>
      </c>
      <c r="CH29" s="200">
        <f t="shared" si="89"/>
        <v>0</v>
      </c>
      <c r="CI29" s="258" t="str">
        <f t="shared" si="27"/>
        <v xml:space="preserve"> </v>
      </c>
      <c r="CJ29" s="216">
        <f t="shared" si="121"/>
        <v>0</v>
      </c>
      <c r="CK29" s="236" t="str">
        <f t="shared" si="56"/>
        <v xml:space="preserve"> </v>
      </c>
      <c r="CL29" s="216">
        <f t="shared" si="122"/>
        <v>0</v>
      </c>
      <c r="CM29" s="236" t="str">
        <f t="shared" si="56"/>
        <v xml:space="preserve"> </v>
      </c>
      <c r="CN29" s="200">
        <f t="shared" si="92"/>
        <v>0</v>
      </c>
      <c r="CO29" s="272" t="str">
        <f t="shared" si="28"/>
        <v xml:space="preserve"> </v>
      </c>
      <c r="CP29" s="202"/>
      <c r="CQ29" s="202"/>
      <c r="CR29" s="202"/>
      <c r="CS29" s="202"/>
      <c r="CT29" s="202"/>
      <c r="CU29" s="202"/>
      <c r="CV29" s="202"/>
      <c r="CW29" s="202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2"/>
      <c r="DI29" s="202"/>
      <c r="DJ29" s="202"/>
      <c r="DK29" s="202"/>
      <c r="DL29" s="202"/>
      <c r="DM29" s="202"/>
      <c r="DN29" s="202"/>
      <c r="DO29" s="202"/>
      <c r="DP29" s="202"/>
      <c r="DQ29" s="202"/>
      <c r="DR29" s="202"/>
      <c r="DS29" s="202"/>
      <c r="DT29" s="202"/>
      <c r="DU29" s="202"/>
    </row>
    <row r="30" spans="1:125" s="245" customFormat="1" ht="21.75" customHeight="1">
      <c r="A30" s="506" t="s">
        <v>110</v>
      </c>
      <c r="B30" s="507"/>
      <c r="C30" s="508"/>
      <c r="D30" s="217">
        <f>SUM(D21:D29)</f>
        <v>0</v>
      </c>
      <c r="E30" s="205" t="str">
        <f t="shared" si="29"/>
        <v xml:space="preserve"> </v>
      </c>
      <c r="F30" s="217">
        <f>SUM(F21:F29)</f>
        <v>0</v>
      </c>
      <c r="G30" s="205" t="str">
        <f t="shared" ref="G30" si="147">+IF(ISERROR(F30/F$6)," ",F30/F$6)</f>
        <v xml:space="preserve"> </v>
      </c>
      <c r="H30" s="246">
        <f t="shared" si="70"/>
        <v>0</v>
      </c>
      <c r="I30" s="247" t="str">
        <f t="shared" si="70"/>
        <v xml:space="preserve"> </v>
      </c>
      <c r="J30" s="217">
        <f>SUM(J21:J29)</f>
        <v>0</v>
      </c>
      <c r="K30" s="205" t="str">
        <f t="shared" si="31"/>
        <v xml:space="preserve"> </v>
      </c>
      <c r="L30" s="217">
        <f>SUM(L21:L29)</f>
        <v>0</v>
      </c>
      <c r="M30" s="205" t="str">
        <f t="shared" si="32"/>
        <v xml:space="preserve"> </v>
      </c>
      <c r="N30" s="246">
        <f t="shared" si="71"/>
        <v>0</v>
      </c>
      <c r="O30" s="247" t="str">
        <f t="shared" si="15"/>
        <v xml:space="preserve"> </v>
      </c>
      <c r="P30" s="217">
        <f>SUM(P21:P29)</f>
        <v>0</v>
      </c>
      <c r="Q30" s="205" t="str">
        <f t="shared" si="33"/>
        <v xml:space="preserve"> </v>
      </c>
      <c r="R30" s="217">
        <f>SUM(R21:R29)</f>
        <v>0</v>
      </c>
      <c r="S30" s="205" t="str">
        <f t="shared" si="34"/>
        <v xml:space="preserve"> </v>
      </c>
      <c r="T30" s="246">
        <f t="shared" si="72"/>
        <v>0</v>
      </c>
      <c r="U30" s="247" t="str">
        <f t="shared" si="16"/>
        <v xml:space="preserve"> </v>
      </c>
      <c r="V30" s="217">
        <f>SUM(V21:V29)</f>
        <v>0</v>
      </c>
      <c r="W30" s="205" t="str">
        <f t="shared" si="35"/>
        <v xml:space="preserve"> </v>
      </c>
      <c r="X30" s="217">
        <f>SUM(X21:X29)</f>
        <v>0</v>
      </c>
      <c r="Y30" s="205" t="str">
        <f t="shared" si="36"/>
        <v xml:space="preserve"> </v>
      </c>
      <c r="Z30" s="246">
        <f t="shared" si="73"/>
        <v>0</v>
      </c>
      <c r="AA30" s="247" t="str">
        <f t="shared" si="17"/>
        <v xml:space="preserve"> </v>
      </c>
      <c r="AB30" s="217">
        <f>SUM(AB21:AB29)</f>
        <v>0</v>
      </c>
      <c r="AC30" s="205" t="str">
        <f t="shared" si="37"/>
        <v xml:space="preserve"> </v>
      </c>
      <c r="AD30" s="217">
        <f>SUM(AD21:AD29)</f>
        <v>0</v>
      </c>
      <c r="AE30" s="205" t="str">
        <f t="shared" si="38"/>
        <v xml:space="preserve"> </v>
      </c>
      <c r="AF30" s="246">
        <f t="shared" si="74"/>
        <v>0</v>
      </c>
      <c r="AG30" s="247" t="str">
        <f t="shared" si="18"/>
        <v xml:space="preserve"> </v>
      </c>
      <c r="AH30" s="217">
        <f>SUM(AH21:AH29)</f>
        <v>0</v>
      </c>
      <c r="AI30" s="205" t="str">
        <f t="shared" si="39"/>
        <v xml:space="preserve"> </v>
      </c>
      <c r="AJ30" s="217">
        <f>SUM(AJ21:AJ29)</f>
        <v>0</v>
      </c>
      <c r="AK30" s="205" t="str">
        <f t="shared" si="40"/>
        <v xml:space="preserve"> </v>
      </c>
      <c r="AL30" s="246">
        <f t="shared" si="75"/>
        <v>0</v>
      </c>
      <c r="AM30" s="247" t="str">
        <f t="shared" si="19"/>
        <v xml:space="preserve"> </v>
      </c>
      <c r="AN30" s="217">
        <f>SUM(AN21:AN29)</f>
        <v>0</v>
      </c>
      <c r="AO30" s="205" t="str">
        <f t="shared" si="41"/>
        <v xml:space="preserve"> </v>
      </c>
      <c r="AP30" s="217">
        <f>SUM(AP21:AP29)</f>
        <v>0</v>
      </c>
      <c r="AQ30" s="205" t="str">
        <f t="shared" si="41"/>
        <v xml:space="preserve"> </v>
      </c>
      <c r="AR30" s="246">
        <f t="shared" si="78"/>
        <v>0</v>
      </c>
      <c r="AS30" s="247" t="str">
        <f t="shared" si="20"/>
        <v xml:space="preserve"> </v>
      </c>
      <c r="AT30" s="217">
        <f>SUM(AT21:AT29)</f>
        <v>0</v>
      </c>
      <c r="AU30" s="205" t="str">
        <f t="shared" si="42"/>
        <v xml:space="preserve"> </v>
      </c>
      <c r="AV30" s="217">
        <f>SUM(AV21:AV29)</f>
        <v>0</v>
      </c>
      <c r="AW30" s="205" t="str">
        <f t="shared" si="43"/>
        <v xml:space="preserve"> </v>
      </c>
      <c r="AX30" s="246">
        <f t="shared" si="79"/>
        <v>0</v>
      </c>
      <c r="AY30" s="247" t="str">
        <f t="shared" si="21"/>
        <v xml:space="preserve"> </v>
      </c>
      <c r="AZ30" s="217">
        <f>SUM(AZ21:AZ29)</f>
        <v>0</v>
      </c>
      <c r="BA30" s="205" t="str">
        <f t="shared" si="44"/>
        <v xml:space="preserve"> </v>
      </c>
      <c r="BB30" s="217">
        <f>SUM(BB21:BB29)</f>
        <v>0</v>
      </c>
      <c r="BC30" s="205" t="str">
        <f t="shared" si="45"/>
        <v xml:space="preserve"> </v>
      </c>
      <c r="BD30" s="246">
        <f t="shared" si="80"/>
        <v>0</v>
      </c>
      <c r="BE30" s="247" t="str">
        <f t="shared" si="22"/>
        <v xml:space="preserve"> </v>
      </c>
      <c r="BF30" s="217">
        <f>SUM(BF21:BF29)</f>
        <v>0</v>
      </c>
      <c r="BG30" s="205" t="str">
        <f t="shared" si="46"/>
        <v xml:space="preserve"> </v>
      </c>
      <c r="BH30" s="217">
        <f>SUM(BH21:BH29)</f>
        <v>0</v>
      </c>
      <c r="BI30" s="205" t="str">
        <f t="shared" si="47"/>
        <v xml:space="preserve"> </v>
      </c>
      <c r="BJ30" s="246">
        <f t="shared" si="81"/>
        <v>0</v>
      </c>
      <c r="BK30" s="247" t="str">
        <f t="shared" si="23"/>
        <v xml:space="preserve"> </v>
      </c>
      <c r="BL30" s="217">
        <f>SUM(BL21:BL29)</f>
        <v>0</v>
      </c>
      <c r="BM30" s="205" t="str">
        <f t="shared" si="48"/>
        <v xml:space="preserve"> </v>
      </c>
      <c r="BN30" s="217">
        <f>SUM(BN21:BN29)</f>
        <v>0</v>
      </c>
      <c r="BO30" s="205" t="str">
        <f t="shared" si="49"/>
        <v xml:space="preserve"> </v>
      </c>
      <c r="BP30" s="246">
        <f t="shared" si="82"/>
        <v>0</v>
      </c>
      <c r="BQ30" s="247" t="str">
        <f t="shared" si="24"/>
        <v xml:space="preserve"> </v>
      </c>
      <c r="BR30" s="217">
        <f>SUM(BR21:BR29)</f>
        <v>0</v>
      </c>
      <c r="BS30" s="205" t="str">
        <f t="shared" si="50"/>
        <v xml:space="preserve"> </v>
      </c>
      <c r="BT30" s="217">
        <f>SUM(BT21:BT29)</f>
        <v>0</v>
      </c>
      <c r="BU30" s="205" t="str">
        <f t="shared" si="51"/>
        <v xml:space="preserve"> </v>
      </c>
      <c r="BV30" s="246">
        <f t="shared" si="83"/>
        <v>0</v>
      </c>
      <c r="BW30" s="247" t="str">
        <f t="shared" si="25"/>
        <v xml:space="preserve"> </v>
      </c>
      <c r="BX30" s="217">
        <f>SUM(BX21:BX29)</f>
        <v>0</v>
      </c>
      <c r="BY30" s="205" t="str">
        <f t="shared" si="52"/>
        <v xml:space="preserve"> </v>
      </c>
      <c r="BZ30" s="217">
        <f>SUM(BZ21:BZ29)</f>
        <v>0</v>
      </c>
      <c r="CA30" s="205" t="str">
        <f t="shared" si="53"/>
        <v xml:space="preserve"> </v>
      </c>
      <c r="CB30" s="246">
        <f t="shared" si="84"/>
        <v>0</v>
      </c>
      <c r="CC30" s="247" t="str">
        <f t="shared" si="26"/>
        <v xml:space="preserve"> </v>
      </c>
      <c r="CD30" s="217">
        <f>SUM(CD21:CD29)</f>
        <v>0</v>
      </c>
      <c r="CE30" s="205" t="str">
        <f t="shared" ref="CE30" si="148">+IF(ISERROR(CD30/CD$6)," ",CD30/CD$6)</f>
        <v xml:space="preserve"> </v>
      </c>
      <c r="CF30" s="217">
        <f>SUM(CF21:CF29)</f>
        <v>0</v>
      </c>
      <c r="CG30" s="205" t="str">
        <f t="shared" ref="CG30" si="149">+IF(ISERROR(CF30/CF$6)," ",CF30/CF$6)</f>
        <v xml:space="preserve"> </v>
      </c>
      <c r="CH30" s="246">
        <f t="shared" si="89"/>
        <v>0</v>
      </c>
      <c r="CI30" s="247" t="str">
        <f t="shared" si="27"/>
        <v xml:space="preserve"> </v>
      </c>
      <c r="CJ30" s="217">
        <f>SUM(CJ21:CJ29)</f>
        <v>0</v>
      </c>
      <c r="CK30" s="205" t="str">
        <f t="shared" si="56"/>
        <v xml:space="preserve"> </v>
      </c>
      <c r="CL30" s="217">
        <f>SUM(CL21:CL29)</f>
        <v>0</v>
      </c>
      <c r="CM30" s="205" t="str">
        <f t="shared" si="56"/>
        <v xml:space="preserve"> </v>
      </c>
      <c r="CN30" s="246">
        <f t="shared" si="92"/>
        <v>0</v>
      </c>
      <c r="CO30" s="247" t="str">
        <f t="shared" si="28"/>
        <v xml:space="preserve"> </v>
      </c>
    </row>
    <row r="31" spans="1:125" s="215" customFormat="1" ht="17.25" customHeight="1">
      <c r="A31" s="220" t="s">
        <v>125</v>
      </c>
      <c r="B31" s="221"/>
      <c r="C31" s="222"/>
      <c r="D31" s="223">
        <f>①ー２携帯電話!D31+①ー２自動車!D31+①ー２小ロット!D31</f>
        <v>0</v>
      </c>
      <c r="E31" s="233" t="str">
        <f t="shared" ref="E31" si="150">+IF(ISERROR(D31/D$6)," ",D31/D$6)</f>
        <v xml:space="preserve"> </v>
      </c>
      <c r="F31" s="223">
        <f>①ー２携帯電話!F31+①ー２自動車!F31+①ー２小ロット!F31</f>
        <v>0</v>
      </c>
      <c r="G31" s="233" t="str">
        <f t="shared" ref="G31" si="151">+IF(ISERROR(F31/F$6)," ",F31/F$6)</f>
        <v xml:space="preserve"> </v>
      </c>
      <c r="H31" s="208">
        <f t="shared" ref="H31:H32" si="152">+IF(ISERROR(F31-D31)," ",F31-D31)</f>
        <v>0</v>
      </c>
      <c r="I31" s="262" t="str">
        <f t="shared" si="70"/>
        <v xml:space="preserve"> </v>
      </c>
      <c r="J31" s="223">
        <f>①ー２携帯電話!J31+①ー２自動車!J31+①ー２小ロット!J31</f>
        <v>0</v>
      </c>
      <c r="K31" s="233" t="str">
        <f t="shared" si="31"/>
        <v xml:space="preserve"> </v>
      </c>
      <c r="L31" s="223">
        <f>①ー２携帯電話!L31+①ー２自動車!L31+①ー２小ロット!L31</f>
        <v>0</v>
      </c>
      <c r="M31" s="233" t="str">
        <f t="shared" si="32"/>
        <v xml:space="preserve"> </v>
      </c>
      <c r="N31" s="208">
        <f t="shared" si="71"/>
        <v>0</v>
      </c>
      <c r="O31" s="262" t="str">
        <f t="shared" si="15"/>
        <v xml:space="preserve"> </v>
      </c>
      <c r="P31" s="223">
        <f>①ー２携帯電話!P31+①ー２自動車!P31+①ー２小ロット!P31</f>
        <v>0</v>
      </c>
      <c r="Q31" s="233" t="str">
        <f t="shared" si="33"/>
        <v xml:space="preserve"> </v>
      </c>
      <c r="R31" s="223">
        <f>①ー２携帯電話!R31+①ー２自動車!R31+①ー２小ロット!R31</f>
        <v>0</v>
      </c>
      <c r="S31" s="233" t="str">
        <f t="shared" si="34"/>
        <v xml:space="preserve"> </v>
      </c>
      <c r="T31" s="208">
        <f t="shared" si="72"/>
        <v>0</v>
      </c>
      <c r="U31" s="262" t="str">
        <f t="shared" si="16"/>
        <v xml:space="preserve"> </v>
      </c>
      <c r="V31" s="223">
        <f>①ー２携帯電話!V31+①ー２自動車!V31+①ー２小ロット!V31</f>
        <v>0</v>
      </c>
      <c r="W31" s="233" t="str">
        <f t="shared" si="35"/>
        <v xml:space="preserve"> </v>
      </c>
      <c r="X31" s="223">
        <f>①ー２携帯電話!X31+①ー２自動車!X31+①ー２小ロット!X31</f>
        <v>0</v>
      </c>
      <c r="Y31" s="233" t="str">
        <f t="shared" si="36"/>
        <v xml:space="preserve"> </v>
      </c>
      <c r="Z31" s="208">
        <f t="shared" si="73"/>
        <v>0</v>
      </c>
      <c r="AA31" s="262" t="str">
        <f t="shared" si="17"/>
        <v xml:space="preserve"> </v>
      </c>
      <c r="AB31" s="223">
        <f>①ー２携帯電話!AB31+①ー２自動車!AB31+①ー２小ロット!AB31</f>
        <v>0</v>
      </c>
      <c r="AC31" s="233" t="str">
        <f t="shared" si="37"/>
        <v xml:space="preserve"> </v>
      </c>
      <c r="AD31" s="223">
        <f>①ー２携帯電話!AD31+①ー２自動車!AD31+①ー２小ロット!AD31</f>
        <v>0</v>
      </c>
      <c r="AE31" s="233" t="str">
        <f t="shared" si="38"/>
        <v xml:space="preserve"> </v>
      </c>
      <c r="AF31" s="208">
        <f t="shared" si="74"/>
        <v>0</v>
      </c>
      <c r="AG31" s="262" t="str">
        <f t="shared" si="18"/>
        <v xml:space="preserve"> </v>
      </c>
      <c r="AH31" s="223">
        <f>①ー２携帯電話!AH31+①ー２自動車!AH31+①ー２小ロット!AH31</f>
        <v>0</v>
      </c>
      <c r="AI31" s="233" t="str">
        <f t="shared" si="39"/>
        <v xml:space="preserve"> </v>
      </c>
      <c r="AJ31" s="223">
        <f>①ー２携帯電話!AJ31+①ー２自動車!AJ31+①ー２小ロット!AJ31</f>
        <v>0</v>
      </c>
      <c r="AK31" s="233" t="str">
        <f t="shared" si="40"/>
        <v xml:space="preserve"> </v>
      </c>
      <c r="AL31" s="208">
        <f t="shared" si="75"/>
        <v>0</v>
      </c>
      <c r="AM31" s="262" t="str">
        <f t="shared" si="19"/>
        <v xml:space="preserve"> </v>
      </c>
      <c r="AN31" s="223"/>
      <c r="AO31" s="233" t="str">
        <f t="shared" si="41"/>
        <v xml:space="preserve"> </v>
      </c>
      <c r="AP31" s="223"/>
      <c r="AQ31" s="233" t="str">
        <f t="shared" si="41"/>
        <v xml:space="preserve"> </v>
      </c>
      <c r="AR31" s="208">
        <f t="shared" si="78"/>
        <v>0</v>
      </c>
      <c r="AS31" s="262" t="str">
        <f t="shared" si="20"/>
        <v xml:space="preserve"> </v>
      </c>
      <c r="AT31" s="223">
        <f>①ー２携帯電話!AT31+①ー２自動車!AT31+①ー２小ロット!AT31</f>
        <v>0</v>
      </c>
      <c r="AU31" s="233" t="str">
        <f t="shared" si="42"/>
        <v xml:space="preserve"> </v>
      </c>
      <c r="AV31" s="223">
        <f>①ー２携帯電話!AV31+①ー２自動車!AV31+①ー２小ロット!AV31</f>
        <v>0</v>
      </c>
      <c r="AW31" s="233" t="str">
        <f t="shared" si="43"/>
        <v xml:space="preserve"> </v>
      </c>
      <c r="AX31" s="208">
        <f t="shared" si="79"/>
        <v>0</v>
      </c>
      <c r="AY31" s="262" t="str">
        <f t="shared" si="21"/>
        <v xml:space="preserve"> </v>
      </c>
      <c r="AZ31" s="223">
        <f>①ー２携帯電話!AZ31+①ー２自動車!AZ31+①ー２小ロット!AZ31</f>
        <v>0</v>
      </c>
      <c r="BA31" s="233" t="str">
        <f t="shared" si="44"/>
        <v xml:space="preserve"> </v>
      </c>
      <c r="BB31" s="223">
        <f>①ー２携帯電話!BB31+①ー２自動車!BB31+①ー２小ロット!BB31</f>
        <v>0</v>
      </c>
      <c r="BC31" s="233" t="str">
        <f t="shared" si="45"/>
        <v xml:space="preserve"> </v>
      </c>
      <c r="BD31" s="208">
        <f t="shared" si="80"/>
        <v>0</v>
      </c>
      <c r="BE31" s="262" t="str">
        <f t="shared" si="22"/>
        <v xml:space="preserve"> </v>
      </c>
      <c r="BF31" s="223">
        <f>①ー２携帯電話!BF31+①ー２自動車!BF31+①ー２小ロット!BF31</f>
        <v>0</v>
      </c>
      <c r="BG31" s="233" t="str">
        <f t="shared" si="46"/>
        <v xml:space="preserve"> </v>
      </c>
      <c r="BH31" s="223">
        <f>①ー２携帯電話!BH31+①ー２自動車!BH31+①ー２小ロット!BH31</f>
        <v>0</v>
      </c>
      <c r="BI31" s="233" t="str">
        <f t="shared" si="47"/>
        <v xml:space="preserve"> </v>
      </c>
      <c r="BJ31" s="208">
        <f t="shared" si="81"/>
        <v>0</v>
      </c>
      <c r="BK31" s="262" t="str">
        <f t="shared" si="23"/>
        <v xml:space="preserve"> </v>
      </c>
      <c r="BL31" s="223">
        <f>①ー２携帯電話!BL31+①ー２自動車!BL31+①ー２小ロット!BL31</f>
        <v>0</v>
      </c>
      <c r="BM31" s="233" t="str">
        <f t="shared" si="48"/>
        <v xml:space="preserve"> </v>
      </c>
      <c r="BN31" s="223">
        <f>①ー２携帯電話!BN31+①ー２自動車!BN31+①ー２小ロット!BN31</f>
        <v>0</v>
      </c>
      <c r="BO31" s="233" t="str">
        <f t="shared" si="49"/>
        <v xml:space="preserve"> </v>
      </c>
      <c r="BP31" s="208">
        <f t="shared" si="82"/>
        <v>0</v>
      </c>
      <c r="BQ31" s="262" t="str">
        <f t="shared" si="24"/>
        <v xml:space="preserve"> </v>
      </c>
      <c r="BR31" s="223">
        <f>①ー２携帯電話!BR31+①ー２自動車!BR31+①ー２小ロット!BR31</f>
        <v>0</v>
      </c>
      <c r="BS31" s="233" t="str">
        <f t="shared" si="50"/>
        <v xml:space="preserve"> </v>
      </c>
      <c r="BT31" s="223">
        <f>①ー２携帯電話!BT31+①ー２自動車!BT31+①ー２小ロット!BT31</f>
        <v>0</v>
      </c>
      <c r="BU31" s="233" t="str">
        <f t="shared" si="51"/>
        <v xml:space="preserve"> </v>
      </c>
      <c r="BV31" s="208">
        <f t="shared" si="83"/>
        <v>0</v>
      </c>
      <c r="BW31" s="262" t="str">
        <f t="shared" si="25"/>
        <v xml:space="preserve"> </v>
      </c>
      <c r="BX31" s="223">
        <f>①ー２携帯電話!BX31+①ー２自動車!BX31+①ー２小ロット!BX31</f>
        <v>0</v>
      </c>
      <c r="BY31" s="233" t="str">
        <f t="shared" si="52"/>
        <v xml:space="preserve"> </v>
      </c>
      <c r="BZ31" s="223">
        <f>①ー２携帯電話!BZ31+①ー２自動車!BZ31+①ー２小ロット!BZ31</f>
        <v>0</v>
      </c>
      <c r="CA31" s="233" t="str">
        <f t="shared" si="53"/>
        <v xml:space="preserve"> </v>
      </c>
      <c r="CB31" s="208">
        <f t="shared" si="84"/>
        <v>0</v>
      </c>
      <c r="CC31" s="262" t="str">
        <f t="shared" si="26"/>
        <v xml:space="preserve"> </v>
      </c>
      <c r="CD31" s="223"/>
      <c r="CE31" s="233" t="str">
        <f t="shared" ref="CE31" si="153">+IF(ISERROR(CD31/CD$6)," ",CD31/CD$6)</f>
        <v xml:space="preserve"> </v>
      </c>
      <c r="CF31" s="223"/>
      <c r="CG31" s="233" t="str">
        <f t="shared" ref="CG31" si="154">+IF(ISERROR(CF31/CF$6)," ",CF31/CF$6)</f>
        <v xml:space="preserve"> </v>
      </c>
      <c r="CH31" s="208">
        <f t="shared" si="89"/>
        <v>0</v>
      </c>
      <c r="CI31" s="262" t="str">
        <f t="shared" si="27"/>
        <v xml:space="preserve"> </v>
      </c>
      <c r="CJ31" s="223"/>
      <c r="CK31" s="233" t="str">
        <f t="shared" si="56"/>
        <v xml:space="preserve"> </v>
      </c>
      <c r="CL31" s="223"/>
      <c r="CM31" s="233" t="str">
        <f t="shared" si="56"/>
        <v xml:space="preserve"> </v>
      </c>
      <c r="CN31" s="208">
        <f t="shared" si="92"/>
        <v>0</v>
      </c>
      <c r="CO31" s="262" t="str">
        <f t="shared" si="28"/>
        <v xml:space="preserve"> </v>
      </c>
    </row>
    <row r="32" spans="1:125" s="215" customFormat="1" ht="17.25" customHeight="1">
      <c r="A32" s="224" t="s">
        <v>126</v>
      </c>
      <c r="B32" s="225"/>
      <c r="C32" s="226"/>
      <c r="D32" s="227">
        <f>①ー２携帯電話!D32+①ー２自動車!D32+①ー２小ロット!D32</f>
        <v>0</v>
      </c>
      <c r="E32" s="232" t="str">
        <f t="shared" ref="E32" si="155">+IF(ISERROR(D32/D$6)," ",D32/D$6)</f>
        <v xml:space="preserve"> </v>
      </c>
      <c r="F32" s="227">
        <f>①ー２携帯電話!F32+①ー２自動車!F32+①ー２小ロット!F32</f>
        <v>0</v>
      </c>
      <c r="G32" s="232" t="str">
        <f t="shared" ref="G32" si="156">+IF(ISERROR(F32/F$6)," ",F32/F$6)</f>
        <v xml:space="preserve"> </v>
      </c>
      <c r="H32" s="212">
        <f t="shared" si="152"/>
        <v>0</v>
      </c>
      <c r="I32" s="257" t="str">
        <f t="shared" si="70"/>
        <v xml:space="preserve"> </v>
      </c>
      <c r="J32" s="227">
        <f>①ー２携帯電話!J32+①ー２自動車!J32+①ー２小ロット!J32</f>
        <v>0</v>
      </c>
      <c r="K32" s="232" t="str">
        <f t="shared" si="31"/>
        <v xml:space="preserve"> </v>
      </c>
      <c r="L32" s="227">
        <f>①ー２携帯電話!L32+①ー２自動車!L32+①ー２小ロット!L32</f>
        <v>0</v>
      </c>
      <c r="M32" s="232" t="str">
        <f t="shared" si="32"/>
        <v xml:space="preserve"> </v>
      </c>
      <c r="N32" s="212">
        <f t="shared" si="71"/>
        <v>0</v>
      </c>
      <c r="O32" s="257" t="str">
        <f t="shared" si="15"/>
        <v xml:space="preserve"> </v>
      </c>
      <c r="P32" s="227">
        <f>①ー２携帯電話!P32+①ー２自動車!P32+①ー２小ロット!P32</f>
        <v>0</v>
      </c>
      <c r="Q32" s="232" t="str">
        <f t="shared" si="33"/>
        <v xml:space="preserve"> </v>
      </c>
      <c r="R32" s="227">
        <f>①ー２携帯電話!R32+①ー２自動車!R32+①ー２小ロット!R32</f>
        <v>0</v>
      </c>
      <c r="S32" s="232" t="str">
        <f t="shared" si="34"/>
        <v xml:space="preserve"> </v>
      </c>
      <c r="T32" s="212">
        <f t="shared" si="72"/>
        <v>0</v>
      </c>
      <c r="U32" s="257" t="str">
        <f t="shared" si="16"/>
        <v xml:space="preserve"> </v>
      </c>
      <c r="V32" s="227">
        <f>①ー２携帯電話!V32+①ー２自動車!V32+①ー２小ロット!V32</f>
        <v>0</v>
      </c>
      <c r="W32" s="232" t="str">
        <f t="shared" si="35"/>
        <v xml:space="preserve"> </v>
      </c>
      <c r="X32" s="227">
        <f>①ー２携帯電話!X32+①ー２自動車!X32+①ー２小ロット!X32</f>
        <v>0</v>
      </c>
      <c r="Y32" s="232" t="str">
        <f t="shared" si="36"/>
        <v xml:space="preserve"> </v>
      </c>
      <c r="Z32" s="212">
        <f t="shared" si="73"/>
        <v>0</v>
      </c>
      <c r="AA32" s="257" t="str">
        <f t="shared" si="17"/>
        <v xml:space="preserve"> </v>
      </c>
      <c r="AB32" s="227">
        <f>①ー２携帯電話!AB32+①ー２自動車!AB32+①ー２小ロット!AB32</f>
        <v>0</v>
      </c>
      <c r="AC32" s="232" t="str">
        <f t="shared" si="37"/>
        <v xml:space="preserve"> </v>
      </c>
      <c r="AD32" s="227">
        <f>①ー２携帯電話!AD32+①ー２自動車!AD32+①ー２小ロット!AD32</f>
        <v>0</v>
      </c>
      <c r="AE32" s="232" t="str">
        <f t="shared" si="38"/>
        <v xml:space="preserve"> </v>
      </c>
      <c r="AF32" s="212">
        <f t="shared" si="74"/>
        <v>0</v>
      </c>
      <c r="AG32" s="257" t="str">
        <f t="shared" si="18"/>
        <v xml:space="preserve"> </v>
      </c>
      <c r="AH32" s="227">
        <f>①ー２携帯電話!AH32+①ー２自動車!AH32+①ー２小ロット!AH32</f>
        <v>0</v>
      </c>
      <c r="AI32" s="232" t="str">
        <f t="shared" si="39"/>
        <v xml:space="preserve"> </v>
      </c>
      <c r="AJ32" s="227">
        <f>①ー２携帯電話!AJ32+①ー２自動車!AJ32+①ー２小ロット!AJ32</f>
        <v>0</v>
      </c>
      <c r="AK32" s="232" t="str">
        <f t="shared" si="40"/>
        <v xml:space="preserve"> </v>
      </c>
      <c r="AL32" s="212">
        <f t="shared" si="75"/>
        <v>0</v>
      </c>
      <c r="AM32" s="257" t="str">
        <f t="shared" si="19"/>
        <v xml:space="preserve"> </v>
      </c>
      <c r="AN32" s="227"/>
      <c r="AO32" s="232" t="str">
        <f t="shared" si="41"/>
        <v xml:space="preserve"> </v>
      </c>
      <c r="AP32" s="227"/>
      <c r="AQ32" s="232" t="str">
        <f t="shared" si="41"/>
        <v xml:space="preserve"> </v>
      </c>
      <c r="AR32" s="212">
        <f t="shared" si="78"/>
        <v>0</v>
      </c>
      <c r="AS32" s="257" t="str">
        <f t="shared" si="20"/>
        <v xml:space="preserve"> </v>
      </c>
      <c r="AT32" s="227">
        <f>①ー２携帯電話!AT32+①ー２自動車!AT32+①ー２小ロット!AT32</f>
        <v>0</v>
      </c>
      <c r="AU32" s="232" t="str">
        <f t="shared" si="42"/>
        <v xml:space="preserve"> </v>
      </c>
      <c r="AV32" s="227">
        <f>①ー２携帯電話!AV32+①ー２自動車!AV32+①ー２小ロット!AV32</f>
        <v>0</v>
      </c>
      <c r="AW32" s="232" t="str">
        <f t="shared" si="43"/>
        <v xml:space="preserve"> </v>
      </c>
      <c r="AX32" s="212">
        <f t="shared" si="79"/>
        <v>0</v>
      </c>
      <c r="AY32" s="257" t="str">
        <f t="shared" si="21"/>
        <v xml:space="preserve"> </v>
      </c>
      <c r="AZ32" s="227">
        <f>①ー２携帯電話!AZ32+①ー２自動車!AZ32+①ー２小ロット!AZ32</f>
        <v>0</v>
      </c>
      <c r="BA32" s="232" t="str">
        <f t="shared" si="44"/>
        <v xml:space="preserve"> </v>
      </c>
      <c r="BB32" s="227">
        <f>①ー２携帯電話!BB32+①ー２自動車!BB32+①ー２小ロット!BB32</f>
        <v>0</v>
      </c>
      <c r="BC32" s="232" t="str">
        <f t="shared" si="45"/>
        <v xml:space="preserve"> </v>
      </c>
      <c r="BD32" s="212">
        <f t="shared" si="80"/>
        <v>0</v>
      </c>
      <c r="BE32" s="257" t="str">
        <f t="shared" si="22"/>
        <v xml:space="preserve"> </v>
      </c>
      <c r="BF32" s="227">
        <f>①ー２携帯電話!BF32+①ー２自動車!BF32+①ー２小ロット!BF32</f>
        <v>0</v>
      </c>
      <c r="BG32" s="232" t="str">
        <f t="shared" si="46"/>
        <v xml:space="preserve"> </v>
      </c>
      <c r="BH32" s="227">
        <f>①ー２携帯電話!BH32+①ー２自動車!BH32+①ー２小ロット!BH32</f>
        <v>0</v>
      </c>
      <c r="BI32" s="232" t="str">
        <f t="shared" si="47"/>
        <v xml:space="preserve"> </v>
      </c>
      <c r="BJ32" s="212">
        <f t="shared" si="81"/>
        <v>0</v>
      </c>
      <c r="BK32" s="257" t="str">
        <f t="shared" si="23"/>
        <v xml:space="preserve"> </v>
      </c>
      <c r="BL32" s="227">
        <f>①ー２携帯電話!BL32+①ー２自動車!BL32+①ー２小ロット!BL32</f>
        <v>0</v>
      </c>
      <c r="BM32" s="232" t="str">
        <f t="shared" si="48"/>
        <v xml:space="preserve"> </v>
      </c>
      <c r="BN32" s="227">
        <f>①ー２携帯電話!BN32+①ー２自動車!BN32+①ー２小ロット!BN32</f>
        <v>0</v>
      </c>
      <c r="BO32" s="232" t="str">
        <f t="shared" si="49"/>
        <v xml:space="preserve"> </v>
      </c>
      <c r="BP32" s="212">
        <f t="shared" si="82"/>
        <v>0</v>
      </c>
      <c r="BQ32" s="257" t="str">
        <f t="shared" si="24"/>
        <v xml:space="preserve"> </v>
      </c>
      <c r="BR32" s="227">
        <f>①ー２携帯電話!BR32+①ー２自動車!BR32+①ー２小ロット!BR32</f>
        <v>0</v>
      </c>
      <c r="BS32" s="232" t="str">
        <f t="shared" si="50"/>
        <v xml:space="preserve"> </v>
      </c>
      <c r="BT32" s="227">
        <f>①ー２携帯電話!BT32+①ー２自動車!BT32+①ー２小ロット!BT32</f>
        <v>0</v>
      </c>
      <c r="BU32" s="232" t="str">
        <f t="shared" si="51"/>
        <v xml:space="preserve"> </v>
      </c>
      <c r="BV32" s="212">
        <f t="shared" si="83"/>
        <v>0</v>
      </c>
      <c r="BW32" s="257" t="str">
        <f t="shared" si="25"/>
        <v xml:space="preserve"> </v>
      </c>
      <c r="BX32" s="227">
        <f>①ー２携帯電話!BX32+①ー２自動車!BX32+①ー２小ロット!BX32</f>
        <v>0</v>
      </c>
      <c r="BY32" s="232" t="str">
        <f t="shared" si="52"/>
        <v xml:space="preserve"> </v>
      </c>
      <c r="BZ32" s="227">
        <f>①ー２携帯電話!BZ32+①ー２自動車!BZ32+①ー２小ロット!BZ32</f>
        <v>0</v>
      </c>
      <c r="CA32" s="232" t="str">
        <f t="shared" si="53"/>
        <v xml:space="preserve"> </v>
      </c>
      <c r="CB32" s="212">
        <f t="shared" si="84"/>
        <v>0</v>
      </c>
      <c r="CC32" s="257" t="str">
        <f t="shared" si="26"/>
        <v xml:space="preserve"> </v>
      </c>
      <c r="CD32" s="227"/>
      <c r="CE32" s="232" t="str">
        <f t="shared" ref="CE32" si="157">+IF(ISERROR(CD32/CD$6)," ",CD32/CD$6)</f>
        <v xml:space="preserve"> </v>
      </c>
      <c r="CF32" s="227"/>
      <c r="CG32" s="232" t="str">
        <f t="shared" ref="CG32" si="158">+IF(ISERROR(CF32/CF$6)," ",CF32/CF$6)</f>
        <v xml:space="preserve"> </v>
      </c>
      <c r="CH32" s="212">
        <f t="shared" si="89"/>
        <v>0</v>
      </c>
      <c r="CI32" s="257" t="str">
        <f t="shared" si="27"/>
        <v xml:space="preserve"> </v>
      </c>
      <c r="CJ32" s="227"/>
      <c r="CK32" s="232" t="str">
        <f t="shared" si="56"/>
        <v xml:space="preserve"> </v>
      </c>
      <c r="CL32" s="227"/>
      <c r="CM32" s="232" t="str">
        <f t="shared" si="56"/>
        <v xml:space="preserve"> </v>
      </c>
      <c r="CN32" s="212">
        <f t="shared" si="92"/>
        <v>0</v>
      </c>
      <c r="CO32" s="257" t="str">
        <f t="shared" si="28"/>
        <v xml:space="preserve"> </v>
      </c>
    </row>
    <row r="33" spans="1:125" s="245" customFormat="1" ht="21.75" customHeight="1">
      <c r="A33" s="506" t="s">
        <v>111</v>
      </c>
      <c r="B33" s="507"/>
      <c r="C33" s="508"/>
      <c r="D33" s="217">
        <f>D7+D11+D20+D30+D31-D32</f>
        <v>0</v>
      </c>
      <c r="E33" s="205" t="str">
        <f t="shared" si="29"/>
        <v xml:space="preserve"> </v>
      </c>
      <c r="F33" s="217">
        <f>F7+F11+F20+F30+F31-F32</f>
        <v>0</v>
      </c>
      <c r="G33" s="205" t="str">
        <f t="shared" ref="G33" si="159">+IF(ISERROR(F33/F$6)," ",F33/F$6)</f>
        <v xml:space="preserve"> </v>
      </c>
      <c r="H33" s="218">
        <f t="shared" si="70"/>
        <v>0</v>
      </c>
      <c r="I33" s="247" t="str">
        <f t="shared" si="70"/>
        <v xml:space="preserve"> </v>
      </c>
      <c r="J33" s="217">
        <f>J7+J11+J20+J30+J31-J32</f>
        <v>0</v>
      </c>
      <c r="K33" s="205" t="str">
        <f t="shared" si="31"/>
        <v xml:space="preserve"> </v>
      </c>
      <c r="L33" s="217">
        <f>L7+L11+L20+L30+L31-L32</f>
        <v>0</v>
      </c>
      <c r="M33" s="205" t="str">
        <f t="shared" si="32"/>
        <v xml:space="preserve"> </v>
      </c>
      <c r="N33" s="218">
        <f t="shared" si="71"/>
        <v>0</v>
      </c>
      <c r="O33" s="247" t="str">
        <f t="shared" si="15"/>
        <v xml:space="preserve"> </v>
      </c>
      <c r="P33" s="217">
        <f>P7+P11+P20+P30+P31-P32</f>
        <v>0</v>
      </c>
      <c r="Q33" s="205" t="str">
        <f t="shared" si="33"/>
        <v xml:space="preserve"> </v>
      </c>
      <c r="R33" s="217">
        <f>R7+R11+R20+R30+R31-R32</f>
        <v>0</v>
      </c>
      <c r="S33" s="205" t="str">
        <f t="shared" si="34"/>
        <v xml:space="preserve"> </v>
      </c>
      <c r="T33" s="218">
        <f t="shared" si="72"/>
        <v>0</v>
      </c>
      <c r="U33" s="247" t="str">
        <f t="shared" si="16"/>
        <v xml:space="preserve"> </v>
      </c>
      <c r="V33" s="217">
        <f>V7+V11+V20+V30+V31-V32</f>
        <v>0</v>
      </c>
      <c r="W33" s="205" t="str">
        <f t="shared" si="35"/>
        <v xml:space="preserve"> </v>
      </c>
      <c r="X33" s="217">
        <f>X7+X11+X20+X30+X31-X32</f>
        <v>0</v>
      </c>
      <c r="Y33" s="205" t="str">
        <f t="shared" si="36"/>
        <v xml:space="preserve"> </v>
      </c>
      <c r="Z33" s="218">
        <f t="shared" si="73"/>
        <v>0</v>
      </c>
      <c r="AA33" s="247" t="str">
        <f t="shared" si="17"/>
        <v xml:space="preserve"> </v>
      </c>
      <c r="AB33" s="217">
        <f>AB7+AB11+AB20+AB30+AB31-AB32</f>
        <v>0</v>
      </c>
      <c r="AC33" s="205" t="str">
        <f t="shared" si="37"/>
        <v xml:space="preserve"> </v>
      </c>
      <c r="AD33" s="217">
        <f>AD7+AD11+AD20+AD30+AD31-AD32</f>
        <v>0</v>
      </c>
      <c r="AE33" s="205" t="str">
        <f t="shared" si="38"/>
        <v xml:space="preserve"> </v>
      </c>
      <c r="AF33" s="218">
        <f t="shared" si="74"/>
        <v>0</v>
      </c>
      <c r="AG33" s="247" t="str">
        <f t="shared" si="18"/>
        <v xml:space="preserve"> </v>
      </c>
      <c r="AH33" s="217">
        <f>AH7+AH11+AH20+AH30+AH31-AH32</f>
        <v>0</v>
      </c>
      <c r="AI33" s="205" t="str">
        <f t="shared" si="39"/>
        <v xml:space="preserve"> </v>
      </c>
      <c r="AJ33" s="217">
        <f>AJ7+AJ11+AJ20+AJ30+AJ31-AJ32</f>
        <v>0</v>
      </c>
      <c r="AK33" s="205" t="str">
        <f t="shared" si="40"/>
        <v xml:space="preserve"> </v>
      </c>
      <c r="AL33" s="218">
        <f t="shared" si="75"/>
        <v>0</v>
      </c>
      <c r="AM33" s="247" t="str">
        <f t="shared" si="19"/>
        <v xml:space="preserve"> </v>
      </c>
      <c r="AN33" s="217">
        <f>D33+J33+P33+V33+AB33+AH33</f>
        <v>0</v>
      </c>
      <c r="AO33" s="205" t="str">
        <f t="shared" si="41"/>
        <v xml:space="preserve"> </v>
      </c>
      <c r="AP33" s="217">
        <f>F33+L33+R33+X33+AD33+AJ33</f>
        <v>0</v>
      </c>
      <c r="AQ33" s="205" t="str">
        <f t="shared" si="41"/>
        <v xml:space="preserve"> </v>
      </c>
      <c r="AR33" s="218">
        <f t="shared" si="78"/>
        <v>0</v>
      </c>
      <c r="AS33" s="247" t="str">
        <f t="shared" si="20"/>
        <v xml:space="preserve"> </v>
      </c>
      <c r="AT33" s="217">
        <f>AT7+AT11+AT20+AT30+AT31-AT32</f>
        <v>0</v>
      </c>
      <c r="AU33" s="205" t="str">
        <f t="shared" si="42"/>
        <v xml:space="preserve"> </v>
      </c>
      <c r="AV33" s="217">
        <f>AV7+AV11+AV20+AV30+AV31-AV32</f>
        <v>0</v>
      </c>
      <c r="AW33" s="205" t="str">
        <f t="shared" si="43"/>
        <v xml:space="preserve"> </v>
      </c>
      <c r="AX33" s="218">
        <f t="shared" si="79"/>
        <v>0</v>
      </c>
      <c r="AY33" s="247" t="str">
        <f t="shared" si="21"/>
        <v xml:space="preserve"> </v>
      </c>
      <c r="AZ33" s="217">
        <f>AZ7+AZ11+AZ20+AZ30+AZ31-AZ32</f>
        <v>0</v>
      </c>
      <c r="BA33" s="205" t="str">
        <f t="shared" si="44"/>
        <v xml:space="preserve"> </v>
      </c>
      <c r="BB33" s="217">
        <f>BB7+BB11+BB20+BB30+BB31-BB32</f>
        <v>0</v>
      </c>
      <c r="BC33" s="205" t="str">
        <f t="shared" si="45"/>
        <v xml:space="preserve"> </v>
      </c>
      <c r="BD33" s="218">
        <f t="shared" si="80"/>
        <v>0</v>
      </c>
      <c r="BE33" s="247" t="str">
        <f t="shared" si="22"/>
        <v xml:space="preserve"> </v>
      </c>
      <c r="BF33" s="217">
        <f>BF7+BF11+BF20+BF30+BF31-BF32</f>
        <v>0</v>
      </c>
      <c r="BG33" s="205" t="str">
        <f t="shared" si="46"/>
        <v xml:space="preserve"> </v>
      </c>
      <c r="BH33" s="217">
        <f>BH7+BH11+BH20+BH30+BH31-BH32</f>
        <v>0</v>
      </c>
      <c r="BI33" s="205" t="str">
        <f t="shared" si="47"/>
        <v xml:space="preserve"> </v>
      </c>
      <c r="BJ33" s="218">
        <f t="shared" si="81"/>
        <v>0</v>
      </c>
      <c r="BK33" s="247" t="str">
        <f t="shared" si="23"/>
        <v xml:space="preserve"> </v>
      </c>
      <c r="BL33" s="217">
        <f>BL7+BL11+BL20+BL30+BL31-BL32</f>
        <v>0</v>
      </c>
      <c r="BM33" s="205" t="str">
        <f t="shared" si="48"/>
        <v xml:space="preserve"> </v>
      </c>
      <c r="BN33" s="217">
        <f>BN7+BN11+BN20+BN30+BN31-BN32</f>
        <v>0</v>
      </c>
      <c r="BO33" s="205" t="str">
        <f t="shared" si="49"/>
        <v xml:space="preserve"> </v>
      </c>
      <c r="BP33" s="218">
        <f t="shared" si="82"/>
        <v>0</v>
      </c>
      <c r="BQ33" s="247" t="str">
        <f t="shared" si="24"/>
        <v xml:space="preserve"> </v>
      </c>
      <c r="BR33" s="217">
        <f>BR7+BR11+BR20+BR30+BR31-BR32</f>
        <v>0</v>
      </c>
      <c r="BS33" s="205" t="str">
        <f t="shared" si="50"/>
        <v xml:space="preserve"> </v>
      </c>
      <c r="BT33" s="217">
        <f>BT7+BT11+BT20+BT30+BT31-BT32</f>
        <v>0</v>
      </c>
      <c r="BU33" s="205" t="str">
        <f t="shared" si="51"/>
        <v xml:space="preserve"> </v>
      </c>
      <c r="BV33" s="218">
        <f t="shared" si="83"/>
        <v>0</v>
      </c>
      <c r="BW33" s="247" t="str">
        <f t="shared" si="25"/>
        <v xml:space="preserve"> </v>
      </c>
      <c r="BX33" s="217">
        <f>BX7+BX11+BX20+BX30+BX31-BX32</f>
        <v>0</v>
      </c>
      <c r="BY33" s="205" t="str">
        <f t="shared" si="52"/>
        <v xml:space="preserve"> </v>
      </c>
      <c r="BZ33" s="217">
        <f>BZ7+BZ11+BZ20+BZ30+BZ31-BZ32</f>
        <v>0</v>
      </c>
      <c r="CA33" s="205" t="str">
        <f t="shared" si="53"/>
        <v xml:space="preserve"> </v>
      </c>
      <c r="CB33" s="218">
        <f t="shared" si="84"/>
        <v>0</v>
      </c>
      <c r="CC33" s="247" t="str">
        <f t="shared" si="26"/>
        <v xml:space="preserve"> </v>
      </c>
      <c r="CD33" s="217">
        <f>AT33+AZ33+BF33+BL33+BR33+BX33</f>
        <v>0</v>
      </c>
      <c r="CE33" s="205" t="str">
        <f t="shared" ref="CE33" si="160">+IF(ISERROR(CD33/CD$6)," ",CD33/CD$6)</f>
        <v xml:space="preserve"> </v>
      </c>
      <c r="CF33" s="217">
        <f>AV33+BB33+BH33+BN33+BT33+BZ33</f>
        <v>0</v>
      </c>
      <c r="CG33" s="205" t="str">
        <f t="shared" ref="CG33" si="161">+IF(ISERROR(CF33/CF$6)," ",CF33/CF$6)</f>
        <v xml:space="preserve"> </v>
      </c>
      <c r="CH33" s="218">
        <f t="shared" si="89"/>
        <v>0</v>
      </c>
      <c r="CI33" s="247" t="str">
        <f t="shared" si="27"/>
        <v xml:space="preserve"> </v>
      </c>
      <c r="CJ33" s="217">
        <f>AN33+CD33</f>
        <v>0</v>
      </c>
      <c r="CK33" s="205" t="str">
        <f t="shared" si="56"/>
        <v xml:space="preserve"> </v>
      </c>
      <c r="CL33" s="217">
        <f>AP33+CF33</f>
        <v>0</v>
      </c>
      <c r="CM33" s="205" t="str">
        <f t="shared" si="56"/>
        <v xml:space="preserve"> </v>
      </c>
      <c r="CN33" s="218">
        <f t="shared" si="92"/>
        <v>0</v>
      </c>
      <c r="CO33" s="247" t="str">
        <f t="shared" si="28"/>
        <v xml:space="preserve"> </v>
      </c>
    </row>
    <row r="34" spans="1:125" s="215" customFormat="1" ht="17.25" customHeight="1">
      <c r="A34" s="220" t="s">
        <v>127</v>
      </c>
      <c r="B34" s="221"/>
      <c r="C34" s="222"/>
      <c r="D34" s="223">
        <f>①ー２携帯電話!D34+①ー２自動車!D34+①ー２小ロット!D34</f>
        <v>0</v>
      </c>
      <c r="E34" s="233" t="str">
        <f t="shared" si="29"/>
        <v xml:space="preserve"> </v>
      </c>
      <c r="F34" s="223">
        <f>①ー２携帯電話!F34+①ー２自動車!F34+①ー２小ロット!F34</f>
        <v>0</v>
      </c>
      <c r="G34" s="233" t="str">
        <f t="shared" ref="G34" si="162">+IF(ISERROR(F34/F$6)," ",F34/F$6)</f>
        <v xml:space="preserve"> </v>
      </c>
      <c r="H34" s="208">
        <f t="shared" si="70"/>
        <v>0</v>
      </c>
      <c r="I34" s="262" t="str">
        <f t="shared" si="70"/>
        <v xml:space="preserve"> </v>
      </c>
      <c r="J34" s="223">
        <f>①ー２携帯電話!J34+①ー２自動車!J34+①ー２小ロット!J34</f>
        <v>0</v>
      </c>
      <c r="K34" s="233" t="str">
        <f t="shared" si="31"/>
        <v xml:space="preserve"> </v>
      </c>
      <c r="L34" s="223">
        <f>①ー２携帯電話!L34+①ー２自動車!L34+①ー２小ロット!L34</f>
        <v>0</v>
      </c>
      <c r="M34" s="233" t="str">
        <f t="shared" si="32"/>
        <v xml:space="preserve"> </v>
      </c>
      <c r="N34" s="208">
        <f t="shared" si="71"/>
        <v>0</v>
      </c>
      <c r="O34" s="262" t="str">
        <f t="shared" si="15"/>
        <v xml:space="preserve"> </v>
      </c>
      <c r="P34" s="223">
        <f>①ー２携帯電話!P34+①ー２自動車!P34+①ー２小ロット!P34</f>
        <v>0</v>
      </c>
      <c r="Q34" s="233" t="str">
        <f t="shared" si="33"/>
        <v xml:space="preserve"> </v>
      </c>
      <c r="R34" s="223">
        <f>①ー２携帯電話!R34+①ー２自動車!R34+①ー２小ロット!R34</f>
        <v>0</v>
      </c>
      <c r="S34" s="233" t="str">
        <f t="shared" si="34"/>
        <v xml:space="preserve"> </v>
      </c>
      <c r="T34" s="208">
        <f t="shared" si="72"/>
        <v>0</v>
      </c>
      <c r="U34" s="262" t="str">
        <f t="shared" si="16"/>
        <v xml:space="preserve"> </v>
      </c>
      <c r="V34" s="223">
        <f>①ー２携帯電話!V34+①ー２自動車!V34+①ー２小ロット!V34</f>
        <v>0</v>
      </c>
      <c r="W34" s="233" t="str">
        <f t="shared" si="35"/>
        <v xml:space="preserve"> </v>
      </c>
      <c r="X34" s="223">
        <f>①ー２携帯電話!X34+①ー２自動車!X34+①ー２小ロット!X34</f>
        <v>0</v>
      </c>
      <c r="Y34" s="233" t="str">
        <f t="shared" si="36"/>
        <v xml:space="preserve"> </v>
      </c>
      <c r="Z34" s="208">
        <f t="shared" si="73"/>
        <v>0</v>
      </c>
      <c r="AA34" s="262" t="str">
        <f t="shared" si="17"/>
        <v xml:space="preserve"> </v>
      </c>
      <c r="AB34" s="223">
        <f>①ー２携帯電話!AB34+①ー２自動車!AB34+①ー２小ロット!AB34</f>
        <v>0</v>
      </c>
      <c r="AC34" s="233" t="str">
        <f t="shared" si="37"/>
        <v xml:space="preserve"> </v>
      </c>
      <c r="AD34" s="223">
        <f>①ー２携帯電話!AD34+①ー２自動車!AD34+①ー２小ロット!AD34</f>
        <v>0</v>
      </c>
      <c r="AE34" s="233" t="str">
        <f t="shared" si="38"/>
        <v xml:space="preserve"> </v>
      </c>
      <c r="AF34" s="208">
        <f t="shared" si="74"/>
        <v>0</v>
      </c>
      <c r="AG34" s="262" t="str">
        <f t="shared" si="18"/>
        <v xml:space="preserve"> </v>
      </c>
      <c r="AH34" s="223">
        <f>①ー２携帯電話!AH34+①ー２自動車!AH34+①ー２小ロット!AH34</f>
        <v>0</v>
      </c>
      <c r="AI34" s="233" t="str">
        <f t="shared" si="39"/>
        <v xml:space="preserve"> </v>
      </c>
      <c r="AJ34" s="223">
        <f>①ー２携帯電話!AJ34+①ー２自動車!AJ34+①ー２小ロット!AJ34</f>
        <v>0</v>
      </c>
      <c r="AK34" s="233" t="str">
        <f t="shared" si="40"/>
        <v xml:space="preserve"> </v>
      </c>
      <c r="AL34" s="208">
        <f t="shared" si="75"/>
        <v>0</v>
      </c>
      <c r="AM34" s="262" t="str">
        <f t="shared" si="19"/>
        <v xml:space="preserve"> </v>
      </c>
      <c r="AN34" s="223"/>
      <c r="AO34" s="233" t="str">
        <f t="shared" si="41"/>
        <v xml:space="preserve"> </v>
      </c>
      <c r="AP34" s="223"/>
      <c r="AQ34" s="233" t="str">
        <f t="shared" si="41"/>
        <v xml:space="preserve"> </v>
      </c>
      <c r="AR34" s="208">
        <f t="shared" si="78"/>
        <v>0</v>
      </c>
      <c r="AS34" s="262" t="str">
        <f t="shared" si="20"/>
        <v xml:space="preserve"> </v>
      </c>
      <c r="AT34" s="223">
        <f>①ー２携帯電話!AT34+①ー２自動車!AT34+①ー２小ロット!AT34</f>
        <v>0</v>
      </c>
      <c r="AU34" s="233" t="str">
        <f t="shared" si="42"/>
        <v xml:space="preserve"> </v>
      </c>
      <c r="AV34" s="223">
        <f>①ー２携帯電話!AV34+①ー２自動車!AV34+①ー２小ロット!AV34</f>
        <v>0</v>
      </c>
      <c r="AW34" s="233" t="str">
        <f t="shared" si="43"/>
        <v xml:space="preserve"> </v>
      </c>
      <c r="AX34" s="208">
        <f t="shared" si="79"/>
        <v>0</v>
      </c>
      <c r="AY34" s="262" t="str">
        <f t="shared" si="21"/>
        <v xml:space="preserve"> </v>
      </c>
      <c r="AZ34" s="223">
        <f>①ー２携帯電話!AZ34+①ー２自動車!AZ34+①ー２小ロット!AZ34</f>
        <v>0</v>
      </c>
      <c r="BA34" s="233" t="str">
        <f t="shared" si="44"/>
        <v xml:space="preserve"> </v>
      </c>
      <c r="BB34" s="223">
        <f>①ー２携帯電話!BB34+①ー２自動車!BB34+①ー２小ロット!BB34</f>
        <v>0</v>
      </c>
      <c r="BC34" s="233" t="str">
        <f t="shared" si="45"/>
        <v xml:space="preserve"> </v>
      </c>
      <c r="BD34" s="208">
        <f t="shared" si="80"/>
        <v>0</v>
      </c>
      <c r="BE34" s="262" t="str">
        <f t="shared" si="22"/>
        <v xml:space="preserve"> </v>
      </c>
      <c r="BF34" s="223">
        <f>①ー２携帯電話!BF34+①ー２自動車!BF34+①ー２小ロット!BF34</f>
        <v>0</v>
      </c>
      <c r="BG34" s="233" t="str">
        <f t="shared" si="46"/>
        <v xml:space="preserve"> </v>
      </c>
      <c r="BH34" s="223">
        <f>①ー２携帯電話!BH34+①ー２自動車!BH34+①ー２小ロット!BH34</f>
        <v>0</v>
      </c>
      <c r="BI34" s="233" t="str">
        <f t="shared" si="47"/>
        <v xml:space="preserve"> </v>
      </c>
      <c r="BJ34" s="208">
        <f t="shared" si="81"/>
        <v>0</v>
      </c>
      <c r="BK34" s="262" t="str">
        <f t="shared" si="23"/>
        <v xml:space="preserve"> </v>
      </c>
      <c r="BL34" s="223">
        <f>①ー２携帯電話!BL34+①ー２自動車!BL34+①ー２小ロット!BL34</f>
        <v>0</v>
      </c>
      <c r="BM34" s="233" t="str">
        <f t="shared" si="48"/>
        <v xml:space="preserve"> </v>
      </c>
      <c r="BN34" s="223">
        <f>①ー２携帯電話!BN34+①ー２自動車!BN34+①ー２小ロット!BN34</f>
        <v>0</v>
      </c>
      <c r="BO34" s="233" t="str">
        <f t="shared" si="49"/>
        <v xml:space="preserve"> </v>
      </c>
      <c r="BP34" s="208">
        <f t="shared" si="82"/>
        <v>0</v>
      </c>
      <c r="BQ34" s="262" t="str">
        <f t="shared" si="24"/>
        <v xml:space="preserve"> </v>
      </c>
      <c r="BR34" s="223">
        <f>①ー２携帯電話!BR34+①ー２自動車!BR34+①ー２小ロット!BR34</f>
        <v>0</v>
      </c>
      <c r="BS34" s="233" t="str">
        <f t="shared" si="50"/>
        <v xml:space="preserve"> </v>
      </c>
      <c r="BT34" s="223">
        <f>①ー２携帯電話!BT34+①ー２自動車!BT34+①ー２小ロット!BT34</f>
        <v>0</v>
      </c>
      <c r="BU34" s="233" t="str">
        <f t="shared" si="51"/>
        <v xml:space="preserve"> </v>
      </c>
      <c r="BV34" s="208">
        <f t="shared" si="83"/>
        <v>0</v>
      </c>
      <c r="BW34" s="262" t="str">
        <f t="shared" si="25"/>
        <v xml:space="preserve"> </v>
      </c>
      <c r="BX34" s="223">
        <f>①ー２携帯電話!BX34+①ー２自動車!BX34+①ー２小ロット!BX34</f>
        <v>0</v>
      </c>
      <c r="BY34" s="233" t="str">
        <f t="shared" si="52"/>
        <v xml:space="preserve"> </v>
      </c>
      <c r="BZ34" s="223">
        <f>①ー２携帯電話!BZ34+①ー２自動車!BZ34+①ー２小ロット!BZ34</f>
        <v>0</v>
      </c>
      <c r="CA34" s="233" t="str">
        <f t="shared" si="53"/>
        <v xml:space="preserve"> </v>
      </c>
      <c r="CB34" s="208">
        <f t="shared" si="84"/>
        <v>0</v>
      </c>
      <c r="CC34" s="262" t="str">
        <f t="shared" si="26"/>
        <v xml:space="preserve"> </v>
      </c>
      <c r="CD34" s="223"/>
      <c r="CE34" s="233" t="str">
        <f t="shared" ref="CE34" si="163">+IF(ISERROR(CD34/CD$6)," ",CD34/CD$6)</f>
        <v xml:space="preserve"> </v>
      </c>
      <c r="CF34" s="223"/>
      <c r="CG34" s="233" t="str">
        <f t="shared" ref="CG34" si="164">+IF(ISERROR(CF34/CF$6)," ",CF34/CF$6)</f>
        <v xml:space="preserve"> </v>
      </c>
      <c r="CH34" s="208">
        <f t="shared" si="89"/>
        <v>0</v>
      </c>
      <c r="CI34" s="262" t="str">
        <f t="shared" si="27"/>
        <v xml:space="preserve"> </v>
      </c>
      <c r="CJ34" s="223"/>
      <c r="CK34" s="233" t="str">
        <f t="shared" si="56"/>
        <v xml:space="preserve"> </v>
      </c>
      <c r="CL34" s="223"/>
      <c r="CM34" s="233" t="str">
        <f t="shared" si="56"/>
        <v xml:space="preserve"> </v>
      </c>
      <c r="CN34" s="208">
        <f t="shared" si="92"/>
        <v>0</v>
      </c>
      <c r="CO34" s="262" t="str">
        <f t="shared" si="28"/>
        <v xml:space="preserve"> </v>
      </c>
    </row>
    <row r="35" spans="1:125" s="215" customFormat="1" ht="17.25" customHeight="1">
      <c r="A35" s="224" t="s">
        <v>124</v>
      </c>
      <c r="B35" s="225"/>
      <c r="C35" s="226"/>
      <c r="D35" s="227">
        <f>①ー２携帯電話!D35+①ー２自動車!D35+①ー２小ロット!D35</f>
        <v>0</v>
      </c>
      <c r="E35" s="232" t="str">
        <f t="shared" si="29"/>
        <v xml:space="preserve"> </v>
      </c>
      <c r="F35" s="227">
        <f>①ー２携帯電話!F35+①ー２自動車!F35+①ー２小ロット!F35</f>
        <v>0</v>
      </c>
      <c r="G35" s="232" t="str">
        <f t="shared" ref="G35" si="165">+IF(ISERROR(F35/F$6)," ",F35/F$6)</f>
        <v xml:space="preserve"> </v>
      </c>
      <c r="H35" s="212">
        <f t="shared" si="70"/>
        <v>0</v>
      </c>
      <c r="I35" s="257" t="str">
        <f t="shared" si="70"/>
        <v xml:space="preserve"> </v>
      </c>
      <c r="J35" s="227">
        <f>①ー２携帯電話!J35+①ー２自動車!J35+①ー２小ロット!J35</f>
        <v>0</v>
      </c>
      <c r="K35" s="232" t="str">
        <f t="shared" si="31"/>
        <v xml:space="preserve"> </v>
      </c>
      <c r="L35" s="227">
        <f>①ー２携帯電話!L35+①ー２自動車!L35+①ー２小ロット!L35</f>
        <v>0</v>
      </c>
      <c r="M35" s="232" t="str">
        <f t="shared" si="32"/>
        <v xml:space="preserve"> </v>
      </c>
      <c r="N35" s="212">
        <f t="shared" si="71"/>
        <v>0</v>
      </c>
      <c r="O35" s="257" t="str">
        <f t="shared" si="15"/>
        <v xml:space="preserve"> </v>
      </c>
      <c r="P35" s="227">
        <f>①ー２携帯電話!P35+①ー２自動車!P35+①ー２小ロット!P35</f>
        <v>0</v>
      </c>
      <c r="Q35" s="232" t="str">
        <f t="shared" si="33"/>
        <v xml:space="preserve"> </v>
      </c>
      <c r="R35" s="227">
        <f>①ー２携帯電話!R35+①ー２自動車!R35+①ー２小ロット!R35</f>
        <v>0</v>
      </c>
      <c r="S35" s="232" t="str">
        <f t="shared" si="34"/>
        <v xml:space="preserve"> </v>
      </c>
      <c r="T35" s="212">
        <f t="shared" si="72"/>
        <v>0</v>
      </c>
      <c r="U35" s="257" t="str">
        <f t="shared" si="16"/>
        <v xml:space="preserve"> </v>
      </c>
      <c r="V35" s="227">
        <f>①ー２携帯電話!V35+①ー２自動車!V35+①ー２小ロット!V35</f>
        <v>0</v>
      </c>
      <c r="W35" s="232" t="str">
        <f t="shared" si="35"/>
        <v xml:space="preserve"> </v>
      </c>
      <c r="X35" s="227">
        <f>①ー２携帯電話!X35+①ー２自動車!X35+①ー２小ロット!X35</f>
        <v>0</v>
      </c>
      <c r="Y35" s="232" t="str">
        <f t="shared" si="36"/>
        <v xml:space="preserve"> </v>
      </c>
      <c r="Z35" s="212">
        <f t="shared" si="73"/>
        <v>0</v>
      </c>
      <c r="AA35" s="257" t="str">
        <f t="shared" si="17"/>
        <v xml:space="preserve"> </v>
      </c>
      <c r="AB35" s="227">
        <f>①ー２携帯電話!AB35+①ー２自動車!AB35+①ー２小ロット!AB35</f>
        <v>0</v>
      </c>
      <c r="AC35" s="232" t="str">
        <f t="shared" si="37"/>
        <v xml:space="preserve"> </v>
      </c>
      <c r="AD35" s="227">
        <f>①ー２携帯電話!AD35+①ー２自動車!AD35+①ー２小ロット!AD35</f>
        <v>0</v>
      </c>
      <c r="AE35" s="232" t="str">
        <f t="shared" si="38"/>
        <v xml:space="preserve"> </v>
      </c>
      <c r="AF35" s="212">
        <f t="shared" si="74"/>
        <v>0</v>
      </c>
      <c r="AG35" s="257" t="str">
        <f t="shared" si="18"/>
        <v xml:space="preserve"> </v>
      </c>
      <c r="AH35" s="227">
        <f>①ー２携帯電話!AH35+①ー２自動車!AH35+①ー２小ロット!AH35</f>
        <v>0</v>
      </c>
      <c r="AI35" s="232" t="str">
        <f t="shared" si="39"/>
        <v xml:space="preserve"> </v>
      </c>
      <c r="AJ35" s="227">
        <f>①ー２携帯電話!AJ35+①ー２自動車!AJ35+①ー２小ロット!AJ35</f>
        <v>0</v>
      </c>
      <c r="AK35" s="232" t="str">
        <f t="shared" si="40"/>
        <v xml:space="preserve"> </v>
      </c>
      <c r="AL35" s="212">
        <f t="shared" si="75"/>
        <v>0</v>
      </c>
      <c r="AM35" s="257" t="str">
        <f t="shared" si="19"/>
        <v xml:space="preserve"> </v>
      </c>
      <c r="AN35" s="227"/>
      <c r="AO35" s="232" t="str">
        <f t="shared" si="41"/>
        <v xml:space="preserve"> </v>
      </c>
      <c r="AP35" s="227"/>
      <c r="AQ35" s="232" t="str">
        <f t="shared" si="41"/>
        <v xml:space="preserve"> </v>
      </c>
      <c r="AR35" s="212">
        <f t="shared" si="78"/>
        <v>0</v>
      </c>
      <c r="AS35" s="257" t="str">
        <f t="shared" si="20"/>
        <v xml:space="preserve"> </v>
      </c>
      <c r="AT35" s="227">
        <f>①ー２携帯電話!AT35+①ー２自動車!AT35+①ー２小ロット!AT35</f>
        <v>0</v>
      </c>
      <c r="AU35" s="232" t="str">
        <f t="shared" si="42"/>
        <v xml:space="preserve"> </v>
      </c>
      <c r="AV35" s="227">
        <f>①ー２携帯電話!AV35+①ー２自動車!AV35+①ー２小ロット!AV35</f>
        <v>0</v>
      </c>
      <c r="AW35" s="232" t="str">
        <f t="shared" si="43"/>
        <v xml:space="preserve"> </v>
      </c>
      <c r="AX35" s="212">
        <f t="shared" si="79"/>
        <v>0</v>
      </c>
      <c r="AY35" s="257" t="str">
        <f t="shared" si="21"/>
        <v xml:space="preserve"> </v>
      </c>
      <c r="AZ35" s="227">
        <f>①ー２携帯電話!AZ35+①ー２自動車!AZ35+①ー２小ロット!AZ35</f>
        <v>0</v>
      </c>
      <c r="BA35" s="232" t="str">
        <f t="shared" si="44"/>
        <v xml:space="preserve"> </v>
      </c>
      <c r="BB35" s="227">
        <f>①ー２携帯電話!BB35+①ー２自動車!BB35+①ー２小ロット!BB35</f>
        <v>0</v>
      </c>
      <c r="BC35" s="232" t="str">
        <f t="shared" si="45"/>
        <v xml:space="preserve"> </v>
      </c>
      <c r="BD35" s="212">
        <f t="shared" si="80"/>
        <v>0</v>
      </c>
      <c r="BE35" s="257" t="str">
        <f t="shared" si="22"/>
        <v xml:space="preserve"> </v>
      </c>
      <c r="BF35" s="227">
        <f>①ー２携帯電話!BF35+①ー２自動車!BF35+①ー２小ロット!BF35</f>
        <v>0</v>
      </c>
      <c r="BG35" s="232" t="str">
        <f t="shared" si="46"/>
        <v xml:space="preserve"> </v>
      </c>
      <c r="BH35" s="227">
        <f>①ー２携帯電話!BH35+①ー２自動車!BH35+①ー２小ロット!BH35</f>
        <v>0</v>
      </c>
      <c r="BI35" s="232" t="str">
        <f t="shared" si="47"/>
        <v xml:space="preserve"> </v>
      </c>
      <c r="BJ35" s="212">
        <f t="shared" si="81"/>
        <v>0</v>
      </c>
      <c r="BK35" s="257" t="str">
        <f t="shared" si="23"/>
        <v xml:space="preserve"> </v>
      </c>
      <c r="BL35" s="227">
        <f>①ー２携帯電話!BL35+①ー２自動車!BL35+①ー２小ロット!BL35</f>
        <v>0</v>
      </c>
      <c r="BM35" s="232" t="str">
        <f t="shared" si="48"/>
        <v xml:space="preserve"> </v>
      </c>
      <c r="BN35" s="227">
        <f>①ー２携帯電話!BN35+①ー２自動車!BN35+①ー２小ロット!BN35</f>
        <v>0</v>
      </c>
      <c r="BO35" s="232" t="str">
        <f t="shared" si="49"/>
        <v xml:space="preserve"> </v>
      </c>
      <c r="BP35" s="212">
        <f t="shared" si="82"/>
        <v>0</v>
      </c>
      <c r="BQ35" s="257" t="str">
        <f t="shared" si="24"/>
        <v xml:space="preserve"> </v>
      </c>
      <c r="BR35" s="227">
        <f>①ー２携帯電話!BR35+①ー２自動車!BR35+①ー２小ロット!BR35</f>
        <v>0</v>
      </c>
      <c r="BS35" s="232" t="str">
        <f t="shared" si="50"/>
        <v xml:space="preserve"> </v>
      </c>
      <c r="BT35" s="227">
        <f>①ー２携帯電話!BT35+①ー２自動車!BT35+①ー２小ロット!BT35</f>
        <v>0</v>
      </c>
      <c r="BU35" s="232" t="str">
        <f t="shared" si="51"/>
        <v xml:space="preserve"> </v>
      </c>
      <c r="BV35" s="212">
        <f t="shared" si="83"/>
        <v>0</v>
      </c>
      <c r="BW35" s="257" t="str">
        <f t="shared" si="25"/>
        <v xml:space="preserve"> </v>
      </c>
      <c r="BX35" s="227">
        <f>①ー２携帯電話!BX35+①ー２自動車!BX35+①ー２小ロット!BX35</f>
        <v>0</v>
      </c>
      <c r="BY35" s="232" t="str">
        <f t="shared" si="52"/>
        <v xml:space="preserve"> </v>
      </c>
      <c r="BZ35" s="227">
        <f>①ー２携帯電話!BZ35+①ー２自動車!BZ35+①ー２小ロット!BZ35</f>
        <v>0</v>
      </c>
      <c r="CA35" s="232" t="str">
        <f t="shared" si="53"/>
        <v xml:space="preserve"> </v>
      </c>
      <c r="CB35" s="212">
        <f t="shared" si="84"/>
        <v>0</v>
      </c>
      <c r="CC35" s="257" t="str">
        <f t="shared" si="26"/>
        <v xml:space="preserve"> </v>
      </c>
      <c r="CD35" s="227"/>
      <c r="CE35" s="232" t="str">
        <f t="shared" ref="CE35" si="166">+IF(ISERROR(CD35/CD$6)," ",CD35/CD$6)</f>
        <v xml:space="preserve"> </v>
      </c>
      <c r="CF35" s="227"/>
      <c r="CG35" s="232" t="str">
        <f t="shared" ref="CG35" si="167">+IF(ISERROR(CF35/CF$6)," ",CF35/CF$6)</f>
        <v xml:space="preserve"> </v>
      </c>
      <c r="CH35" s="212">
        <f t="shared" si="89"/>
        <v>0</v>
      </c>
      <c r="CI35" s="257" t="str">
        <f t="shared" si="27"/>
        <v xml:space="preserve"> </v>
      </c>
      <c r="CJ35" s="227"/>
      <c r="CK35" s="232" t="str">
        <f t="shared" si="56"/>
        <v xml:space="preserve"> </v>
      </c>
      <c r="CL35" s="227"/>
      <c r="CM35" s="232" t="str">
        <f t="shared" si="56"/>
        <v xml:space="preserve"> </v>
      </c>
      <c r="CN35" s="212">
        <f t="shared" si="92"/>
        <v>0</v>
      </c>
      <c r="CO35" s="257" t="str">
        <f t="shared" si="28"/>
        <v xml:space="preserve"> </v>
      </c>
    </row>
    <row r="36" spans="1:125" s="245" customFormat="1" ht="21.75" customHeight="1">
      <c r="A36" s="506" t="s">
        <v>123</v>
      </c>
      <c r="B36" s="507"/>
      <c r="C36" s="508"/>
      <c r="D36" s="217">
        <f>D33+D34-D35</f>
        <v>0</v>
      </c>
      <c r="E36" s="205" t="str">
        <f t="shared" si="29"/>
        <v xml:space="preserve"> </v>
      </c>
      <c r="F36" s="217">
        <f>F33+F34-F35</f>
        <v>0</v>
      </c>
      <c r="G36" s="205" t="str">
        <f t="shared" ref="G36" si="168">+IF(ISERROR(F36/F$6)," ",F36/F$6)</f>
        <v xml:space="preserve"> </v>
      </c>
      <c r="H36" s="218">
        <f t="shared" ref="H36" si="169">+IF(ISERROR(F36-D36)," ",F36-D36)</f>
        <v>0</v>
      </c>
      <c r="I36" s="247" t="str">
        <f t="shared" si="70"/>
        <v xml:space="preserve"> </v>
      </c>
      <c r="J36" s="217">
        <f>J33+J34-J35</f>
        <v>0</v>
      </c>
      <c r="K36" s="205" t="str">
        <f t="shared" si="31"/>
        <v xml:space="preserve"> </v>
      </c>
      <c r="L36" s="217">
        <f>L33+L34-L35</f>
        <v>0</v>
      </c>
      <c r="M36" s="205" t="str">
        <f t="shared" si="32"/>
        <v xml:space="preserve"> </v>
      </c>
      <c r="N36" s="218">
        <f t="shared" si="71"/>
        <v>0</v>
      </c>
      <c r="O36" s="247" t="str">
        <f t="shared" si="15"/>
        <v xml:space="preserve"> </v>
      </c>
      <c r="P36" s="217">
        <f>P33+P34-P35</f>
        <v>0</v>
      </c>
      <c r="Q36" s="205" t="str">
        <f t="shared" si="33"/>
        <v xml:space="preserve"> </v>
      </c>
      <c r="R36" s="217">
        <f>R33+R34-R35</f>
        <v>0</v>
      </c>
      <c r="S36" s="205" t="str">
        <f t="shared" si="34"/>
        <v xml:space="preserve"> </v>
      </c>
      <c r="T36" s="218">
        <f t="shared" si="72"/>
        <v>0</v>
      </c>
      <c r="U36" s="247" t="str">
        <f t="shared" si="16"/>
        <v xml:space="preserve"> </v>
      </c>
      <c r="V36" s="217">
        <f>V33+V34-V35</f>
        <v>0</v>
      </c>
      <c r="W36" s="205" t="str">
        <f t="shared" si="35"/>
        <v xml:space="preserve"> </v>
      </c>
      <c r="X36" s="217">
        <f>X33+X34-X35</f>
        <v>0</v>
      </c>
      <c r="Y36" s="205" t="str">
        <f t="shared" si="36"/>
        <v xml:space="preserve"> </v>
      </c>
      <c r="Z36" s="218">
        <f t="shared" si="73"/>
        <v>0</v>
      </c>
      <c r="AA36" s="247" t="str">
        <f t="shared" si="17"/>
        <v xml:space="preserve"> </v>
      </c>
      <c r="AB36" s="217">
        <f>AB33+AB34-AB35</f>
        <v>0</v>
      </c>
      <c r="AC36" s="205" t="str">
        <f t="shared" si="37"/>
        <v xml:space="preserve"> </v>
      </c>
      <c r="AD36" s="217">
        <f>AD33+AD34-AD35</f>
        <v>0</v>
      </c>
      <c r="AE36" s="205" t="str">
        <f t="shared" si="38"/>
        <v xml:space="preserve"> </v>
      </c>
      <c r="AF36" s="218">
        <f t="shared" si="74"/>
        <v>0</v>
      </c>
      <c r="AG36" s="247" t="str">
        <f t="shared" si="18"/>
        <v xml:space="preserve"> </v>
      </c>
      <c r="AH36" s="217">
        <f>AH33+AH34-AH35</f>
        <v>0</v>
      </c>
      <c r="AI36" s="205" t="str">
        <f t="shared" si="39"/>
        <v xml:space="preserve"> </v>
      </c>
      <c r="AJ36" s="217">
        <f>AJ33+AJ34-AJ35</f>
        <v>0</v>
      </c>
      <c r="AK36" s="205" t="str">
        <f t="shared" si="40"/>
        <v xml:space="preserve"> </v>
      </c>
      <c r="AL36" s="218">
        <f t="shared" si="75"/>
        <v>0</v>
      </c>
      <c r="AM36" s="247" t="str">
        <f t="shared" si="19"/>
        <v xml:space="preserve"> </v>
      </c>
      <c r="AN36" s="217">
        <f>D36+J36+P36+V36+AB36+AH36</f>
        <v>0</v>
      </c>
      <c r="AO36" s="205" t="str">
        <f t="shared" si="41"/>
        <v xml:space="preserve"> </v>
      </c>
      <c r="AP36" s="217">
        <f>F36+L36+R36+X36+AD36+AJ36</f>
        <v>0</v>
      </c>
      <c r="AQ36" s="205" t="str">
        <f t="shared" si="41"/>
        <v xml:space="preserve"> </v>
      </c>
      <c r="AR36" s="218">
        <f t="shared" si="78"/>
        <v>0</v>
      </c>
      <c r="AS36" s="247" t="str">
        <f t="shared" si="20"/>
        <v xml:space="preserve"> </v>
      </c>
      <c r="AT36" s="217">
        <f>AT33+AT34-AT35</f>
        <v>0</v>
      </c>
      <c r="AU36" s="205" t="str">
        <f t="shared" si="42"/>
        <v xml:space="preserve"> </v>
      </c>
      <c r="AV36" s="217">
        <f>AV33+AV34-AV35</f>
        <v>0</v>
      </c>
      <c r="AW36" s="205" t="str">
        <f t="shared" si="43"/>
        <v xml:space="preserve"> </v>
      </c>
      <c r="AX36" s="218">
        <f t="shared" si="79"/>
        <v>0</v>
      </c>
      <c r="AY36" s="247" t="str">
        <f t="shared" si="21"/>
        <v xml:space="preserve"> </v>
      </c>
      <c r="AZ36" s="217">
        <f>AZ33+AZ34-AZ35</f>
        <v>0</v>
      </c>
      <c r="BA36" s="205" t="str">
        <f t="shared" si="44"/>
        <v xml:space="preserve"> </v>
      </c>
      <c r="BB36" s="217">
        <f>BB33+BB34-BB35</f>
        <v>0</v>
      </c>
      <c r="BC36" s="205" t="str">
        <f t="shared" si="45"/>
        <v xml:space="preserve"> </v>
      </c>
      <c r="BD36" s="218">
        <f t="shared" si="80"/>
        <v>0</v>
      </c>
      <c r="BE36" s="247" t="str">
        <f t="shared" si="22"/>
        <v xml:space="preserve"> </v>
      </c>
      <c r="BF36" s="217">
        <f>BF33+BF34-BF35</f>
        <v>0</v>
      </c>
      <c r="BG36" s="205" t="str">
        <f t="shared" si="46"/>
        <v xml:space="preserve"> </v>
      </c>
      <c r="BH36" s="217">
        <f>BH33+BH34-BH35</f>
        <v>0</v>
      </c>
      <c r="BI36" s="205" t="str">
        <f t="shared" si="47"/>
        <v xml:space="preserve"> </v>
      </c>
      <c r="BJ36" s="218">
        <f t="shared" si="81"/>
        <v>0</v>
      </c>
      <c r="BK36" s="247" t="str">
        <f t="shared" si="23"/>
        <v xml:space="preserve"> </v>
      </c>
      <c r="BL36" s="217">
        <f>BL33+BL34-BL35</f>
        <v>0</v>
      </c>
      <c r="BM36" s="205" t="str">
        <f t="shared" si="48"/>
        <v xml:space="preserve"> </v>
      </c>
      <c r="BN36" s="217">
        <f>BN33+BN34-BN35</f>
        <v>0</v>
      </c>
      <c r="BO36" s="205" t="str">
        <f t="shared" si="49"/>
        <v xml:space="preserve"> </v>
      </c>
      <c r="BP36" s="218">
        <f t="shared" si="82"/>
        <v>0</v>
      </c>
      <c r="BQ36" s="247" t="str">
        <f t="shared" si="24"/>
        <v xml:space="preserve"> </v>
      </c>
      <c r="BR36" s="217">
        <f>BR33+BR34-BR35</f>
        <v>0</v>
      </c>
      <c r="BS36" s="205" t="str">
        <f t="shared" si="50"/>
        <v xml:space="preserve"> </v>
      </c>
      <c r="BT36" s="217">
        <f>BT33+BT34-BT35</f>
        <v>0</v>
      </c>
      <c r="BU36" s="205" t="str">
        <f t="shared" si="51"/>
        <v xml:space="preserve"> </v>
      </c>
      <c r="BV36" s="218">
        <f t="shared" si="83"/>
        <v>0</v>
      </c>
      <c r="BW36" s="247" t="str">
        <f t="shared" si="25"/>
        <v xml:space="preserve"> </v>
      </c>
      <c r="BX36" s="217">
        <f>BX33+BX34-BX35</f>
        <v>0</v>
      </c>
      <c r="BY36" s="205" t="str">
        <f t="shared" si="52"/>
        <v xml:space="preserve"> </v>
      </c>
      <c r="BZ36" s="217">
        <f>BZ33+BZ34-BZ35</f>
        <v>0</v>
      </c>
      <c r="CA36" s="205" t="str">
        <f t="shared" si="53"/>
        <v xml:space="preserve"> </v>
      </c>
      <c r="CB36" s="218">
        <f t="shared" si="84"/>
        <v>0</v>
      </c>
      <c r="CC36" s="247" t="str">
        <f t="shared" si="26"/>
        <v xml:space="preserve"> </v>
      </c>
      <c r="CD36" s="217">
        <f>AT36+AZ36+BF36+BL36+BR36+BX36</f>
        <v>0</v>
      </c>
      <c r="CE36" s="205" t="str">
        <f t="shared" ref="CE36" si="170">+IF(ISERROR(CD36/CD$6)," ",CD36/CD$6)</f>
        <v xml:space="preserve"> </v>
      </c>
      <c r="CF36" s="217">
        <f>AV36+BB36+BH36+BN36+BT36+BZ36</f>
        <v>0</v>
      </c>
      <c r="CG36" s="205" t="str">
        <f t="shared" ref="CG36" si="171">+IF(ISERROR(CF36/CF$6)," ",CF36/CF$6)</f>
        <v xml:space="preserve"> </v>
      </c>
      <c r="CH36" s="218">
        <f t="shared" si="89"/>
        <v>0</v>
      </c>
      <c r="CI36" s="247" t="str">
        <f t="shared" si="27"/>
        <v xml:space="preserve"> </v>
      </c>
      <c r="CJ36" s="217">
        <f>AN36+CD36</f>
        <v>0</v>
      </c>
      <c r="CK36" s="205" t="str">
        <f t="shared" si="56"/>
        <v xml:space="preserve"> </v>
      </c>
      <c r="CL36" s="217">
        <f>AP36+CF36</f>
        <v>0</v>
      </c>
      <c r="CM36" s="205" t="str">
        <f t="shared" si="56"/>
        <v xml:space="preserve"> </v>
      </c>
      <c r="CN36" s="218">
        <f t="shared" si="92"/>
        <v>0</v>
      </c>
      <c r="CO36" s="247" t="str">
        <f t="shared" si="28"/>
        <v xml:space="preserve"> </v>
      </c>
    </row>
    <row r="37" spans="1:125" s="244" customFormat="1" ht="21.75" customHeight="1">
      <c r="A37" s="497" t="s">
        <v>128</v>
      </c>
      <c r="B37" s="498"/>
      <c r="C37" s="499"/>
      <c r="D37" s="248">
        <f>D6-D36</f>
        <v>0</v>
      </c>
      <c r="E37" s="249" t="str">
        <f t="shared" si="29"/>
        <v xml:space="preserve"> </v>
      </c>
      <c r="F37" s="248">
        <f>F6-F36</f>
        <v>0</v>
      </c>
      <c r="G37" s="249" t="str">
        <f t="shared" ref="G37" si="172">+IF(ISERROR(F37/F$6)," ",F37/F$6)</f>
        <v xml:space="preserve"> </v>
      </c>
      <c r="H37" s="250">
        <f t="shared" si="70"/>
        <v>0</v>
      </c>
      <c r="I37" s="251" t="str">
        <f t="shared" si="70"/>
        <v xml:space="preserve"> </v>
      </c>
      <c r="J37" s="248">
        <f>J6-J36</f>
        <v>0</v>
      </c>
      <c r="K37" s="249" t="str">
        <f t="shared" si="31"/>
        <v xml:space="preserve"> </v>
      </c>
      <c r="L37" s="248">
        <f>L6-L36</f>
        <v>0</v>
      </c>
      <c r="M37" s="249" t="str">
        <f t="shared" si="32"/>
        <v xml:space="preserve"> </v>
      </c>
      <c r="N37" s="250">
        <f t="shared" si="71"/>
        <v>0</v>
      </c>
      <c r="O37" s="251" t="str">
        <f t="shared" si="15"/>
        <v xml:space="preserve"> </v>
      </c>
      <c r="P37" s="248">
        <f>P6-P36</f>
        <v>0</v>
      </c>
      <c r="Q37" s="249" t="str">
        <f t="shared" si="33"/>
        <v xml:space="preserve"> </v>
      </c>
      <c r="R37" s="248">
        <f>R6-R36</f>
        <v>0</v>
      </c>
      <c r="S37" s="249" t="str">
        <f t="shared" si="34"/>
        <v xml:space="preserve"> </v>
      </c>
      <c r="T37" s="250">
        <f t="shared" si="72"/>
        <v>0</v>
      </c>
      <c r="U37" s="251" t="str">
        <f t="shared" si="16"/>
        <v xml:space="preserve"> </v>
      </c>
      <c r="V37" s="248">
        <f>V6-V36</f>
        <v>0</v>
      </c>
      <c r="W37" s="249" t="str">
        <f t="shared" si="35"/>
        <v xml:space="preserve"> </v>
      </c>
      <c r="X37" s="248">
        <f>X6-X36</f>
        <v>0</v>
      </c>
      <c r="Y37" s="249" t="str">
        <f t="shared" si="36"/>
        <v xml:space="preserve"> </v>
      </c>
      <c r="Z37" s="250">
        <f t="shared" si="73"/>
        <v>0</v>
      </c>
      <c r="AA37" s="251" t="str">
        <f t="shared" si="17"/>
        <v xml:space="preserve"> </v>
      </c>
      <c r="AB37" s="248">
        <f>AB6-AB36</f>
        <v>0</v>
      </c>
      <c r="AC37" s="249" t="str">
        <f t="shared" si="37"/>
        <v xml:space="preserve"> </v>
      </c>
      <c r="AD37" s="248">
        <f>AD6-AD36</f>
        <v>0</v>
      </c>
      <c r="AE37" s="249" t="str">
        <f t="shared" si="38"/>
        <v xml:space="preserve"> </v>
      </c>
      <c r="AF37" s="250">
        <f t="shared" si="74"/>
        <v>0</v>
      </c>
      <c r="AG37" s="251" t="str">
        <f t="shared" si="18"/>
        <v xml:space="preserve"> </v>
      </c>
      <c r="AH37" s="248">
        <f>AH6-AH36</f>
        <v>0</v>
      </c>
      <c r="AI37" s="249" t="str">
        <f t="shared" si="39"/>
        <v xml:space="preserve"> </v>
      </c>
      <c r="AJ37" s="248">
        <f>AJ6-AJ36</f>
        <v>0</v>
      </c>
      <c r="AK37" s="249" t="str">
        <f t="shared" si="40"/>
        <v xml:space="preserve"> </v>
      </c>
      <c r="AL37" s="250">
        <f t="shared" si="75"/>
        <v>0</v>
      </c>
      <c r="AM37" s="251" t="str">
        <f t="shared" si="19"/>
        <v xml:space="preserve"> </v>
      </c>
      <c r="AN37" s="248">
        <f>AN6-AN36</f>
        <v>0</v>
      </c>
      <c r="AO37" s="249" t="str">
        <f t="shared" si="41"/>
        <v xml:space="preserve"> </v>
      </c>
      <c r="AP37" s="248">
        <f>AP6-AP36</f>
        <v>0</v>
      </c>
      <c r="AQ37" s="249" t="str">
        <f t="shared" si="41"/>
        <v xml:space="preserve"> </v>
      </c>
      <c r="AR37" s="250">
        <f t="shared" si="78"/>
        <v>0</v>
      </c>
      <c r="AS37" s="251" t="str">
        <f t="shared" si="20"/>
        <v xml:space="preserve"> </v>
      </c>
      <c r="AT37" s="248">
        <f>AT6-AT36</f>
        <v>0</v>
      </c>
      <c r="AU37" s="249" t="str">
        <f t="shared" si="42"/>
        <v xml:space="preserve"> </v>
      </c>
      <c r="AV37" s="248">
        <f>AV6-AV36</f>
        <v>0</v>
      </c>
      <c r="AW37" s="249" t="str">
        <f t="shared" si="43"/>
        <v xml:space="preserve"> </v>
      </c>
      <c r="AX37" s="250">
        <f t="shared" si="79"/>
        <v>0</v>
      </c>
      <c r="AY37" s="251" t="str">
        <f t="shared" si="21"/>
        <v xml:space="preserve"> </v>
      </c>
      <c r="AZ37" s="248">
        <f>AZ6-AZ36</f>
        <v>0</v>
      </c>
      <c r="BA37" s="249" t="str">
        <f t="shared" si="44"/>
        <v xml:space="preserve"> </v>
      </c>
      <c r="BB37" s="248">
        <f>BB6-BB36</f>
        <v>0</v>
      </c>
      <c r="BC37" s="249" t="str">
        <f t="shared" si="45"/>
        <v xml:space="preserve"> </v>
      </c>
      <c r="BD37" s="250">
        <f t="shared" si="80"/>
        <v>0</v>
      </c>
      <c r="BE37" s="251" t="str">
        <f t="shared" si="22"/>
        <v xml:space="preserve"> </v>
      </c>
      <c r="BF37" s="248">
        <f>BF6-BF36</f>
        <v>0</v>
      </c>
      <c r="BG37" s="249" t="str">
        <f t="shared" si="46"/>
        <v xml:space="preserve"> </v>
      </c>
      <c r="BH37" s="248">
        <f>BH6-BH36</f>
        <v>0</v>
      </c>
      <c r="BI37" s="249" t="str">
        <f t="shared" si="47"/>
        <v xml:space="preserve"> </v>
      </c>
      <c r="BJ37" s="250">
        <f t="shared" si="81"/>
        <v>0</v>
      </c>
      <c r="BK37" s="251" t="str">
        <f t="shared" si="23"/>
        <v xml:space="preserve"> </v>
      </c>
      <c r="BL37" s="248">
        <f>BL6-BL36</f>
        <v>0</v>
      </c>
      <c r="BM37" s="249" t="str">
        <f t="shared" si="48"/>
        <v xml:space="preserve"> </v>
      </c>
      <c r="BN37" s="248">
        <f>BN6-BN36</f>
        <v>0</v>
      </c>
      <c r="BO37" s="249" t="str">
        <f t="shared" si="49"/>
        <v xml:space="preserve"> </v>
      </c>
      <c r="BP37" s="250">
        <f t="shared" si="82"/>
        <v>0</v>
      </c>
      <c r="BQ37" s="251" t="str">
        <f t="shared" si="24"/>
        <v xml:space="preserve"> </v>
      </c>
      <c r="BR37" s="248">
        <f>BR6-BR36</f>
        <v>0</v>
      </c>
      <c r="BS37" s="249" t="str">
        <f t="shared" si="50"/>
        <v xml:space="preserve"> </v>
      </c>
      <c r="BT37" s="248">
        <f>BT6-BT36</f>
        <v>0</v>
      </c>
      <c r="BU37" s="249" t="str">
        <f t="shared" si="51"/>
        <v xml:space="preserve"> </v>
      </c>
      <c r="BV37" s="250">
        <f t="shared" si="83"/>
        <v>0</v>
      </c>
      <c r="BW37" s="251" t="str">
        <f t="shared" si="25"/>
        <v xml:space="preserve"> </v>
      </c>
      <c r="BX37" s="248">
        <f>BX6-BX36</f>
        <v>0</v>
      </c>
      <c r="BY37" s="249" t="str">
        <f t="shared" si="52"/>
        <v xml:space="preserve"> </v>
      </c>
      <c r="BZ37" s="248">
        <f>BZ6-BZ36</f>
        <v>0</v>
      </c>
      <c r="CA37" s="249" t="str">
        <f t="shared" si="53"/>
        <v xml:space="preserve"> </v>
      </c>
      <c r="CB37" s="250">
        <f t="shared" si="84"/>
        <v>0</v>
      </c>
      <c r="CC37" s="251" t="str">
        <f t="shared" si="26"/>
        <v xml:space="preserve"> </v>
      </c>
      <c r="CD37" s="248">
        <f>CD6-CD36</f>
        <v>0</v>
      </c>
      <c r="CE37" s="249" t="str">
        <f t="shared" ref="CE37" si="173">+IF(ISERROR(CD37/CD$6)," ",CD37/CD$6)</f>
        <v xml:space="preserve"> </v>
      </c>
      <c r="CF37" s="248">
        <f>CF6-CF36</f>
        <v>0</v>
      </c>
      <c r="CG37" s="249" t="str">
        <f t="shared" ref="CG37" si="174">+IF(ISERROR(CF37/CF$6)," ",CF37/CF$6)</f>
        <v xml:space="preserve"> </v>
      </c>
      <c r="CH37" s="250">
        <f t="shared" si="89"/>
        <v>0</v>
      </c>
      <c r="CI37" s="251" t="str">
        <f t="shared" si="27"/>
        <v xml:space="preserve"> </v>
      </c>
      <c r="CJ37" s="248">
        <f>CJ6-CJ36</f>
        <v>0</v>
      </c>
      <c r="CK37" s="249" t="str">
        <f t="shared" si="56"/>
        <v xml:space="preserve"> </v>
      </c>
      <c r="CL37" s="248">
        <f>CL6-CL36</f>
        <v>0</v>
      </c>
      <c r="CM37" s="249" t="str">
        <f t="shared" si="56"/>
        <v xml:space="preserve"> </v>
      </c>
      <c r="CN37" s="250">
        <f t="shared" si="92"/>
        <v>0</v>
      </c>
      <c r="CO37" s="251" t="str">
        <f t="shared" si="28"/>
        <v xml:space="preserve"> </v>
      </c>
    </row>
    <row r="38" spans="1:125" s="219" customFormat="1" ht="21.75" customHeight="1">
      <c r="A38" s="469" t="s">
        <v>112</v>
      </c>
      <c r="B38" s="470"/>
      <c r="C38" s="471"/>
      <c r="D38" s="228">
        <f>①ー２携帯電話!D38+①ー２自動車!D38+①ー２小ロット!D38</f>
        <v>0</v>
      </c>
      <c r="E38" s="236" t="str">
        <f t="shared" si="29"/>
        <v xml:space="preserve"> </v>
      </c>
      <c r="F38" s="228">
        <f>①ー２携帯電話!F38+①ー２自動車!F38+①ー２小ロット!F38</f>
        <v>0</v>
      </c>
      <c r="G38" s="236" t="str">
        <f t="shared" ref="G38" si="175">+IF(ISERROR(F38/F$6)," ",F38/F$6)</f>
        <v xml:space="preserve"> </v>
      </c>
      <c r="H38" s="200">
        <f t="shared" si="70"/>
        <v>0</v>
      </c>
      <c r="I38" s="258" t="str">
        <f t="shared" si="70"/>
        <v xml:space="preserve"> </v>
      </c>
      <c r="J38" s="228">
        <f>①ー２携帯電話!J38+①ー２自動車!J38+①ー２小ロット!J38</f>
        <v>0</v>
      </c>
      <c r="K38" s="236" t="str">
        <f t="shared" si="31"/>
        <v xml:space="preserve"> </v>
      </c>
      <c r="L38" s="228">
        <f>①ー２携帯電話!L38+①ー２自動車!L38+①ー２小ロット!L38</f>
        <v>0</v>
      </c>
      <c r="M38" s="236" t="str">
        <f t="shared" si="32"/>
        <v xml:space="preserve"> </v>
      </c>
      <c r="N38" s="200">
        <f t="shared" si="71"/>
        <v>0</v>
      </c>
      <c r="O38" s="258" t="str">
        <f t="shared" si="15"/>
        <v xml:space="preserve"> </v>
      </c>
      <c r="P38" s="228">
        <f>①ー２携帯電話!P38+①ー２自動車!P38+①ー２小ロット!P38</f>
        <v>0</v>
      </c>
      <c r="Q38" s="236" t="str">
        <f t="shared" si="33"/>
        <v xml:space="preserve"> </v>
      </c>
      <c r="R38" s="228">
        <f>①ー２携帯電話!R38+①ー２自動車!R38+①ー２小ロット!R38</f>
        <v>0</v>
      </c>
      <c r="S38" s="236" t="str">
        <f t="shared" si="34"/>
        <v xml:space="preserve"> </v>
      </c>
      <c r="T38" s="200">
        <f t="shared" si="72"/>
        <v>0</v>
      </c>
      <c r="U38" s="258" t="str">
        <f t="shared" si="16"/>
        <v xml:space="preserve"> </v>
      </c>
      <c r="V38" s="228">
        <f>①ー２携帯電話!V38+①ー２自動車!V38+①ー２小ロット!V38</f>
        <v>0</v>
      </c>
      <c r="W38" s="236" t="str">
        <f t="shared" si="35"/>
        <v xml:space="preserve"> </v>
      </c>
      <c r="X38" s="228">
        <f>①ー２携帯電話!X38+①ー２自動車!X38+①ー２小ロット!X38</f>
        <v>0</v>
      </c>
      <c r="Y38" s="236" t="str">
        <f t="shared" si="36"/>
        <v xml:space="preserve"> </v>
      </c>
      <c r="Z38" s="200">
        <f t="shared" si="73"/>
        <v>0</v>
      </c>
      <c r="AA38" s="258" t="str">
        <f t="shared" si="17"/>
        <v xml:space="preserve"> </v>
      </c>
      <c r="AB38" s="228">
        <f>①ー２携帯電話!AB38+①ー２自動車!AB38+①ー２小ロット!AB38</f>
        <v>0</v>
      </c>
      <c r="AC38" s="236" t="str">
        <f t="shared" si="37"/>
        <v xml:space="preserve"> </v>
      </c>
      <c r="AD38" s="228">
        <f>①ー２携帯電話!AD38+①ー２自動車!AD38+①ー２小ロット!AD38</f>
        <v>0</v>
      </c>
      <c r="AE38" s="236" t="str">
        <f t="shared" si="38"/>
        <v xml:space="preserve"> </v>
      </c>
      <c r="AF38" s="200">
        <f t="shared" si="74"/>
        <v>0</v>
      </c>
      <c r="AG38" s="258" t="str">
        <f t="shared" si="18"/>
        <v xml:space="preserve"> </v>
      </c>
      <c r="AH38" s="228">
        <f>①ー２携帯電話!AH38+①ー２自動車!AH38+①ー２小ロット!AH38</f>
        <v>0</v>
      </c>
      <c r="AI38" s="236" t="str">
        <f t="shared" si="39"/>
        <v xml:space="preserve"> </v>
      </c>
      <c r="AJ38" s="228">
        <f>①ー２携帯電話!AJ38+①ー２自動車!AJ38+①ー２小ロット!AJ38</f>
        <v>0</v>
      </c>
      <c r="AK38" s="236" t="str">
        <f t="shared" si="40"/>
        <v xml:space="preserve"> </v>
      </c>
      <c r="AL38" s="200">
        <f t="shared" si="75"/>
        <v>0</v>
      </c>
      <c r="AM38" s="258" t="str">
        <f t="shared" si="19"/>
        <v xml:space="preserve"> </v>
      </c>
      <c r="AN38" s="228">
        <f t="shared" ref="AN38:AN44" si="176">D38+J38+P38+V38+AB38+AH38</f>
        <v>0</v>
      </c>
      <c r="AO38" s="236" t="str">
        <f t="shared" si="41"/>
        <v xml:space="preserve"> </v>
      </c>
      <c r="AP38" s="228">
        <f t="shared" ref="AP38:AP44" si="177">F38+L38+R38+X38+AD38+AJ38</f>
        <v>0</v>
      </c>
      <c r="AQ38" s="236" t="str">
        <f t="shared" si="41"/>
        <v xml:space="preserve"> </v>
      </c>
      <c r="AR38" s="200">
        <f t="shared" si="78"/>
        <v>0</v>
      </c>
      <c r="AS38" s="258" t="str">
        <f t="shared" si="20"/>
        <v xml:space="preserve"> </v>
      </c>
      <c r="AT38" s="228">
        <f>①ー２携帯電話!AT38+①ー２自動車!AT38+①ー２小ロット!AT38</f>
        <v>0</v>
      </c>
      <c r="AU38" s="236" t="str">
        <f t="shared" si="42"/>
        <v xml:space="preserve"> </v>
      </c>
      <c r="AV38" s="228">
        <f>①ー２携帯電話!AV38+①ー２自動車!AV38+①ー２小ロット!AV38</f>
        <v>0</v>
      </c>
      <c r="AW38" s="236" t="str">
        <f t="shared" si="43"/>
        <v xml:space="preserve"> </v>
      </c>
      <c r="AX38" s="200">
        <f t="shared" si="79"/>
        <v>0</v>
      </c>
      <c r="AY38" s="258" t="str">
        <f t="shared" si="21"/>
        <v xml:space="preserve"> </v>
      </c>
      <c r="AZ38" s="228">
        <f>①ー２携帯電話!AZ38+①ー２自動車!AZ38+①ー２小ロット!AZ38</f>
        <v>0</v>
      </c>
      <c r="BA38" s="236" t="str">
        <f t="shared" si="44"/>
        <v xml:space="preserve"> </v>
      </c>
      <c r="BB38" s="228">
        <f>①ー２携帯電話!BB38+①ー２自動車!BB38+①ー２小ロット!BB38</f>
        <v>0</v>
      </c>
      <c r="BC38" s="236" t="str">
        <f t="shared" si="45"/>
        <v xml:space="preserve"> </v>
      </c>
      <c r="BD38" s="200">
        <f t="shared" si="80"/>
        <v>0</v>
      </c>
      <c r="BE38" s="258" t="str">
        <f t="shared" si="22"/>
        <v xml:space="preserve"> </v>
      </c>
      <c r="BF38" s="228">
        <f>①ー２携帯電話!BF38+①ー２自動車!BF38+①ー２小ロット!BF38</f>
        <v>0</v>
      </c>
      <c r="BG38" s="236" t="str">
        <f t="shared" si="46"/>
        <v xml:space="preserve"> </v>
      </c>
      <c r="BH38" s="228">
        <f>①ー２携帯電話!BH38+①ー２自動車!BH38+①ー２小ロット!BH38</f>
        <v>0</v>
      </c>
      <c r="BI38" s="236" t="str">
        <f t="shared" si="47"/>
        <v xml:space="preserve"> </v>
      </c>
      <c r="BJ38" s="200">
        <f t="shared" si="81"/>
        <v>0</v>
      </c>
      <c r="BK38" s="258" t="str">
        <f t="shared" si="23"/>
        <v xml:space="preserve"> </v>
      </c>
      <c r="BL38" s="228">
        <f>①ー２携帯電話!BL38+①ー２自動車!BL38+①ー２小ロット!BL38</f>
        <v>0</v>
      </c>
      <c r="BM38" s="236" t="str">
        <f t="shared" si="48"/>
        <v xml:space="preserve"> </v>
      </c>
      <c r="BN38" s="228">
        <f>①ー２携帯電話!BN38+①ー２自動車!BN38+①ー２小ロット!BN38</f>
        <v>0</v>
      </c>
      <c r="BO38" s="236" t="str">
        <f t="shared" si="49"/>
        <v xml:space="preserve"> </v>
      </c>
      <c r="BP38" s="200">
        <f t="shared" si="82"/>
        <v>0</v>
      </c>
      <c r="BQ38" s="258" t="str">
        <f t="shared" si="24"/>
        <v xml:space="preserve"> </v>
      </c>
      <c r="BR38" s="228">
        <f>①ー２携帯電話!BR38+①ー２自動車!BR38+①ー２小ロット!BR38</f>
        <v>0</v>
      </c>
      <c r="BS38" s="236" t="str">
        <f t="shared" si="50"/>
        <v xml:space="preserve"> </v>
      </c>
      <c r="BT38" s="228">
        <f>①ー２携帯電話!BT38+①ー２自動車!BT38+①ー２小ロット!BT38</f>
        <v>0</v>
      </c>
      <c r="BU38" s="236" t="str">
        <f t="shared" si="51"/>
        <v xml:space="preserve"> </v>
      </c>
      <c r="BV38" s="200">
        <f t="shared" si="83"/>
        <v>0</v>
      </c>
      <c r="BW38" s="258" t="str">
        <f t="shared" si="25"/>
        <v xml:space="preserve"> </v>
      </c>
      <c r="BX38" s="228">
        <f>①ー２携帯電話!BX38+①ー２自動車!BX38+①ー２小ロット!BX38</f>
        <v>0</v>
      </c>
      <c r="BY38" s="236" t="str">
        <f t="shared" si="52"/>
        <v xml:space="preserve"> </v>
      </c>
      <c r="BZ38" s="228">
        <f>①ー２携帯電話!BZ38+①ー２自動車!BZ38+①ー２小ロット!BZ38</f>
        <v>0</v>
      </c>
      <c r="CA38" s="236" t="str">
        <f t="shared" si="53"/>
        <v xml:space="preserve"> </v>
      </c>
      <c r="CB38" s="200">
        <f t="shared" si="84"/>
        <v>0</v>
      </c>
      <c r="CC38" s="258" t="str">
        <f t="shared" si="26"/>
        <v xml:space="preserve"> </v>
      </c>
      <c r="CD38" s="228">
        <f t="shared" ref="CD38:CD44" si="178">AT38+AZ38+BF38+BL38+BR38+BX38</f>
        <v>0</v>
      </c>
      <c r="CE38" s="236" t="str">
        <f t="shared" ref="CE38" si="179">+IF(ISERROR(CD38/CD$6)," ",CD38/CD$6)</f>
        <v xml:space="preserve"> </v>
      </c>
      <c r="CF38" s="228">
        <f t="shared" ref="CF38:CF44" si="180">AV38+BB38+BH38+BN38+BT38+BZ38</f>
        <v>0</v>
      </c>
      <c r="CG38" s="236" t="str">
        <f t="shared" ref="CG38" si="181">+IF(ISERROR(CF38/CF$6)," ",CF38/CF$6)</f>
        <v xml:space="preserve"> </v>
      </c>
      <c r="CH38" s="200">
        <f t="shared" si="89"/>
        <v>0</v>
      </c>
      <c r="CI38" s="258" t="str">
        <f t="shared" si="27"/>
        <v xml:space="preserve"> </v>
      </c>
      <c r="CJ38" s="228">
        <f t="shared" ref="CJ38:CJ44" si="182">AN38+CD38</f>
        <v>0</v>
      </c>
      <c r="CK38" s="236" t="str">
        <f t="shared" si="56"/>
        <v xml:space="preserve"> </v>
      </c>
      <c r="CL38" s="228">
        <f t="shared" ref="CL38:CL44" si="183">AP38+CF38</f>
        <v>0</v>
      </c>
      <c r="CM38" s="236" t="str">
        <f t="shared" si="56"/>
        <v xml:space="preserve"> </v>
      </c>
      <c r="CN38" s="200">
        <f t="shared" si="92"/>
        <v>0</v>
      </c>
      <c r="CO38" s="272" t="str">
        <f t="shared" si="28"/>
        <v xml:space="preserve"> </v>
      </c>
      <c r="CP38" s="202"/>
      <c r="CQ38" s="202"/>
      <c r="CR38" s="202"/>
      <c r="CS38" s="202"/>
      <c r="CT38" s="202"/>
      <c r="CU38" s="202"/>
      <c r="CV38" s="202"/>
      <c r="CW38" s="202"/>
      <c r="CX38" s="202"/>
      <c r="CY38" s="202"/>
      <c r="CZ38" s="202"/>
      <c r="DA38" s="202"/>
      <c r="DB38" s="202"/>
      <c r="DC38" s="202"/>
      <c r="DD38" s="202"/>
      <c r="DE38" s="202"/>
      <c r="DF38" s="202"/>
      <c r="DG38" s="202"/>
      <c r="DH38" s="202"/>
      <c r="DI38" s="202"/>
      <c r="DJ38" s="202"/>
      <c r="DK38" s="202"/>
      <c r="DL38" s="202"/>
      <c r="DM38" s="202"/>
      <c r="DN38" s="202"/>
      <c r="DO38" s="202"/>
      <c r="DP38" s="202"/>
      <c r="DQ38" s="202"/>
      <c r="DR38" s="202"/>
      <c r="DS38" s="202"/>
      <c r="DT38" s="202"/>
      <c r="DU38" s="202"/>
    </row>
    <row r="39" spans="1:125" s="219" customFormat="1" ht="21.75" customHeight="1">
      <c r="A39" s="469" t="s">
        <v>113</v>
      </c>
      <c r="B39" s="470"/>
      <c r="C39" s="471"/>
      <c r="D39" s="228">
        <f>①ー２携帯電話!D39+①ー２自動車!D39+①ー２小ロット!D39</f>
        <v>0</v>
      </c>
      <c r="E39" s="236" t="str">
        <f t="shared" si="29"/>
        <v xml:space="preserve"> </v>
      </c>
      <c r="F39" s="228">
        <f>①ー２携帯電話!F39+①ー２自動車!F39+①ー２小ロット!F39</f>
        <v>0</v>
      </c>
      <c r="G39" s="236" t="str">
        <f t="shared" ref="G39" si="184">+IF(ISERROR(F39/F$6)," ",F39/F$6)</f>
        <v xml:space="preserve"> </v>
      </c>
      <c r="H39" s="200">
        <f t="shared" si="70"/>
        <v>0</v>
      </c>
      <c r="I39" s="258" t="str">
        <f t="shared" si="70"/>
        <v xml:space="preserve"> </v>
      </c>
      <c r="J39" s="228">
        <f>①ー２携帯電話!J39+①ー２自動車!J39+①ー２小ロット!J39</f>
        <v>0</v>
      </c>
      <c r="K39" s="236" t="str">
        <f t="shared" si="31"/>
        <v xml:space="preserve"> </v>
      </c>
      <c r="L39" s="228">
        <f>①ー２携帯電話!L39+①ー２自動車!L39+①ー２小ロット!L39</f>
        <v>0</v>
      </c>
      <c r="M39" s="236" t="str">
        <f t="shared" si="32"/>
        <v xml:space="preserve"> </v>
      </c>
      <c r="N39" s="200">
        <f t="shared" si="71"/>
        <v>0</v>
      </c>
      <c r="O39" s="258" t="str">
        <f t="shared" si="15"/>
        <v xml:space="preserve"> </v>
      </c>
      <c r="P39" s="228">
        <f>①ー２携帯電話!P39+①ー２自動車!P39+①ー２小ロット!P39</f>
        <v>0</v>
      </c>
      <c r="Q39" s="236" t="str">
        <f t="shared" si="33"/>
        <v xml:space="preserve"> </v>
      </c>
      <c r="R39" s="228">
        <f>①ー２携帯電話!R39+①ー２自動車!R39+①ー２小ロット!R39</f>
        <v>0</v>
      </c>
      <c r="S39" s="236" t="str">
        <f t="shared" si="34"/>
        <v xml:space="preserve"> </v>
      </c>
      <c r="T39" s="200">
        <f t="shared" si="72"/>
        <v>0</v>
      </c>
      <c r="U39" s="258" t="str">
        <f t="shared" si="16"/>
        <v xml:space="preserve"> </v>
      </c>
      <c r="V39" s="228">
        <f>①ー２携帯電話!V39+①ー２自動車!V39+①ー２小ロット!V39</f>
        <v>0</v>
      </c>
      <c r="W39" s="236" t="str">
        <f t="shared" si="35"/>
        <v xml:space="preserve"> </v>
      </c>
      <c r="X39" s="228">
        <f>①ー２携帯電話!X39+①ー２自動車!X39+①ー２小ロット!X39</f>
        <v>0</v>
      </c>
      <c r="Y39" s="236" t="str">
        <f t="shared" si="36"/>
        <v xml:space="preserve"> </v>
      </c>
      <c r="Z39" s="200">
        <f t="shared" si="73"/>
        <v>0</v>
      </c>
      <c r="AA39" s="258" t="str">
        <f t="shared" si="17"/>
        <v xml:space="preserve"> </v>
      </c>
      <c r="AB39" s="228">
        <f>①ー２携帯電話!AB39+①ー２自動車!AB39+①ー２小ロット!AB39</f>
        <v>0</v>
      </c>
      <c r="AC39" s="236" t="str">
        <f t="shared" si="37"/>
        <v xml:space="preserve"> </v>
      </c>
      <c r="AD39" s="228">
        <f>①ー２携帯電話!AD39+①ー２自動車!AD39+①ー２小ロット!AD39</f>
        <v>0</v>
      </c>
      <c r="AE39" s="236" t="str">
        <f t="shared" si="38"/>
        <v xml:space="preserve"> </v>
      </c>
      <c r="AF39" s="200">
        <f t="shared" si="74"/>
        <v>0</v>
      </c>
      <c r="AG39" s="258" t="str">
        <f t="shared" si="18"/>
        <v xml:space="preserve"> </v>
      </c>
      <c r="AH39" s="228">
        <f>①ー２携帯電話!AH39+①ー２自動車!AH39+①ー２小ロット!AH39</f>
        <v>0</v>
      </c>
      <c r="AI39" s="236" t="str">
        <f t="shared" si="39"/>
        <v xml:space="preserve"> </v>
      </c>
      <c r="AJ39" s="228">
        <f>①ー２携帯電話!AJ39+①ー２自動車!AJ39+①ー２小ロット!AJ39</f>
        <v>0</v>
      </c>
      <c r="AK39" s="236" t="str">
        <f t="shared" si="40"/>
        <v xml:space="preserve"> </v>
      </c>
      <c r="AL39" s="200">
        <f t="shared" si="75"/>
        <v>0</v>
      </c>
      <c r="AM39" s="258" t="str">
        <f t="shared" si="19"/>
        <v xml:space="preserve"> </v>
      </c>
      <c r="AN39" s="228">
        <f t="shared" si="176"/>
        <v>0</v>
      </c>
      <c r="AO39" s="236" t="str">
        <f t="shared" si="41"/>
        <v xml:space="preserve"> </v>
      </c>
      <c r="AP39" s="228">
        <f t="shared" si="177"/>
        <v>0</v>
      </c>
      <c r="AQ39" s="236" t="str">
        <f t="shared" si="41"/>
        <v xml:space="preserve"> </v>
      </c>
      <c r="AR39" s="200">
        <f t="shared" si="78"/>
        <v>0</v>
      </c>
      <c r="AS39" s="258" t="str">
        <f t="shared" si="20"/>
        <v xml:space="preserve"> </v>
      </c>
      <c r="AT39" s="228">
        <f>①ー２携帯電話!AT39+①ー２自動車!AT39+①ー２小ロット!AT39</f>
        <v>0</v>
      </c>
      <c r="AU39" s="236" t="str">
        <f t="shared" si="42"/>
        <v xml:space="preserve"> </v>
      </c>
      <c r="AV39" s="228">
        <f>①ー２携帯電話!AV39+①ー２自動車!AV39+①ー２小ロット!AV39</f>
        <v>0</v>
      </c>
      <c r="AW39" s="236" t="str">
        <f t="shared" si="43"/>
        <v xml:space="preserve"> </v>
      </c>
      <c r="AX39" s="200">
        <f t="shared" si="79"/>
        <v>0</v>
      </c>
      <c r="AY39" s="258" t="str">
        <f t="shared" si="21"/>
        <v xml:space="preserve"> </v>
      </c>
      <c r="AZ39" s="228">
        <f>①ー２携帯電話!AZ39+①ー２自動車!AZ39+①ー２小ロット!AZ39</f>
        <v>0</v>
      </c>
      <c r="BA39" s="236" t="str">
        <f t="shared" si="44"/>
        <v xml:space="preserve"> </v>
      </c>
      <c r="BB39" s="228">
        <f>①ー２携帯電話!BB39+①ー２自動車!BB39+①ー２小ロット!BB39</f>
        <v>0</v>
      </c>
      <c r="BC39" s="236" t="str">
        <f t="shared" si="45"/>
        <v xml:space="preserve"> </v>
      </c>
      <c r="BD39" s="200">
        <f t="shared" si="80"/>
        <v>0</v>
      </c>
      <c r="BE39" s="258" t="str">
        <f t="shared" si="22"/>
        <v xml:space="preserve"> </v>
      </c>
      <c r="BF39" s="228">
        <f>①ー２携帯電話!BF39+①ー２自動車!BF39+①ー２小ロット!BF39</f>
        <v>0</v>
      </c>
      <c r="BG39" s="236" t="str">
        <f t="shared" si="46"/>
        <v xml:space="preserve"> </v>
      </c>
      <c r="BH39" s="228">
        <f>①ー２携帯電話!BH39+①ー２自動車!BH39+①ー２小ロット!BH39</f>
        <v>0</v>
      </c>
      <c r="BI39" s="236" t="str">
        <f t="shared" si="47"/>
        <v xml:space="preserve"> </v>
      </c>
      <c r="BJ39" s="200">
        <f t="shared" si="81"/>
        <v>0</v>
      </c>
      <c r="BK39" s="258" t="str">
        <f t="shared" si="23"/>
        <v xml:space="preserve"> </v>
      </c>
      <c r="BL39" s="228">
        <f>①ー２携帯電話!BL39+①ー２自動車!BL39+①ー２小ロット!BL39</f>
        <v>0</v>
      </c>
      <c r="BM39" s="236" t="str">
        <f t="shared" si="48"/>
        <v xml:space="preserve"> </v>
      </c>
      <c r="BN39" s="228">
        <f>①ー２携帯電話!BN39+①ー２自動車!BN39+①ー２小ロット!BN39</f>
        <v>0</v>
      </c>
      <c r="BO39" s="236" t="str">
        <f t="shared" si="49"/>
        <v xml:space="preserve"> </v>
      </c>
      <c r="BP39" s="200">
        <f t="shared" si="82"/>
        <v>0</v>
      </c>
      <c r="BQ39" s="258" t="str">
        <f t="shared" si="24"/>
        <v xml:space="preserve"> </v>
      </c>
      <c r="BR39" s="228">
        <f>①ー２携帯電話!BR39+①ー２自動車!BR39+①ー２小ロット!BR39</f>
        <v>0</v>
      </c>
      <c r="BS39" s="236" t="str">
        <f t="shared" si="50"/>
        <v xml:space="preserve"> </v>
      </c>
      <c r="BT39" s="228">
        <f>①ー２携帯電話!BT39+①ー２自動車!BT39+①ー２小ロット!BT39</f>
        <v>0</v>
      </c>
      <c r="BU39" s="236" t="str">
        <f t="shared" si="51"/>
        <v xml:space="preserve"> </v>
      </c>
      <c r="BV39" s="200">
        <f t="shared" si="83"/>
        <v>0</v>
      </c>
      <c r="BW39" s="258" t="str">
        <f t="shared" si="25"/>
        <v xml:space="preserve"> </v>
      </c>
      <c r="BX39" s="228">
        <f>①ー２携帯電話!BX39+①ー２自動車!BX39+①ー２小ロット!BX39</f>
        <v>0</v>
      </c>
      <c r="BY39" s="236" t="str">
        <f t="shared" si="52"/>
        <v xml:space="preserve"> </v>
      </c>
      <c r="BZ39" s="228">
        <f>①ー２携帯電話!BZ39+①ー２自動車!BZ39+①ー２小ロット!BZ39</f>
        <v>0</v>
      </c>
      <c r="CA39" s="236" t="str">
        <f t="shared" si="53"/>
        <v xml:space="preserve"> </v>
      </c>
      <c r="CB39" s="200">
        <f t="shared" si="84"/>
        <v>0</v>
      </c>
      <c r="CC39" s="258" t="str">
        <f t="shared" si="26"/>
        <v xml:space="preserve"> </v>
      </c>
      <c r="CD39" s="228">
        <f t="shared" si="178"/>
        <v>0</v>
      </c>
      <c r="CE39" s="236" t="str">
        <f t="shared" ref="CE39" si="185">+IF(ISERROR(CD39/CD$6)," ",CD39/CD$6)</f>
        <v xml:space="preserve"> </v>
      </c>
      <c r="CF39" s="228">
        <f t="shared" si="180"/>
        <v>0</v>
      </c>
      <c r="CG39" s="236" t="str">
        <f t="shared" ref="CG39" si="186">+IF(ISERROR(CF39/CF$6)," ",CF39/CF$6)</f>
        <v xml:space="preserve"> </v>
      </c>
      <c r="CH39" s="200">
        <f t="shared" si="89"/>
        <v>0</v>
      </c>
      <c r="CI39" s="258" t="str">
        <f t="shared" si="27"/>
        <v xml:space="preserve"> </v>
      </c>
      <c r="CJ39" s="228">
        <f t="shared" si="182"/>
        <v>0</v>
      </c>
      <c r="CK39" s="236" t="str">
        <f t="shared" si="56"/>
        <v xml:space="preserve"> </v>
      </c>
      <c r="CL39" s="228">
        <f t="shared" si="183"/>
        <v>0</v>
      </c>
      <c r="CM39" s="236" t="str">
        <f t="shared" si="56"/>
        <v xml:space="preserve"> </v>
      </c>
      <c r="CN39" s="200">
        <f t="shared" si="92"/>
        <v>0</v>
      </c>
      <c r="CO39" s="272" t="str">
        <f t="shared" si="28"/>
        <v xml:space="preserve"> </v>
      </c>
      <c r="CP39" s="202"/>
      <c r="CQ39" s="202"/>
      <c r="CR39" s="202"/>
      <c r="CS39" s="202"/>
      <c r="CT39" s="202"/>
      <c r="CU39" s="202"/>
      <c r="CV39" s="202"/>
      <c r="CW39" s="202"/>
      <c r="CX39" s="202"/>
      <c r="CY39" s="202"/>
      <c r="CZ39" s="202"/>
      <c r="DA39" s="202"/>
      <c r="DB39" s="202"/>
      <c r="DC39" s="202"/>
      <c r="DD39" s="202"/>
      <c r="DE39" s="202"/>
      <c r="DF39" s="202"/>
      <c r="DG39" s="202"/>
      <c r="DH39" s="202"/>
      <c r="DI39" s="202"/>
      <c r="DJ39" s="202"/>
      <c r="DK39" s="202"/>
      <c r="DL39" s="202"/>
      <c r="DM39" s="202"/>
      <c r="DN39" s="202"/>
      <c r="DO39" s="202"/>
      <c r="DP39" s="202"/>
      <c r="DQ39" s="202"/>
      <c r="DR39" s="202"/>
      <c r="DS39" s="202"/>
      <c r="DT39" s="202"/>
      <c r="DU39" s="202"/>
    </row>
    <row r="40" spans="1:125" s="219" customFormat="1" ht="21.75" customHeight="1">
      <c r="A40" s="469" t="s">
        <v>97</v>
      </c>
      <c r="B40" s="470"/>
      <c r="C40" s="471"/>
      <c r="D40" s="228">
        <f>①ー２携帯電話!D40+①ー２自動車!D40+①ー２小ロット!D40</f>
        <v>0</v>
      </c>
      <c r="E40" s="236" t="str">
        <f t="shared" si="29"/>
        <v xml:space="preserve"> </v>
      </c>
      <c r="F40" s="228">
        <f>①ー２携帯電話!F40+①ー２自動車!F40+①ー２小ロット!F40</f>
        <v>0</v>
      </c>
      <c r="G40" s="236" t="str">
        <f t="shared" ref="G40" si="187">+IF(ISERROR(F40/F$6)," ",F40/F$6)</f>
        <v xml:space="preserve"> </v>
      </c>
      <c r="H40" s="200">
        <f t="shared" si="70"/>
        <v>0</v>
      </c>
      <c r="I40" s="258" t="str">
        <f t="shared" si="70"/>
        <v xml:space="preserve"> </v>
      </c>
      <c r="J40" s="228">
        <f>①ー２携帯電話!J40+①ー２自動車!J40+①ー２小ロット!J40</f>
        <v>0</v>
      </c>
      <c r="K40" s="236" t="str">
        <f t="shared" si="31"/>
        <v xml:space="preserve"> </v>
      </c>
      <c r="L40" s="228">
        <f>①ー２携帯電話!L40+①ー２自動車!L40+①ー２小ロット!L40</f>
        <v>0</v>
      </c>
      <c r="M40" s="236" t="str">
        <f t="shared" si="32"/>
        <v xml:space="preserve"> </v>
      </c>
      <c r="N40" s="200">
        <f t="shared" si="71"/>
        <v>0</v>
      </c>
      <c r="O40" s="258" t="str">
        <f t="shared" si="15"/>
        <v xml:space="preserve"> </v>
      </c>
      <c r="P40" s="228">
        <f>①ー２携帯電話!P40+①ー２自動車!P40+①ー２小ロット!P40</f>
        <v>0</v>
      </c>
      <c r="Q40" s="236" t="str">
        <f t="shared" si="33"/>
        <v xml:space="preserve"> </v>
      </c>
      <c r="R40" s="228">
        <f>①ー２携帯電話!R40+①ー２自動車!R40+①ー２小ロット!R40</f>
        <v>0</v>
      </c>
      <c r="S40" s="236" t="str">
        <f t="shared" si="34"/>
        <v xml:space="preserve"> </v>
      </c>
      <c r="T40" s="200">
        <f t="shared" si="72"/>
        <v>0</v>
      </c>
      <c r="U40" s="258" t="str">
        <f t="shared" si="16"/>
        <v xml:space="preserve"> </v>
      </c>
      <c r="V40" s="228">
        <f>①ー２携帯電話!V40+①ー２自動車!V40+①ー２小ロット!V40</f>
        <v>0</v>
      </c>
      <c r="W40" s="236" t="str">
        <f t="shared" si="35"/>
        <v xml:space="preserve"> </v>
      </c>
      <c r="X40" s="228">
        <f>①ー２携帯電話!X40+①ー２自動車!X40+①ー２小ロット!X40</f>
        <v>0</v>
      </c>
      <c r="Y40" s="236" t="str">
        <f t="shared" si="36"/>
        <v xml:space="preserve"> </v>
      </c>
      <c r="Z40" s="200">
        <f t="shared" si="73"/>
        <v>0</v>
      </c>
      <c r="AA40" s="258" t="str">
        <f t="shared" si="17"/>
        <v xml:space="preserve"> </v>
      </c>
      <c r="AB40" s="228">
        <f>①ー２携帯電話!AB40+①ー２自動車!AB40+①ー２小ロット!AB40</f>
        <v>0</v>
      </c>
      <c r="AC40" s="236" t="str">
        <f t="shared" si="37"/>
        <v xml:space="preserve"> </v>
      </c>
      <c r="AD40" s="228">
        <f>①ー２携帯電話!AD40+①ー２自動車!AD40+①ー２小ロット!AD40</f>
        <v>0</v>
      </c>
      <c r="AE40" s="236" t="str">
        <f t="shared" si="38"/>
        <v xml:space="preserve"> </v>
      </c>
      <c r="AF40" s="200">
        <f t="shared" si="74"/>
        <v>0</v>
      </c>
      <c r="AG40" s="258" t="str">
        <f t="shared" si="18"/>
        <v xml:space="preserve"> </v>
      </c>
      <c r="AH40" s="228">
        <f>①ー２携帯電話!AH40+①ー２自動車!AH40+①ー２小ロット!AH40</f>
        <v>0</v>
      </c>
      <c r="AI40" s="236" t="str">
        <f t="shared" si="39"/>
        <v xml:space="preserve"> </v>
      </c>
      <c r="AJ40" s="228">
        <f>①ー２携帯電話!AJ40+①ー２自動車!AJ40+①ー２小ロット!AJ40</f>
        <v>0</v>
      </c>
      <c r="AK40" s="236" t="str">
        <f t="shared" si="40"/>
        <v xml:space="preserve"> </v>
      </c>
      <c r="AL40" s="200">
        <f t="shared" si="75"/>
        <v>0</v>
      </c>
      <c r="AM40" s="258" t="str">
        <f t="shared" si="19"/>
        <v xml:space="preserve"> </v>
      </c>
      <c r="AN40" s="228">
        <f t="shared" si="176"/>
        <v>0</v>
      </c>
      <c r="AO40" s="236" t="str">
        <f t="shared" si="41"/>
        <v xml:space="preserve"> </v>
      </c>
      <c r="AP40" s="228">
        <f t="shared" si="177"/>
        <v>0</v>
      </c>
      <c r="AQ40" s="236" t="str">
        <f t="shared" si="41"/>
        <v xml:space="preserve"> </v>
      </c>
      <c r="AR40" s="200">
        <f t="shared" si="78"/>
        <v>0</v>
      </c>
      <c r="AS40" s="258" t="str">
        <f t="shared" si="20"/>
        <v xml:space="preserve"> </v>
      </c>
      <c r="AT40" s="228">
        <f>①ー２携帯電話!AT40+①ー２自動車!AT40+①ー２小ロット!AT40</f>
        <v>0</v>
      </c>
      <c r="AU40" s="236" t="str">
        <f t="shared" si="42"/>
        <v xml:space="preserve"> </v>
      </c>
      <c r="AV40" s="228">
        <f>①ー２携帯電話!AV40+①ー２自動車!AV40+①ー２小ロット!AV40</f>
        <v>0</v>
      </c>
      <c r="AW40" s="236" t="str">
        <f t="shared" si="43"/>
        <v xml:space="preserve"> </v>
      </c>
      <c r="AX40" s="200">
        <f t="shared" si="79"/>
        <v>0</v>
      </c>
      <c r="AY40" s="258" t="str">
        <f t="shared" si="21"/>
        <v xml:space="preserve"> </v>
      </c>
      <c r="AZ40" s="228">
        <f>①ー２携帯電話!AZ40+①ー２自動車!AZ40+①ー２小ロット!AZ40</f>
        <v>0</v>
      </c>
      <c r="BA40" s="236" t="str">
        <f t="shared" si="44"/>
        <v xml:space="preserve"> </v>
      </c>
      <c r="BB40" s="228">
        <f>①ー２携帯電話!BB40+①ー２自動車!BB40+①ー２小ロット!BB40</f>
        <v>0</v>
      </c>
      <c r="BC40" s="236" t="str">
        <f t="shared" si="45"/>
        <v xml:space="preserve"> </v>
      </c>
      <c r="BD40" s="200">
        <f t="shared" si="80"/>
        <v>0</v>
      </c>
      <c r="BE40" s="258" t="str">
        <f t="shared" si="22"/>
        <v xml:space="preserve"> </v>
      </c>
      <c r="BF40" s="228">
        <f>①ー２携帯電話!BF40+①ー２自動車!BF40+①ー２小ロット!BF40</f>
        <v>0</v>
      </c>
      <c r="BG40" s="236" t="str">
        <f t="shared" si="46"/>
        <v xml:space="preserve"> </v>
      </c>
      <c r="BH40" s="228">
        <f>①ー２携帯電話!BH40+①ー２自動車!BH40+①ー２小ロット!BH40</f>
        <v>0</v>
      </c>
      <c r="BI40" s="236" t="str">
        <f t="shared" si="47"/>
        <v xml:space="preserve"> </v>
      </c>
      <c r="BJ40" s="200">
        <f t="shared" si="81"/>
        <v>0</v>
      </c>
      <c r="BK40" s="258" t="str">
        <f t="shared" si="23"/>
        <v xml:space="preserve"> </v>
      </c>
      <c r="BL40" s="228">
        <f>①ー２携帯電話!BL40+①ー２自動車!BL40+①ー２小ロット!BL40</f>
        <v>0</v>
      </c>
      <c r="BM40" s="236" t="str">
        <f t="shared" si="48"/>
        <v xml:space="preserve"> </v>
      </c>
      <c r="BN40" s="228">
        <f>①ー２携帯電話!BN40+①ー２自動車!BN40+①ー２小ロット!BN40</f>
        <v>0</v>
      </c>
      <c r="BO40" s="236" t="str">
        <f t="shared" si="49"/>
        <v xml:space="preserve"> </v>
      </c>
      <c r="BP40" s="200">
        <f t="shared" si="82"/>
        <v>0</v>
      </c>
      <c r="BQ40" s="258" t="str">
        <f t="shared" si="24"/>
        <v xml:space="preserve"> </v>
      </c>
      <c r="BR40" s="228">
        <f>①ー２携帯電話!BR40+①ー２自動車!BR40+①ー２小ロット!BR40</f>
        <v>0</v>
      </c>
      <c r="BS40" s="236" t="str">
        <f t="shared" si="50"/>
        <v xml:space="preserve"> </v>
      </c>
      <c r="BT40" s="228">
        <f>①ー２携帯電話!BT40+①ー２自動車!BT40+①ー２小ロット!BT40</f>
        <v>0</v>
      </c>
      <c r="BU40" s="236" t="str">
        <f t="shared" si="51"/>
        <v xml:space="preserve"> </v>
      </c>
      <c r="BV40" s="200">
        <f t="shared" si="83"/>
        <v>0</v>
      </c>
      <c r="BW40" s="258" t="str">
        <f t="shared" si="25"/>
        <v xml:space="preserve"> </v>
      </c>
      <c r="BX40" s="228">
        <f>①ー２携帯電話!BX40+①ー２自動車!BX40+①ー２小ロット!BX40</f>
        <v>0</v>
      </c>
      <c r="BY40" s="236" t="str">
        <f t="shared" si="52"/>
        <v xml:space="preserve"> </v>
      </c>
      <c r="BZ40" s="228">
        <f>①ー２携帯電話!BZ40+①ー２自動車!BZ40+①ー２小ロット!BZ40</f>
        <v>0</v>
      </c>
      <c r="CA40" s="236" t="str">
        <f t="shared" si="53"/>
        <v xml:space="preserve"> </v>
      </c>
      <c r="CB40" s="200">
        <f t="shared" si="84"/>
        <v>0</v>
      </c>
      <c r="CC40" s="258" t="str">
        <f t="shared" si="26"/>
        <v xml:space="preserve"> </v>
      </c>
      <c r="CD40" s="228">
        <f t="shared" si="178"/>
        <v>0</v>
      </c>
      <c r="CE40" s="236" t="str">
        <f t="shared" ref="CE40" si="188">+IF(ISERROR(CD40/CD$6)," ",CD40/CD$6)</f>
        <v xml:space="preserve"> </v>
      </c>
      <c r="CF40" s="228">
        <f t="shared" si="180"/>
        <v>0</v>
      </c>
      <c r="CG40" s="236" t="str">
        <f t="shared" ref="CG40" si="189">+IF(ISERROR(CF40/CF$6)," ",CF40/CF$6)</f>
        <v xml:space="preserve"> </v>
      </c>
      <c r="CH40" s="200">
        <f t="shared" si="89"/>
        <v>0</v>
      </c>
      <c r="CI40" s="258" t="str">
        <f t="shared" si="27"/>
        <v xml:space="preserve"> </v>
      </c>
      <c r="CJ40" s="228">
        <f t="shared" si="182"/>
        <v>0</v>
      </c>
      <c r="CK40" s="236" t="str">
        <f t="shared" si="56"/>
        <v xml:space="preserve"> </v>
      </c>
      <c r="CL40" s="228">
        <f t="shared" si="183"/>
        <v>0</v>
      </c>
      <c r="CM40" s="236" t="str">
        <f t="shared" si="56"/>
        <v xml:space="preserve"> </v>
      </c>
      <c r="CN40" s="200">
        <f t="shared" si="92"/>
        <v>0</v>
      </c>
      <c r="CO40" s="272" t="str">
        <f t="shared" si="28"/>
        <v xml:space="preserve"> </v>
      </c>
      <c r="CP40" s="202"/>
      <c r="CQ40" s="202"/>
      <c r="CR40" s="202"/>
      <c r="CS40" s="202"/>
      <c r="CT40" s="202"/>
      <c r="CU40" s="202"/>
      <c r="CV40" s="202"/>
      <c r="CW40" s="202"/>
      <c r="CX40" s="202"/>
      <c r="CY40" s="202"/>
      <c r="CZ40" s="202"/>
      <c r="DA40" s="202"/>
      <c r="DB40" s="202"/>
      <c r="DC40" s="202"/>
      <c r="DD40" s="202"/>
      <c r="DE40" s="202"/>
      <c r="DF40" s="202"/>
      <c r="DG40" s="202"/>
      <c r="DH40" s="202"/>
      <c r="DI40" s="202"/>
      <c r="DJ40" s="202"/>
      <c r="DK40" s="202"/>
      <c r="DL40" s="202"/>
      <c r="DM40" s="202"/>
      <c r="DN40" s="202"/>
      <c r="DO40" s="202"/>
      <c r="DP40" s="202"/>
      <c r="DQ40" s="202"/>
      <c r="DR40" s="202"/>
      <c r="DS40" s="202"/>
      <c r="DT40" s="202"/>
      <c r="DU40" s="202"/>
    </row>
    <row r="41" spans="1:125" s="219" customFormat="1" ht="21.75" customHeight="1">
      <c r="A41" s="469" t="s">
        <v>98</v>
      </c>
      <c r="B41" s="470"/>
      <c r="C41" s="471"/>
      <c r="D41" s="228">
        <f>①ー２携帯電話!D41+①ー２自動車!D41+①ー２小ロット!D41</f>
        <v>0</v>
      </c>
      <c r="E41" s="236" t="str">
        <f t="shared" si="29"/>
        <v xml:space="preserve"> </v>
      </c>
      <c r="F41" s="228">
        <f>①ー２携帯電話!F41+①ー２自動車!F41+①ー２小ロット!F41</f>
        <v>0</v>
      </c>
      <c r="G41" s="236" t="str">
        <f t="shared" ref="G41" si="190">+IF(ISERROR(F41/F$6)," ",F41/F$6)</f>
        <v xml:space="preserve"> </v>
      </c>
      <c r="H41" s="200">
        <f t="shared" si="70"/>
        <v>0</v>
      </c>
      <c r="I41" s="258" t="str">
        <f t="shared" si="70"/>
        <v xml:space="preserve"> </v>
      </c>
      <c r="J41" s="228">
        <f>①ー２携帯電話!J41+①ー２自動車!J41+①ー２小ロット!J41</f>
        <v>0</v>
      </c>
      <c r="K41" s="236" t="str">
        <f t="shared" si="31"/>
        <v xml:space="preserve"> </v>
      </c>
      <c r="L41" s="228">
        <f>①ー２携帯電話!L41+①ー２自動車!L41+①ー２小ロット!L41</f>
        <v>0</v>
      </c>
      <c r="M41" s="236" t="str">
        <f t="shared" si="32"/>
        <v xml:space="preserve"> </v>
      </c>
      <c r="N41" s="200">
        <f t="shared" si="71"/>
        <v>0</v>
      </c>
      <c r="O41" s="258" t="str">
        <f t="shared" si="15"/>
        <v xml:space="preserve"> </v>
      </c>
      <c r="P41" s="228">
        <f>①ー２携帯電話!P41+①ー２自動車!P41+①ー２小ロット!P41</f>
        <v>0</v>
      </c>
      <c r="Q41" s="236" t="str">
        <f t="shared" si="33"/>
        <v xml:space="preserve"> </v>
      </c>
      <c r="R41" s="228">
        <f>①ー２携帯電話!R41+①ー２自動車!R41+①ー２小ロット!R41</f>
        <v>0</v>
      </c>
      <c r="S41" s="236" t="str">
        <f t="shared" si="34"/>
        <v xml:space="preserve"> </v>
      </c>
      <c r="T41" s="200">
        <f t="shared" si="72"/>
        <v>0</v>
      </c>
      <c r="U41" s="258" t="str">
        <f t="shared" si="16"/>
        <v xml:space="preserve"> </v>
      </c>
      <c r="V41" s="228">
        <f>①ー２携帯電話!V41+①ー２自動車!V41+①ー２小ロット!V41</f>
        <v>0</v>
      </c>
      <c r="W41" s="236" t="str">
        <f t="shared" si="35"/>
        <v xml:space="preserve"> </v>
      </c>
      <c r="X41" s="228">
        <f>①ー２携帯電話!X41+①ー２自動車!X41+①ー２小ロット!X41</f>
        <v>0</v>
      </c>
      <c r="Y41" s="236" t="str">
        <f t="shared" si="36"/>
        <v xml:space="preserve"> </v>
      </c>
      <c r="Z41" s="200">
        <f t="shared" si="73"/>
        <v>0</v>
      </c>
      <c r="AA41" s="258" t="str">
        <f t="shared" si="17"/>
        <v xml:space="preserve"> </v>
      </c>
      <c r="AB41" s="228">
        <f>①ー２携帯電話!AB41+①ー２自動車!AB41+①ー２小ロット!AB41</f>
        <v>0</v>
      </c>
      <c r="AC41" s="236" t="str">
        <f t="shared" si="37"/>
        <v xml:space="preserve"> </v>
      </c>
      <c r="AD41" s="228">
        <f>①ー２携帯電話!AD41+①ー２自動車!AD41+①ー２小ロット!AD41</f>
        <v>0</v>
      </c>
      <c r="AE41" s="236" t="str">
        <f t="shared" si="38"/>
        <v xml:space="preserve"> </v>
      </c>
      <c r="AF41" s="200">
        <f t="shared" si="74"/>
        <v>0</v>
      </c>
      <c r="AG41" s="258" t="str">
        <f t="shared" si="18"/>
        <v xml:space="preserve"> </v>
      </c>
      <c r="AH41" s="228">
        <f>①ー２携帯電話!AH41+①ー２自動車!AH41+①ー２小ロット!AH41</f>
        <v>0</v>
      </c>
      <c r="AI41" s="236" t="str">
        <f t="shared" si="39"/>
        <v xml:space="preserve"> </v>
      </c>
      <c r="AJ41" s="228">
        <f>①ー２携帯電話!AJ41+①ー２自動車!AJ41+①ー２小ロット!AJ41</f>
        <v>0</v>
      </c>
      <c r="AK41" s="236" t="str">
        <f t="shared" si="40"/>
        <v xml:space="preserve"> </v>
      </c>
      <c r="AL41" s="200">
        <f t="shared" si="75"/>
        <v>0</v>
      </c>
      <c r="AM41" s="258" t="str">
        <f t="shared" si="19"/>
        <v xml:space="preserve"> </v>
      </c>
      <c r="AN41" s="228">
        <f t="shared" si="176"/>
        <v>0</v>
      </c>
      <c r="AO41" s="236" t="str">
        <f t="shared" si="41"/>
        <v xml:space="preserve"> </v>
      </c>
      <c r="AP41" s="228">
        <f t="shared" si="177"/>
        <v>0</v>
      </c>
      <c r="AQ41" s="236" t="str">
        <f t="shared" si="41"/>
        <v xml:space="preserve"> </v>
      </c>
      <c r="AR41" s="200">
        <f t="shared" si="78"/>
        <v>0</v>
      </c>
      <c r="AS41" s="258" t="str">
        <f t="shared" si="20"/>
        <v xml:space="preserve"> </v>
      </c>
      <c r="AT41" s="228">
        <f>①ー２携帯電話!AT41+①ー２自動車!AT41+①ー２小ロット!AT41</f>
        <v>0</v>
      </c>
      <c r="AU41" s="236" t="str">
        <f t="shared" si="42"/>
        <v xml:space="preserve"> </v>
      </c>
      <c r="AV41" s="228">
        <f>①ー２携帯電話!AV41+①ー２自動車!AV41+①ー２小ロット!AV41</f>
        <v>0</v>
      </c>
      <c r="AW41" s="236" t="str">
        <f t="shared" si="43"/>
        <v xml:space="preserve"> </v>
      </c>
      <c r="AX41" s="200">
        <f t="shared" si="79"/>
        <v>0</v>
      </c>
      <c r="AY41" s="258" t="str">
        <f t="shared" si="21"/>
        <v xml:space="preserve"> </v>
      </c>
      <c r="AZ41" s="228">
        <f>①ー２携帯電話!AZ41+①ー２自動車!AZ41+①ー２小ロット!AZ41</f>
        <v>0</v>
      </c>
      <c r="BA41" s="236" t="str">
        <f t="shared" si="44"/>
        <v xml:space="preserve"> </v>
      </c>
      <c r="BB41" s="228">
        <f>①ー２携帯電話!BB41+①ー２自動車!BB41+①ー２小ロット!BB41</f>
        <v>0</v>
      </c>
      <c r="BC41" s="236" t="str">
        <f t="shared" si="45"/>
        <v xml:space="preserve"> </v>
      </c>
      <c r="BD41" s="200">
        <f t="shared" si="80"/>
        <v>0</v>
      </c>
      <c r="BE41" s="258" t="str">
        <f t="shared" si="22"/>
        <v xml:space="preserve"> </v>
      </c>
      <c r="BF41" s="228">
        <f>①ー２携帯電話!BF41+①ー２自動車!BF41+①ー２小ロット!BF41</f>
        <v>0</v>
      </c>
      <c r="BG41" s="236" t="str">
        <f t="shared" si="46"/>
        <v xml:space="preserve"> </v>
      </c>
      <c r="BH41" s="228">
        <f>①ー２携帯電話!BH41+①ー２自動車!BH41+①ー２小ロット!BH41</f>
        <v>0</v>
      </c>
      <c r="BI41" s="236" t="str">
        <f t="shared" si="47"/>
        <v xml:space="preserve"> </v>
      </c>
      <c r="BJ41" s="200">
        <f t="shared" si="81"/>
        <v>0</v>
      </c>
      <c r="BK41" s="258" t="str">
        <f t="shared" si="23"/>
        <v xml:space="preserve"> </v>
      </c>
      <c r="BL41" s="228">
        <f>①ー２携帯電話!BL41+①ー２自動車!BL41+①ー２小ロット!BL41</f>
        <v>0</v>
      </c>
      <c r="BM41" s="236" t="str">
        <f t="shared" si="48"/>
        <v xml:space="preserve"> </v>
      </c>
      <c r="BN41" s="228">
        <f>①ー２携帯電話!BN41+①ー２自動車!BN41+①ー２小ロット!BN41</f>
        <v>0</v>
      </c>
      <c r="BO41" s="236" t="str">
        <f t="shared" si="49"/>
        <v xml:space="preserve"> </v>
      </c>
      <c r="BP41" s="200">
        <f t="shared" si="82"/>
        <v>0</v>
      </c>
      <c r="BQ41" s="258" t="str">
        <f t="shared" si="24"/>
        <v xml:space="preserve"> </v>
      </c>
      <c r="BR41" s="228">
        <f>①ー２携帯電話!BR41+①ー２自動車!BR41+①ー２小ロット!BR41</f>
        <v>0</v>
      </c>
      <c r="BS41" s="236" t="str">
        <f t="shared" si="50"/>
        <v xml:space="preserve"> </v>
      </c>
      <c r="BT41" s="228">
        <f>①ー２携帯電話!BT41+①ー２自動車!BT41+①ー２小ロット!BT41</f>
        <v>0</v>
      </c>
      <c r="BU41" s="236" t="str">
        <f t="shared" si="51"/>
        <v xml:space="preserve"> </v>
      </c>
      <c r="BV41" s="200">
        <f t="shared" si="83"/>
        <v>0</v>
      </c>
      <c r="BW41" s="258" t="str">
        <f t="shared" si="25"/>
        <v xml:space="preserve"> </v>
      </c>
      <c r="BX41" s="228">
        <f>①ー２携帯電話!BX41+①ー２自動車!BX41+①ー２小ロット!BX41</f>
        <v>0</v>
      </c>
      <c r="BY41" s="236" t="str">
        <f t="shared" si="52"/>
        <v xml:space="preserve"> </v>
      </c>
      <c r="BZ41" s="228">
        <f>①ー２携帯電話!BZ41+①ー２自動車!BZ41+①ー２小ロット!BZ41</f>
        <v>0</v>
      </c>
      <c r="CA41" s="236" t="str">
        <f t="shared" si="53"/>
        <v xml:space="preserve"> </v>
      </c>
      <c r="CB41" s="200">
        <f t="shared" si="84"/>
        <v>0</v>
      </c>
      <c r="CC41" s="258" t="str">
        <f t="shared" si="26"/>
        <v xml:space="preserve"> </v>
      </c>
      <c r="CD41" s="228">
        <f t="shared" si="178"/>
        <v>0</v>
      </c>
      <c r="CE41" s="236" t="str">
        <f t="shared" ref="CE41" si="191">+IF(ISERROR(CD41/CD$6)," ",CD41/CD$6)</f>
        <v xml:space="preserve"> </v>
      </c>
      <c r="CF41" s="228">
        <f t="shared" si="180"/>
        <v>0</v>
      </c>
      <c r="CG41" s="236" t="str">
        <f t="shared" ref="CG41" si="192">+IF(ISERROR(CF41/CF$6)," ",CF41/CF$6)</f>
        <v xml:space="preserve"> </v>
      </c>
      <c r="CH41" s="200">
        <f t="shared" si="89"/>
        <v>0</v>
      </c>
      <c r="CI41" s="258" t="str">
        <f t="shared" si="27"/>
        <v xml:space="preserve"> </v>
      </c>
      <c r="CJ41" s="228">
        <f t="shared" si="182"/>
        <v>0</v>
      </c>
      <c r="CK41" s="236" t="str">
        <f t="shared" si="56"/>
        <v xml:space="preserve"> </v>
      </c>
      <c r="CL41" s="228">
        <f t="shared" si="183"/>
        <v>0</v>
      </c>
      <c r="CM41" s="236" t="str">
        <f t="shared" si="56"/>
        <v xml:space="preserve"> </v>
      </c>
      <c r="CN41" s="200">
        <f t="shared" si="92"/>
        <v>0</v>
      </c>
      <c r="CO41" s="272" t="str">
        <f t="shared" si="28"/>
        <v xml:space="preserve"> </v>
      </c>
      <c r="CP41" s="202"/>
      <c r="CQ41" s="202"/>
      <c r="CR41" s="202"/>
      <c r="CS41" s="202"/>
      <c r="CT41" s="202"/>
      <c r="CU41" s="202"/>
      <c r="CV41" s="202"/>
      <c r="CW41" s="202"/>
      <c r="CX41" s="202"/>
      <c r="CY41" s="202"/>
      <c r="CZ41" s="202"/>
      <c r="DA41" s="202"/>
      <c r="DB41" s="202"/>
      <c r="DC41" s="202"/>
      <c r="DD41" s="202"/>
      <c r="DE41" s="202"/>
      <c r="DF41" s="202"/>
      <c r="DG41" s="202"/>
      <c r="DH41" s="202"/>
      <c r="DI41" s="202"/>
      <c r="DJ41" s="202"/>
      <c r="DK41" s="202"/>
      <c r="DL41" s="202"/>
      <c r="DM41" s="202"/>
      <c r="DN41" s="202"/>
      <c r="DO41" s="202"/>
      <c r="DP41" s="202"/>
      <c r="DQ41" s="202"/>
      <c r="DR41" s="202"/>
      <c r="DS41" s="202"/>
      <c r="DT41" s="202"/>
      <c r="DU41" s="202"/>
    </row>
    <row r="42" spans="1:125" s="219" customFormat="1" ht="21.75" customHeight="1">
      <c r="A42" s="469" t="s">
        <v>100</v>
      </c>
      <c r="B42" s="470"/>
      <c r="C42" s="471"/>
      <c r="D42" s="228">
        <f>①ー２携帯電話!D42+①ー２自動車!D42+①ー２小ロット!D42</f>
        <v>0</v>
      </c>
      <c r="E42" s="236" t="str">
        <f t="shared" si="29"/>
        <v xml:space="preserve"> </v>
      </c>
      <c r="F42" s="228">
        <f>①ー２携帯電話!F42+①ー２自動車!F42+①ー２小ロット!F42</f>
        <v>0</v>
      </c>
      <c r="G42" s="236" t="str">
        <f t="shared" ref="G42" si="193">+IF(ISERROR(F42/F$6)," ",F42/F$6)</f>
        <v xml:space="preserve"> </v>
      </c>
      <c r="H42" s="200">
        <f t="shared" si="70"/>
        <v>0</v>
      </c>
      <c r="I42" s="258" t="str">
        <f t="shared" si="70"/>
        <v xml:space="preserve"> </v>
      </c>
      <c r="J42" s="228">
        <f>①ー２携帯電話!J42+①ー２自動車!J42+①ー２小ロット!J42</f>
        <v>0</v>
      </c>
      <c r="K42" s="236" t="str">
        <f t="shared" si="31"/>
        <v xml:space="preserve"> </v>
      </c>
      <c r="L42" s="228">
        <f>①ー２携帯電話!L42+①ー２自動車!L42+①ー２小ロット!L42</f>
        <v>0</v>
      </c>
      <c r="M42" s="236" t="str">
        <f t="shared" si="32"/>
        <v xml:space="preserve"> </v>
      </c>
      <c r="N42" s="200">
        <f t="shared" si="71"/>
        <v>0</v>
      </c>
      <c r="O42" s="258" t="str">
        <f t="shared" si="15"/>
        <v xml:space="preserve"> </v>
      </c>
      <c r="P42" s="228">
        <f>①ー２携帯電話!P42+①ー２自動車!P42+①ー２小ロット!P42</f>
        <v>0</v>
      </c>
      <c r="Q42" s="236" t="str">
        <f t="shared" si="33"/>
        <v xml:space="preserve"> </v>
      </c>
      <c r="R42" s="228">
        <f>①ー２携帯電話!R42+①ー２自動車!R42+①ー２小ロット!R42</f>
        <v>0</v>
      </c>
      <c r="S42" s="236" t="str">
        <f t="shared" si="34"/>
        <v xml:space="preserve"> </v>
      </c>
      <c r="T42" s="200">
        <f t="shared" si="72"/>
        <v>0</v>
      </c>
      <c r="U42" s="258" t="str">
        <f t="shared" si="16"/>
        <v xml:space="preserve"> </v>
      </c>
      <c r="V42" s="228">
        <f>①ー２携帯電話!V42+①ー２自動車!V42+①ー２小ロット!V42</f>
        <v>0</v>
      </c>
      <c r="W42" s="236" t="str">
        <f t="shared" si="35"/>
        <v xml:space="preserve"> </v>
      </c>
      <c r="X42" s="228">
        <f>①ー２携帯電話!X42+①ー２自動車!X42+①ー２小ロット!X42</f>
        <v>0</v>
      </c>
      <c r="Y42" s="236" t="str">
        <f t="shared" si="36"/>
        <v xml:space="preserve"> </v>
      </c>
      <c r="Z42" s="200">
        <f t="shared" si="73"/>
        <v>0</v>
      </c>
      <c r="AA42" s="258" t="str">
        <f t="shared" si="17"/>
        <v xml:space="preserve"> </v>
      </c>
      <c r="AB42" s="228">
        <f>①ー２携帯電話!AB42+①ー２自動車!AB42+①ー２小ロット!AB42</f>
        <v>0</v>
      </c>
      <c r="AC42" s="236" t="str">
        <f t="shared" si="37"/>
        <v xml:space="preserve"> </v>
      </c>
      <c r="AD42" s="228">
        <f>①ー２携帯電話!AD42+①ー２自動車!AD42+①ー２小ロット!AD42</f>
        <v>0</v>
      </c>
      <c r="AE42" s="236" t="str">
        <f t="shared" si="38"/>
        <v xml:space="preserve"> </v>
      </c>
      <c r="AF42" s="200">
        <f t="shared" si="74"/>
        <v>0</v>
      </c>
      <c r="AG42" s="258" t="str">
        <f t="shared" si="18"/>
        <v xml:space="preserve"> </v>
      </c>
      <c r="AH42" s="228">
        <f>①ー２携帯電話!AH42+①ー２自動車!AH42+①ー２小ロット!AH42</f>
        <v>0</v>
      </c>
      <c r="AI42" s="236" t="str">
        <f t="shared" si="39"/>
        <v xml:space="preserve"> </v>
      </c>
      <c r="AJ42" s="228">
        <f>①ー２携帯電話!AJ42+①ー２自動車!AJ42+①ー２小ロット!AJ42</f>
        <v>0</v>
      </c>
      <c r="AK42" s="236" t="str">
        <f t="shared" si="40"/>
        <v xml:space="preserve"> </v>
      </c>
      <c r="AL42" s="200">
        <f t="shared" si="75"/>
        <v>0</v>
      </c>
      <c r="AM42" s="258" t="str">
        <f t="shared" si="19"/>
        <v xml:space="preserve"> </v>
      </c>
      <c r="AN42" s="228">
        <f t="shared" si="176"/>
        <v>0</v>
      </c>
      <c r="AO42" s="236" t="str">
        <f t="shared" si="41"/>
        <v xml:space="preserve"> </v>
      </c>
      <c r="AP42" s="228">
        <f t="shared" si="177"/>
        <v>0</v>
      </c>
      <c r="AQ42" s="236" t="str">
        <f t="shared" si="41"/>
        <v xml:space="preserve"> </v>
      </c>
      <c r="AR42" s="200">
        <f t="shared" si="78"/>
        <v>0</v>
      </c>
      <c r="AS42" s="258" t="str">
        <f t="shared" si="20"/>
        <v xml:space="preserve"> </v>
      </c>
      <c r="AT42" s="228">
        <f>①ー２携帯電話!AT42+①ー２自動車!AT42+①ー２小ロット!AT42</f>
        <v>0</v>
      </c>
      <c r="AU42" s="236" t="str">
        <f t="shared" si="42"/>
        <v xml:space="preserve"> </v>
      </c>
      <c r="AV42" s="228">
        <f>①ー２携帯電話!AV42+①ー２自動車!AV42+①ー２小ロット!AV42</f>
        <v>0</v>
      </c>
      <c r="AW42" s="236" t="str">
        <f t="shared" si="43"/>
        <v xml:space="preserve"> </v>
      </c>
      <c r="AX42" s="200">
        <f t="shared" si="79"/>
        <v>0</v>
      </c>
      <c r="AY42" s="258" t="str">
        <f t="shared" si="21"/>
        <v xml:space="preserve"> </v>
      </c>
      <c r="AZ42" s="228">
        <f>①ー２携帯電話!AZ42+①ー２自動車!AZ42+①ー２小ロット!AZ42</f>
        <v>0</v>
      </c>
      <c r="BA42" s="236" t="str">
        <f t="shared" si="44"/>
        <v xml:space="preserve"> </v>
      </c>
      <c r="BB42" s="228">
        <f>①ー２携帯電話!BB42+①ー２自動車!BB42+①ー２小ロット!BB42</f>
        <v>0</v>
      </c>
      <c r="BC42" s="236" t="str">
        <f t="shared" si="45"/>
        <v xml:space="preserve"> </v>
      </c>
      <c r="BD42" s="200">
        <f t="shared" si="80"/>
        <v>0</v>
      </c>
      <c r="BE42" s="258" t="str">
        <f t="shared" si="22"/>
        <v xml:space="preserve"> </v>
      </c>
      <c r="BF42" s="228">
        <f>①ー２携帯電話!BF42+①ー２自動車!BF42+①ー２小ロット!BF42</f>
        <v>0</v>
      </c>
      <c r="BG42" s="236" t="str">
        <f t="shared" si="46"/>
        <v xml:space="preserve"> </v>
      </c>
      <c r="BH42" s="228">
        <f>①ー２携帯電話!BH42+①ー２自動車!BH42+①ー２小ロット!BH42</f>
        <v>0</v>
      </c>
      <c r="BI42" s="236" t="str">
        <f t="shared" si="47"/>
        <v xml:space="preserve"> </v>
      </c>
      <c r="BJ42" s="200">
        <f t="shared" si="81"/>
        <v>0</v>
      </c>
      <c r="BK42" s="258" t="str">
        <f t="shared" si="23"/>
        <v xml:space="preserve"> </v>
      </c>
      <c r="BL42" s="228">
        <f>①ー２携帯電話!BL42+①ー２自動車!BL42+①ー２小ロット!BL42</f>
        <v>0</v>
      </c>
      <c r="BM42" s="236" t="str">
        <f t="shared" si="48"/>
        <v xml:space="preserve"> </v>
      </c>
      <c r="BN42" s="228">
        <f>①ー２携帯電話!BN42+①ー２自動車!BN42+①ー２小ロット!BN42</f>
        <v>0</v>
      </c>
      <c r="BO42" s="236" t="str">
        <f t="shared" si="49"/>
        <v xml:space="preserve"> </v>
      </c>
      <c r="BP42" s="200">
        <f t="shared" si="82"/>
        <v>0</v>
      </c>
      <c r="BQ42" s="258" t="str">
        <f t="shared" si="24"/>
        <v xml:space="preserve"> </v>
      </c>
      <c r="BR42" s="228">
        <f>①ー２携帯電話!BR42+①ー２自動車!BR42+①ー２小ロット!BR42</f>
        <v>0</v>
      </c>
      <c r="BS42" s="236" t="str">
        <f t="shared" si="50"/>
        <v xml:space="preserve"> </v>
      </c>
      <c r="BT42" s="228">
        <f>①ー２携帯電話!BT42+①ー２自動車!BT42+①ー２小ロット!BT42</f>
        <v>0</v>
      </c>
      <c r="BU42" s="236" t="str">
        <f t="shared" si="51"/>
        <v xml:space="preserve"> </v>
      </c>
      <c r="BV42" s="200">
        <f t="shared" si="83"/>
        <v>0</v>
      </c>
      <c r="BW42" s="258" t="str">
        <f t="shared" si="25"/>
        <v xml:space="preserve"> </v>
      </c>
      <c r="BX42" s="228">
        <f>①ー２携帯電話!BX42+①ー２自動車!BX42+①ー２小ロット!BX42</f>
        <v>0</v>
      </c>
      <c r="BY42" s="236" t="str">
        <f t="shared" si="52"/>
        <v xml:space="preserve"> </v>
      </c>
      <c r="BZ42" s="228">
        <f>①ー２携帯電話!BZ42+①ー２自動車!BZ42+①ー２小ロット!BZ42</f>
        <v>0</v>
      </c>
      <c r="CA42" s="236" t="str">
        <f t="shared" si="53"/>
        <v xml:space="preserve"> </v>
      </c>
      <c r="CB42" s="200">
        <f t="shared" si="84"/>
        <v>0</v>
      </c>
      <c r="CC42" s="258" t="str">
        <f t="shared" si="26"/>
        <v xml:space="preserve"> </v>
      </c>
      <c r="CD42" s="228">
        <f t="shared" si="178"/>
        <v>0</v>
      </c>
      <c r="CE42" s="236" t="str">
        <f t="shared" ref="CE42" si="194">+IF(ISERROR(CD42/CD$6)," ",CD42/CD$6)</f>
        <v xml:space="preserve"> </v>
      </c>
      <c r="CF42" s="228">
        <f t="shared" si="180"/>
        <v>0</v>
      </c>
      <c r="CG42" s="236" t="str">
        <f t="shared" ref="CG42" si="195">+IF(ISERROR(CF42/CF$6)," ",CF42/CF$6)</f>
        <v xml:space="preserve"> </v>
      </c>
      <c r="CH42" s="200">
        <f t="shared" si="89"/>
        <v>0</v>
      </c>
      <c r="CI42" s="258" t="str">
        <f t="shared" si="27"/>
        <v xml:space="preserve"> </v>
      </c>
      <c r="CJ42" s="228">
        <f t="shared" si="182"/>
        <v>0</v>
      </c>
      <c r="CK42" s="236" t="str">
        <f t="shared" si="56"/>
        <v xml:space="preserve"> </v>
      </c>
      <c r="CL42" s="228">
        <f t="shared" si="183"/>
        <v>0</v>
      </c>
      <c r="CM42" s="236" t="str">
        <f t="shared" si="56"/>
        <v xml:space="preserve"> </v>
      </c>
      <c r="CN42" s="200">
        <f t="shared" si="92"/>
        <v>0</v>
      </c>
      <c r="CO42" s="272" t="str">
        <f t="shared" si="28"/>
        <v xml:space="preserve"> </v>
      </c>
      <c r="CP42" s="202"/>
      <c r="CQ42" s="202"/>
      <c r="CR42" s="202"/>
      <c r="CS42" s="202"/>
      <c r="CT42" s="202"/>
      <c r="CU42" s="202"/>
      <c r="CV42" s="202"/>
      <c r="CW42" s="202"/>
      <c r="CX42" s="202"/>
      <c r="CY42" s="202"/>
      <c r="CZ42" s="202"/>
      <c r="DA42" s="202"/>
      <c r="DB42" s="202"/>
      <c r="DC42" s="202"/>
      <c r="DD42" s="202"/>
      <c r="DE42" s="202"/>
      <c r="DF42" s="202"/>
      <c r="DG42" s="202"/>
      <c r="DH42" s="202"/>
      <c r="DI42" s="202"/>
      <c r="DJ42" s="202"/>
      <c r="DK42" s="202"/>
      <c r="DL42" s="202"/>
      <c r="DM42" s="202"/>
      <c r="DN42" s="202"/>
      <c r="DO42" s="202"/>
      <c r="DP42" s="202"/>
      <c r="DQ42" s="202"/>
      <c r="DR42" s="202"/>
      <c r="DS42" s="202"/>
      <c r="DT42" s="202"/>
      <c r="DU42" s="202"/>
    </row>
    <row r="43" spans="1:125" s="219" customFormat="1" ht="21.75" customHeight="1">
      <c r="A43" s="469" t="s">
        <v>101</v>
      </c>
      <c r="B43" s="470"/>
      <c r="C43" s="471"/>
      <c r="D43" s="216">
        <f>①ー２携帯電話!D43+①ー２自動車!D43+①ー２小ロット!D43</f>
        <v>0</v>
      </c>
      <c r="E43" s="236" t="str">
        <f t="shared" si="29"/>
        <v xml:space="preserve"> </v>
      </c>
      <c r="F43" s="216">
        <f>①ー２携帯電話!F43+①ー２自動車!F43+①ー２小ロット!F43</f>
        <v>0</v>
      </c>
      <c r="G43" s="236" t="str">
        <f t="shared" ref="G43" si="196">+IF(ISERROR(F43/F$6)," ",F43/F$6)</f>
        <v xml:space="preserve"> </v>
      </c>
      <c r="H43" s="200">
        <f t="shared" si="70"/>
        <v>0</v>
      </c>
      <c r="I43" s="258" t="str">
        <f t="shared" si="70"/>
        <v xml:space="preserve"> </v>
      </c>
      <c r="J43" s="216">
        <f>①ー２携帯電話!J43+①ー２自動車!J43+①ー２小ロット!J43</f>
        <v>0</v>
      </c>
      <c r="K43" s="236" t="str">
        <f t="shared" si="31"/>
        <v xml:space="preserve"> </v>
      </c>
      <c r="L43" s="216">
        <f>①ー２携帯電話!L43+①ー２自動車!L43+①ー２小ロット!L43</f>
        <v>0</v>
      </c>
      <c r="M43" s="236" t="str">
        <f t="shared" si="32"/>
        <v xml:space="preserve"> </v>
      </c>
      <c r="N43" s="200">
        <f t="shared" si="71"/>
        <v>0</v>
      </c>
      <c r="O43" s="258" t="str">
        <f t="shared" si="15"/>
        <v xml:space="preserve"> </v>
      </c>
      <c r="P43" s="216">
        <f>①ー２携帯電話!P43+①ー２自動車!P43+①ー２小ロット!P43</f>
        <v>0</v>
      </c>
      <c r="Q43" s="236" t="str">
        <f t="shared" si="33"/>
        <v xml:space="preserve"> </v>
      </c>
      <c r="R43" s="216">
        <f>①ー２携帯電話!R43+①ー２自動車!R43+①ー２小ロット!R43</f>
        <v>0</v>
      </c>
      <c r="S43" s="236" t="str">
        <f t="shared" si="34"/>
        <v xml:space="preserve"> </v>
      </c>
      <c r="T43" s="200">
        <f t="shared" si="72"/>
        <v>0</v>
      </c>
      <c r="U43" s="258" t="str">
        <f t="shared" si="16"/>
        <v xml:space="preserve"> </v>
      </c>
      <c r="V43" s="216">
        <f>①ー２携帯電話!V43+①ー２自動車!V43+①ー２小ロット!V43</f>
        <v>0</v>
      </c>
      <c r="W43" s="236" t="str">
        <f t="shared" si="35"/>
        <v xml:space="preserve"> </v>
      </c>
      <c r="X43" s="216">
        <f>①ー２携帯電話!X43+①ー２自動車!X43+①ー２小ロット!X43</f>
        <v>0</v>
      </c>
      <c r="Y43" s="236" t="str">
        <f t="shared" si="36"/>
        <v xml:space="preserve"> </v>
      </c>
      <c r="Z43" s="200">
        <f t="shared" si="73"/>
        <v>0</v>
      </c>
      <c r="AA43" s="258" t="str">
        <f t="shared" si="17"/>
        <v xml:space="preserve"> </v>
      </c>
      <c r="AB43" s="216">
        <f>①ー２携帯電話!AB43+①ー２自動車!AB43+①ー２小ロット!AB43</f>
        <v>0</v>
      </c>
      <c r="AC43" s="236" t="str">
        <f t="shared" si="37"/>
        <v xml:space="preserve"> </v>
      </c>
      <c r="AD43" s="216">
        <f>①ー２携帯電話!AD43+①ー２自動車!AD43+①ー２小ロット!AD43</f>
        <v>0</v>
      </c>
      <c r="AE43" s="236" t="str">
        <f t="shared" si="38"/>
        <v xml:space="preserve"> </v>
      </c>
      <c r="AF43" s="200">
        <f t="shared" si="74"/>
        <v>0</v>
      </c>
      <c r="AG43" s="258" t="str">
        <f t="shared" si="18"/>
        <v xml:space="preserve"> </v>
      </c>
      <c r="AH43" s="216">
        <f>①ー２携帯電話!AH43+①ー２自動車!AH43+①ー２小ロット!AH43</f>
        <v>0</v>
      </c>
      <c r="AI43" s="236" t="str">
        <f t="shared" si="39"/>
        <v xml:space="preserve"> </v>
      </c>
      <c r="AJ43" s="216">
        <f>①ー２携帯電話!AJ43+①ー２自動車!AJ43+①ー２小ロット!AJ43</f>
        <v>0</v>
      </c>
      <c r="AK43" s="236" t="str">
        <f t="shared" si="40"/>
        <v xml:space="preserve"> </v>
      </c>
      <c r="AL43" s="200">
        <f t="shared" si="75"/>
        <v>0</v>
      </c>
      <c r="AM43" s="258" t="str">
        <f t="shared" si="19"/>
        <v xml:space="preserve"> </v>
      </c>
      <c r="AN43" s="216">
        <f t="shared" si="176"/>
        <v>0</v>
      </c>
      <c r="AO43" s="236" t="str">
        <f t="shared" si="41"/>
        <v xml:space="preserve"> </v>
      </c>
      <c r="AP43" s="216">
        <f t="shared" si="177"/>
        <v>0</v>
      </c>
      <c r="AQ43" s="236" t="str">
        <f t="shared" si="41"/>
        <v xml:space="preserve"> </v>
      </c>
      <c r="AR43" s="200">
        <f t="shared" si="78"/>
        <v>0</v>
      </c>
      <c r="AS43" s="258" t="str">
        <f t="shared" si="20"/>
        <v xml:space="preserve"> </v>
      </c>
      <c r="AT43" s="216">
        <f>①ー２携帯電話!AT43+①ー２自動車!AT43+①ー２小ロット!AT43</f>
        <v>0</v>
      </c>
      <c r="AU43" s="236" t="str">
        <f t="shared" si="42"/>
        <v xml:space="preserve"> </v>
      </c>
      <c r="AV43" s="216">
        <f>①ー２携帯電話!AV43+①ー２自動車!AV43+①ー２小ロット!AV43</f>
        <v>0</v>
      </c>
      <c r="AW43" s="236" t="str">
        <f t="shared" si="43"/>
        <v xml:space="preserve"> </v>
      </c>
      <c r="AX43" s="200">
        <f t="shared" si="79"/>
        <v>0</v>
      </c>
      <c r="AY43" s="258" t="str">
        <f t="shared" si="21"/>
        <v xml:space="preserve"> </v>
      </c>
      <c r="AZ43" s="216">
        <f>①ー２携帯電話!AZ43+①ー２自動車!AZ43+①ー２小ロット!AZ43</f>
        <v>0</v>
      </c>
      <c r="BA43" s="236" t="str">
        <f t="shared" si="44"/>
        <v xml:space="preserve"> </v>
      </c>
      <c r="BB43" s="216">
        <f>①ー２携帯電話!BB43+①ー２自動車!BB43+①ー２小ロット!BB43</f>
        <v>0</v>
      </c>
      <c r="BC43" s="236" t="str">
        <f t="shared" si="45"/>
        <v xml:space="preserve"> </v>
      </c>
      <c r="BD43" s="200">
        <f t="shared" si="80"/>
        <v>0</v>
      </c>
      <c r="BE43" s="258" t="str">
        <f t="shared" si="22"/>
        <v xml:space="preserve"> </v>
      </c>
      <c r="BF43" s="216">
        <f>①ー２携帯電話!BF43+①ー２自動車!BF43+①ー２小ロット!BF43</f>
        <v>0</v>
      </c>
      <c r="BG43" s="236" t="str">
        <f t="shared" si="46"/>
        <v xml:space="preserve"> </v>
      </c>
      <c r="BH43" s="216">
        <f>①ー２携帯電話!BH43+①ー２自動車!BH43+①ー２小ロット!BH43</f>
        <v>0</v>
      </c>
      <c r="BI43" s="236" t="str">
        <f t="shared" si="47"/>
        <v xml:space="preserve"> </v>
      </c>
      <c r="BJ43" s="200">
        <f t="shared" si="81"/>
        <v>0</v>
      </c>
      <c r="BK43" s="258" t="str">
        <f t="shared" si="23"/>
        <v xml:space="preserve"> </v>
      </c>
      <c r="BL43" s="216">
        <f>①ー２携帯電話!BL43+①ー２自動車!BL43+①ー２小ロット!BL43</f>
        <v>0</v>
      </c>
      <c r="BM43" s="236" t="str">
        <f t="shared" si="48"/>
        <v xml:space="preserve"> </v>
      </c>
      <c r="BN43" s="216">
        <f>①ー２携帯電話!BN43+①ー２自動車!BN43+①ー２小ロット!BN43</f>
        <v>0</v>
      </c>
      <c r="BO43" s="236" t="str">
        <f t="shared" si="49"/>
        <v xml:space="preserve"> </v>
      </c>
      <c r="BP43" s="200">
        <f t="shared" si="82"/>
        <v>0</v>
      </c>
      <c r="BQ43" s="258" t="str">
        <f t="shared" si="24"/>
        <v xml:space="preserve"> </v>
      </c>
      <c r="BR43" s="216">
        <f>①ー２携帯電話!BR43+①ー２自動車!BR43+①ー２小ロット!BR43</f>
        <v>0</v>
      </c>
      <c r="BS43" s="236" t="str">
        <f t="shared" si="50"/>
        <v xml:space="preserve"> </v>
      </c>
      <c r="BT43" s="216">
        <f>①ー２携帯電話!BT43+①ー２自動車!BT43+①ー２小ロット!BT43</f>
        <v>0</v>
      </c>
      <c r="BU43" s="236" t="str">
        <f t="shared" si="51"/>
        <v xml:space="preserve"> </v>
      </c>
      <c r="BV43" s="200">
        <f t="shared" si="83"/>
        <v>0</v>
      </c>
      <c r="BW43" s="258" t="str">
        <f t="shared" si="25"/>
        <v xml:space="preserve"> </v>
      </c>
      <c r="BX43" s="216">
        <f>①ー２携帯電話!BX43+①ー２自動車!BX43+①ー２小ロット!BX43</f>
        <v>0</v>
      </c>
      <c r="BY43" s="236" t="str">
        <f t="shared" si="52"/>
        <v xml:space="preserve"> </v>
      </c>
      <c r="BZ43" s="216">
        <f>①ー２携帯電話!BZ43+①ー２自動車!BZ43+①ー２小ロット!BZ43</f>
        <v>0</v>
      </c>
      <c r="CA43" s="236" t="str">
        <f t="shared" si="53"/>
        <v xml:space="preserve"> </v>
      </c>
      <c r="CB43" s="200">
        <f t="shared" si="84"/>
        <v>0</v>
      </c>
      <c r="CC43" s="258" t="str">
        <f t="shared" si="26"/>
        <v xml:space="preserve"> </v>
      </c>
      <c r="CD43" s="216">
        <f t="shared" si="178"/>
        <v>0</v>
      </c>
      <c r="CE43" s="236" t="str">
        <f t="shared" ref="CE43" si="197">+IF(ISERROR(CD43/CD$6)," ",CD43/CD$6)</f>
        <v xml:space="preserve"> </v>
      </c>
      <c r="CF43" s="216">
        <f t="shared" si="180"/>
        <v>0</v>
      </c>
      <c r="CG43" s="236" t="str">
        <f t="shared" ref="CG43" si="198">+IF(ISERROR(CF43/CF$6)," ",CF43/CF$6)</f>
        <v xml:space="preserve"> </v>
      </c>
      <c r="CH43" s="200">
        <f t="shared" si="89"/>
        <v>0</v>
      </c>
      <c r="CI43" s="258" t="str">
        <f t="shared" si="27"/>
        <v xml:space="preserve"> </v>
      </c>
      <c r="CJ43" s="216">
        <f t="shared" si="182"/>
        <v>0</v>
      </c>
      <c r="CK43" s="236" t="str">
        <f t="shared" si="56"/>
        <v xml:space="preserve"> </v>
      </c>
      <c r="CL43" s="216">
        <f t="shared" si="183"/>
        <v>0</v>
      </c>
      <c r="CM43" s="236" t="str">
        <f t="shared" si="56"/>
        <v xml:space="preserve"> </v>
      </c>
      <c r="CN43" s="200">
        <f t="shared" si="92"/>
        <v>0</v>
      </c>
      <c r="CO43" s="272" t="str">
        <f t="shared" si="28"/>
        <v xml:space="preserve"> </v>
      </c>
      <c r="CP43" s="202"/>
      <c r="CQ43" s="202"/>
      <c r="CR43" s="202"/>
      <c r="CS43" s="202"/>
      <c r="CT43" s="202"/>
      <c r="CU43" s="202"/>
      <c r="CV43" s="202"/>
      <c r="CW43" s="202"/>
      <c r="CX43" s="202"/>
      <c r="CY43" s="202"/>
      <c r="CZ43" s="202"/>
      <c r="DA43" s="202"/>
      <c r="DB43" s="202"/>
      <c r="DC43" s="202"/>
      <c r="DD43" s="202"/>
      <c r="DE43" s="202"/>
      <c r="DF43" s="202"/>
      <c r="DG43" s="202"/>
      <c r="DH43" s="202"/>
      <c r="DI43" s="202"/>
      <c r="DJ43" s="202"/>
      <c r="DK43" s="202"/>
      <c r="DL43" s="202"/>
      <c r="DM43" s="202"/>
      <c r="DN43" s="202"/>
      <c r="DO43" s="202"/>
      <c r="DP43" s="202"/>
      <c r="DQ43" s="202"/>
      <c r="DR43" s="202"/>
      <c r="DS43" s="202"/>
      <c r="DT43" s="202"/>
      <c r="DU43" s="202"/>
    </row>
    <row r="44" spans="1:125" s="219" customFormat="1" ht="21.75" customHeight="1">
      <c r="A44" s="469" t="s">
        <v>99</v>
      </c>
      <c r="B44" s="470"/>
      <c r="C44" s="471"/>
      <c r="D44" s="216">
        <f>①ー２携帯電話!D44+①ー２自動車!D44+①ー２小ロット!D44</f>
        <v>0</v>
      </c>
      <c r="E44" s="236" t="str">
        <f t="shared" si="29"/>
        <v xml:space="preserve"> </v>
      </c>
      <c r="F44" s="216">
        <f>①ー２携帯電話!F44+①ー２自動車!F44+①ー２小ロット!F44</f>
        <v>0</v>
      </c>
      <c r="G44" s="236" t="str">
        <f t="shared" ref="G44:G45" si="199">+IF(ISERROR(F44/F$6)," ",F44/F$6)</f>
        <v xml:space="preserve"> </v>
      </c>
      <c r="H44" s="200">
        <f t="shared" si="70"/>
        <v>0</v>
      </c>
      <c r="I44" s="258" t="str">
        <f t="shared" si="70"/>
        <v xml:space="preserve"> </v>
      </c>
      <c r="J44" s="216">
        <f>①ー２携帯電話!J44+①ー２自動車!J44+①ー２小ロット!J44</f>
        <v>0</v>
      </c>
      <c r="K44" s="236" t="str">
        <f t="shared" si="31"/>
        <v xml:space="preserve"> </v>
      </c>
      <c r="L44" s="216">
        <f>①ー２携帯電話!L44+①ー２自動車!L44+①ー２小ロット!L44</f>
        <v>0</v>
      </c>
      <c r="M44" s="236" t="str">
        <f t="shared" si="32"/>
        <v xml:space="preserve"> </v>
      </c>
      <c r="N44" s="200">
        <f t="shared" si="71"/>
        <v>0</v>
      </c>
      <c r="O44" s="258" t="str">
        <f t="shared" si="15"/>
        <v xml:space="preserve"> </v>
      </c>
      <c r="P44" s="216">
        <f>①ー２携帯電話!P44+①ー２自動車!P44+①ー２小ロット!P44</f>
        <v>0</v>
      </c>
      <c r="Q44" s="236" t="str">
        <f t="shared" si="33"/>
        <v xml:space="preserve"> </v>
      </c>
      <c r="R44" s="216">
        <f>①ー２携帯電話!R44+①ー２自動車!R44+①ー２小ロット!R44</f>
        <v>0</v>
      </c>
      <c r="S44" s="236" t="str">
        <f t="shared" si="34"/>
        <v xml:space="preserve"> </v>
      </c>
      <c r="T44" s="200">
        <f t="shared" si="72"/>
        <v>0</v>
      </c>
      <c r="U44" s="258" t="str">
        <f t="shared" si="16"/>
        <v xml:space="preserve"> </v>
      </c>
      <c r="V44" s="216">
        <f>①ー２携帯電話!V44+①ー２自動車!V44+①ー２小ロット!V44</f>
        <v>0</v>
      </c>
      <c r="W44" s="236" t="str">
        <f t="shared" si="35"/>
        <v xml:space="preserve"> </v>
      </c>
      <c r="X44" s="216">
        <f>①ー２携帯電話!X44+①ー２自動車!X44+①ー２小ロット!X44</f>
        <v>0</v>
      </c>
      <c r="Y44" s="236" t="str">
        <f t="shared" si="36"/>
        <v xml:space="preserve"> </v>
      </c>
      <c r="Z44" s="200">
        <f t="shared" si="73"/>
        <v>0</v>
      </c>
      <c r="AA44" s="258" t="str">
        <f t="shared" si="17"/>
        <v xml:space="preserve"> </v>
      </c>
      <c r="AB44" s="216">
        <f>①ー２携帯電話!AB44+①ー２自動車!AB44+①ー２小ロット!AB44</f>
        <v>0</v>
      </c>
      <c r="AC44" s="236" t="str">
        <f t="shared" si="37"/>
        <v xml:space="preserve"> </v>
      </c>
      <c r="AD44" s="216">
        <f>①ー２携帯電話!AD44+①ー２自動車!AD44+①ー２小ロット!AD44</f>
        <v>0</v>
      </c>
      <c r="AE44" s="236" t="str">
        <f t="shared" si="38"/>
        <v xml:space="preserve"> </v>
      </c>
      <c r="AF44" s="200">
        <f t="shared" si="74"/>
        <v>0</v>
      </c>
      <c r="AG44" s="258" t="str">
        <f t="shared" si="18"/>
        <v xml:space="preserve"> </v>
      </c>
      <c r="AH44" s="216">
        <f>①ー２携帯電話!AH44+①ー２自動車!AH44+①ー２小ロット!AH44</f>
        <v>0</v>
      </c>
      <c r="AI44" s="236" t="str">
        <f t="shared" si="39"/>
        <v xml:space="preserve"> </v>
      </c>
      <c r="AJ44" s="216">
        <f>①ー２携帯電話!AJ44+①ー２自動車!AJ44+①ー２小ロット!AJ44</f>
        <v>0</v>
      </c>
      <c r="AK44" s="236" t="str">
        <f t="shared" si="40"/>
        <v xml:space="preserve"> </v>
      </c>
      <c r="AL44" s="200">
        <f t="shared" si="75"/>
        <v>0</v>
      </c>
      <c r="AM44" s="258" t="str">
        <f t="shared" si="19"/>
        <v xml:space="preserve"> </v>
      </c>
      <c r="AN44" s="216">
        <f t="shared" si="176"/>
        <v>0</v>
      </c>
      <c r="AO44" s="236" t="str">
        <f t="shared" si="41"/>
        <v xml:space="preserve"> </v>
      </c>
      <c r="AP44" s="216">
        <f t="shared" si="177"/>
        <v>0</v>
      </c>
      <c r="AQ44" s="236" t="str">
        <f t="shared" si="41"/>
        <v xml:space="preserve"> </v>
      </c>
      <c r="AR44" s="200">
        <f t="shared" si="78"/>
        <v>0</v>
      </c>
      <c r="AS44" s="258" t="str">
        <f t="shared" si="20"/>
        <v xml:space="preserve"> </v>
      </c>
      <c r="AT44" s="216">
        <f>①ー２携帯電話!AT44+①ー２自動車!AT44+①ー２小ロット!AT44</f>
        <v>0</v>
      </c>
      <c r="AU44" s="236" t="str">
        <f t="shared" si="42"/>
        <v xml:space="preserve"> </v>
      </c>
      <c r="AV44" s="216">
        <f>①ー２携帯電話!AV44+①ー２自動車!AV44+①ー２小ロット!AV44</f>
        <v>0</v>
      </c>
      <c r="AW44" s="236" t="str">
        <f t="shared" si="43"/>
        <v xml:space="preserve"> </v>
      </c>
      <c r="AX44" s="200">
        <f t="shared" si="79"/>
        <v>0</v>
      </c>
      <c r="AY44" s="258" t="str">
        <f t="shared" si="21"/>
        <v xml:space="preserve"> </v>
      </c>
      <c r="AZ44" s="216">
        <f>①ー２携帯電話!AZ44+①ー２自動車!AZ44+①ー２小ロット!AZ44</f>
        <v>0</v>
      </c>
      <c r="BA44" s="236" t="str">
        <f t="shared" si="44"/>
        <v xml:space="preserve"> </v>
      </c>
      <c r="BB44" s="216">
        <f>①ー２携帯電話!BB44+①ー２自動車!BB44+①ー２小ロット!BB44</f>
        <v>0</v>
      </c>
      <c r="BC44" s="236" t="str">
        <f t="shared" si="45"/>
        <v xml:space="preserve"> </v>
      </c>
      <c r="BD44" s="200">
        <f t="shared" si="80"/>
        <v>0</v>
      </c>
      <c r="BE44" s="258" t="str">
        <f t="shared" si="22"/>
        <v xml:space="preserve"> </v>
      </c>
      <c r="BF44" s="216">
        <f>①ー２携帯電話!BF44+①ー２自動車!BF44+①ー２小ロット!BF44</f>
        <v>0</v>
      </c>
      <c r="BG44" s="236" t="str">
        <f t="shared" si="46"/>
        <v xml:space="preserve"> </v>
      </c>
      <c r="BH44" s="216">
        <f>①ー２携帯電話!BH44+①ー２自動車!BH44+①ー２小ロット!BH44</f>
        <v>0</v>
      </c>
      <c r="BI44" s="236" t="str">
        <f t="shared" si="47"/>
        <v xml:space="preserve"> </v>
      </c>
      <c r="BJ44" s="200">
        <f t="shared" si="81"/>
        <v>0</v>
      </c>
      <c r="BK44" s="258" t="str">
        <f t="shared" si="23"/>
        <v xml:space="preserve"> </v>
      </c>
      <c r="BL44" s="216">
        <f>①ー２携帯電話!BL44+①ー２自動車!BL44+①ー２小ロット!BL44</f>
        <v>0</v>
      </c>
      <c r="BM44" s="236" t="str">
        <f t="shared" si="48"/>
        <v xml:space="preserve"> </v>
      </c>
      <c r="BN44" s="216">
        <f>①ー２携帯電話!BN44+①ー２自動車!BN44+①ー２小ロット!BN44</f>
        <v>0</v>
      </c>
      <c r="BO44" s="236" t="str">
        <f t="shared" si="49"/>
        <v xml:space="preserve"> </v>
      </c>
      <c r="BP44" s="200">
        <f t="shared" si="82"/>
        <v>0</v>
      </c>
      <c r="BQ44" s="258" t="str">
        <f t="shared" si="24"/>
        <v xml:space="preserve"> </v>
      </c>
      <c r="BR44" s="216">
        <f>①ー２携帯電話!BR44+①ー２自動車!BR44+①ー２小ロット!BR44</f>
        <v>0</v>
      </c>
      <c r="BS44" s="236" t="str">
        <f t="shared" si="50"/>
        <v xml:space="preserve"> </v>
      </c>
      <c r="BT44" s="216">
        <f>①ー２携帯電話!BT44+①ー２自動車!BT44+①ー２小ロット!BT44</f>
        <v>0</v>
      </c>
      <c r="BU44" s="236" t="str">
        <f t="shared" si="51"/>
        <v xml:space="preserve"> </v>
      </c>
      <c r="BV44" s="200">
        <f t="shared" si="83"/>
        <v>0</v>
      </c>
      <c r="BW44" s="258" t="str">
        <f t="shared" si="25"/>
        <v xml:space="preserve"> </v>
      </c>
      <c r="BX44" s="216">
        <f>①ー２携帯電話!BX44+①ー２自動車!BX44+①ー２小ロット!BX44</f>
        <v>0</v>
      </c>
      <c r="BY44" s="236" t="str">
        <f t="shared" si="52"/>
        <v xml:space="preserve"> </v>
      </c>
      <c r="BZ44" s="216">
        <f>①ー２携帯電話!BZ44+①ー２自動車!BZ44+①ー２小ロット!BZ44</f>
        <v>0</v>
      </c>
      <c r="CA44" s="236" t="str">
        <f t="shared" si="53"/>
        <v xml:space="preserve"> </v>
      </c>
      <c r="CB44" s="200">
        <f t="shared" si="84"/>
        <v>0</v>
      </c>
      <c r="CC44" s="258" t="str">
        <f t="shared" si="26"/>
        <v xml:space="preserve"> </v>
      </c>
      <c r="CD44" s="216">
        <f t="shared" si="178"/>
        <v>0</v>
      </c>
      <c r="CE44" s="236" t="str">
        <f t="shared" ref="CE44" si="200">+IF(ISERROR(CD44/CD$6)," ",CD44/CD$6)</f>
        <v xml:space="preserve"> </v>
      </c>
      <c r="CF44" s="216">
        <f t="shared" si="180"/>
        <v>0</v>
      </c>
      <c r="CG44" s="236" t="str">
        <f t="shared" ref="CG44" si="201">+IF(ISERROR(CF44/CF$6)," ",CF44/CF$6)</f>
        <v xml:space="preserve"> </v>
      </c>
      <c r="CH44" s="200">
        <f t="shared" si="89"/>
        <v>0</v>
      </c>
      <c r="CI44" s="258" t="str">
        <f t="shared" si="27"/>
        <v xml:space="preserve"> </v>
      </c>
      <c r="CJ44" s="216">
        <f t="shared" si="182"/>
        <v>0</v>
      </c>
      <c r="CK44" s="236" t="str">
        <f t="shared" si="56"/>
        <v xml:space="preserve"> </v>
      </c>
      <c r="CL44" s="216">
        <f t="shared" si="183"/>
        <v>0</v>
      </c>
      <c r="CM44" s="236" t="str">
        <f t="shared" si="56"/>
        <v xml:space="preserve"> </v>
      </c>
      <c r="CN44" s="200">
        <f t="shared" si="92"/>
        <v>0</v>
      </c>
      <c r="CO44" s="272" t="str">
        <f t="shared" si="28"/>
        <v xml:space="preserve"> </v>
      </c>
      <c r="CP44" s="202"/>
      <c r="CQ44" s="202"/>
      <c r="CR44" s="202"/>
      <c r="CS44" s="202"/>
      <c r="CT44" s="202"/>
      <c r="CU44" s="202"/>
      <c r="CV44" s="202"/>
      <c r="CW44" s="202"/>
      <c r="CX44" s="202"/>
      <c r="CY44" s="202"/>
      <c r="CZ44" s="202"/>
      <c r="DA44" s="202"/>
      <c r="DB44" s="202"/>
      <c r="DC44" s="202"/>
      <c r="DD44" s="202"/>
      <c r="DE44" s="202"/>
      <c r="DF44" s="202"/>
      <c r="DG44" s="202"/>
      <c r="DH44" s="202"/>
      <c r="DI44" s="202"/>
      <c r="DJ44" s="202"/>
      <c r="DK44" s="202"/>
      <c r="DL44" s="202"/>
      <c r="DM44" s="202"/>
      <c r="DN44" s="202"/>
      <c r="DO44" s="202"/>
      <c r="DP44" s="202"/>
      <c r="DQ44" s="202"/>
      <c r="DR44" s="202"/>
      <c r="DS44" s="202"/>
      <c r="DT44" s="202"/>
      <c r="DU44" s="202"/>
    </row>
    <row r="45" spans="1:125" s="245" customFormat="1" ht="21.75" customHeight="1">
      <c r="A45" s="506" t="s">
        <v>133</v>
      </c>
      <c r="B45" s="507"/>
      <c r="C45" s="508"/>
      <c r="D45" s="217">
        <f>SUM(D38:D44)</f>
        <v>0</v>
      </c>
      <c r="E45" s="205" t="str">
        <f t="shared" si="29"/>
        <v xml:space="preserve"> </v>
      </c>
      <c r="F45" s="217">
        <f>SUM(F38:F44)</f>
        <v>0</v>
      </c>
      <c r="G45" s="205" t="str">
        <f t="shared" si="199"/>
        <v xml:space="preserve"> </v>
      </c>
      <c r="H45" s="218">
        <f t="shared" ref="H45" si="202">+IF(ISERROR(F45-D45)," ",F45-D45)</f>
        <v>0</v>
      </c>
      <c r="I45" s="206" t="str">
        <f t="shared" si="70"/>
        <v xml:space="preserve"> </v>
      </c>
      <c r="J45" s="217">
        <f>SUM(J38:J44)</f>
        <v>0</v>
      </c>
      <c r="K45" s="205" t="str">
        <f t="shared" si="31"/>
        <v xml:space="preserve"> </v>
      </c>
      <c r="L45" s="217">
        <f>SUM(L38:L44)</f>
        <v>0</v>
      </c>
      <c r="M45" s="205" t="str">
        <f t="shared" si="32"/>
        <v xml:space="preserve"> </v>
      </c>
      <c r="N45" s="218">
        <f t="shared" si="71"/>
        <v>0</v>
      </c>
      <c r="O45" s="206" t="str">
        <f t="shared" si="15"/>
        <v xml:space="preserve"> </v>
      </c>
      <c r="P45" s="217">
        <f>SUM(P38:P44)</f>
        <v>0</v>
      </c>
      <c r="Q45" s="205" t="str">
        <f t="shared" si="33"/>
        <v xml:space="preserve"> </v>
      </c>
      <c r="R45" s="217">
        <f>SUM(R38:R44)</f>
        <v>0</v>
      </c>
      <c r="S45" s="205" t="str">
        <f t="shared" si="34"/>
        <v xml:space="preserve"> </v>
      </c>
      <c r="T45" s="218">
        <f t="shared" si="72"/>
        <v>0</v>
      </c>
      <c r="U45" s="206" t="str">
        <f t="shared" si="16"/>
        <v xml:space="preserve"> </v>
      </c>
      <c r="V45" s="217">
        <f>SUM(V38:V44)</f>
        <v>0</v>
      </c>
      <c r="W45" s="205" t="str">
        <f t="shared" si="35"/>
        <v xml:space="preserve"> </v>
      </c>
      <c r="X45" s="217">
        <f>SUM(X38:X44)</f>
        <v>0</v>
      </c>
      <c r="Y45" s="205" t="str">
        <f t="shared" si="36"/>
        <v xml:space="preserve"> </v>
      </c>
      <c r="Z45" s="218">
        <f t="shared" si="73"/>
        <v>0</v>
      </c>
      <c r="AA45" s="206" t="str">
        <f t="shared" si="17"/>
        <v xml:space="preserve"> </v>
      </c>
      <c r="AB45" s="217">
        <f>SUM(AB38:AB44)</f>
        <v>0</v>
      </c>
      <c r="AC45" s="205" t="str">
        <f t="shared" si="37"/>
        <v xml:space="preserve"> </v>
      </c>
      <c r="AD45" s="217">
        <f>SUM(AD38:AD44)</f>
        <v>0</v>
      </c>
      <c r="AE45" s="205" t="str">
        <f t="shared" si="38"/>
        <v xml:space="preserve"> </v>
      </c>
      <c r="AF45" s="218">
        <f t="shared" si="74"/>
        <v>0</v>
      </c>
      <c r="AG45" s="206" t="str">
        <f t="shared" si="18"/>
        <v xml:space="preserve"> </v>
      </c>
      <c r="AH45" s="217">
        <f>SUM(AH38:AH44)</f>
        <v>0</v>
      </c>
      <c r="AI45" s="205" t="str">
        <f t="shared" si="39"/>
        <v xml:space="preserve"> </v>
      </c>
      <c r="AJ45" s="217">
        <f>SUM(AJ38:AJ44)</f>
        <v>0</v>
      </c>
      <c r="AK45" s="205" t="str">
        <f t="shared" si="40"/>
        <v xml:space="preserve"> </v>
      </c>
      <c r="AL45" s="218">
        <f t="shared" si="75"/>
        <v>0</v>
      </c>
      <c r="AM45" s="206" t="str">
        <f t="shared" si="19"/>
        <v xml:space="preserve"> </v>
      </c>
      <c r="AN45" s="217">
        <f>SUM(AN38:AN44)</f>
        <v>0</v>
      </c>
      <c r="AO45" s="205" t="str">
        <f t="shared" si="41"/>
        <v xml:space="preserve"> </v>
      </c>
      <c r="AP45" s="217">
        <f>SUM(AP38:AP44)</f>
        <v>0</v>
      </c>
      <c r="AQ45" s="205" t="str">
        <f t="shared" si="41"/>
        <v xml:space="preserve"> </v>
      </c>
      <c r="AR45" s="218">
        <f t="shared" si="78"/>
        <v>0</v>
      </c>
      <c r="AS45" s="206" t="str">
        <f t="shared" si="20"/>
        <v xml:space="preserve"> </v>
      </c>
      <c r="AT45" s="217">
        <f>SUM(AT38:AT44)</f>
        <v>0</v>
      </c>
      <c r="AU45" s="205" t="str">
        <f t="shared" si="42"/>
        <v xml:space="preserve"> </v>
      </c>
      <c r="AV45" s="217">
        <f>SUM(AV38:AV44)</f>
        <v>0</v>
      </c>
      <c r="AW45" s="205" t="str">
        <f t="shared" si="43"/>
        <v xml:space="preserve"> </v>
      </c>
      <c r="AX45" s="218">
        <f t="shared" si="79"/>
        <v>0</v>
      </c>
      <c r="AY45" s="206" t="str">
        <f t="shared" si="21"/>
        <v xml:space="preserve"> </v>
      </c>
      <c r="AZ45" s="217">
        <f>SUM(AZ38:AZ44)</f>
        <v>0</v>
      </c>
      <c r="BA45" s="205" t="str">
        <f t="shared" si="44"/>
        <v xml:space="preserve"> </v>
      </c>
      <c r="BB45" s="217">
        <f>SUM(BB38:BB44)</f>
        <v>0</v>
      </c>
      <c r="BC45" s="205" t="str">
        <f t="shared" si="45"/>
        <v xml:space="preserve"> </v>
      </c>
      <c r="BD45" s="218">
        <f t="shared" si="80"/>
        <v>0</v>
      </c>
      <c r="BE45" s="206" t="str">
        <f t="shared" si="22"/>
        <v xml:space="preserve"> </v>
      </c>
      <c r="BF45" s="217">
        <f>SUM(BF38:BF44)</f>
        <v>0</v>
      </c>
      <c r="BG45" s="205" t="str">
        <f t="shared" si="46"/>
        <v xml:space="preserve"> </v>
      </c>
      <c r="BH45" s="217">
        <f>SUM(BH38:BH44)</f>
        <v>0</v>
      </c>
      <c r="BI45" s="205" t="str">
        <f t="shared" si="47"/>
        <v xml:space="preserve"> </v>
      </c>
      <c r="BJ45" s="218">
        <f t="shared" si="81"/>
        <v>0</v>
      </c>
      <c r="BK45" s="206" t="str">
        <f t="shared" si="23"/>
        <v xml:space="preserve"> </v>
      </c>
      <c r="BL45" s="217">
        <f>SUM(BL38:BL44)</f>
        <v>0</v>
      </c>
      <c r="BM45" s="205" t="str">
        <f t="shared" si="48"/>
        <v xml:space="preserve"> </v>
      </c>
      <c r="BN45" s="217">
        <f>SUM(BN38:BN44)</f>
        <v>0</v>
      </c>
      <c r="BO45" s="205" t="str">
        <f t="shared" si="49"/>
        <v xml:space="preserve"> </v>
      </c>
      <c r="BP45" s="218">
        <f t="shared" si="82"/>
        <v>0</v>
      </c>
      <c r="BQ45" s="206" t="str">
        <f t="shared" si="24"/>
        <v xml:space="preserve"> </v>
      </c>
      <c r="BR45" s="217">
        <f>SUM(BR38:BR44)</f>
        <v>0</v>
      </c>
      <c r="BS45" s="205" t="str">
        <f t="shared" si="50"/>
        <v xml:space="preserve"> </v>
      </c>
      <c r="BT45" s="217">
        <f>SUM(BT38:BT44)</f>
        <v>0</v>
      </c>
      <c r="BU45" s="205" t="str">
        <f t="shared" si="51"/>
        <v xml:space="preserve"> </v>
      </c>
      <c r="BV45" s="218">
        <f t="shared" si="83"/>
        <v>0</v>
      </c>
      <c r="BW45" s="206" t="str">
        <f t="shared" si="25"/>
        <v xml:space="preserve"> </v>
      </c>
      <c r="BX45" s="217">
        <f>SUM(BX38:BX44)</f>
        <v>0</v>
      </c>
      <c r="BY45" s="205" t="str">
        <f t="shared" si="52"/>
        <v xml:space="preserve"> </v>
      </c>
      <c r="BZ45" s="217">
        <f>SUM(BZ38:BZ44)</f>
        <v>0</v>
      </c>
      <c r="CA45" s="205" t="str">
        <f t="shared" si="53"/>
        <v xml:space="preserve"> </v>
      </c>
      <c r="CB45" s="218">
        <f t="shared" si="84"/>
        <v>0</v>
      </c>
      <c r="CC45" s="206" t="str">
        <f t="shared" si="26"/>
        <v xml:space="preserve"> </v>
      </c>
      <c r="CD45" s="217">
        <f>SUM(CD38:CD44)</f>
        <v>0</v>
      </c>
      <c r="CE45" s="205" t="str">
        <f t="shared" ref="CE45" si="203">+IF(ISERROR(CD45/CD$6)," ",CD45/CD$6)</f>
        <v xml:space="preserve"> </v>
      </c>
      <c r="CF45" s="217">
        <f>SUM(CF38:CF44)</f>
        <v>0</v>
      </c>
      <c r="CG45" s="205" t="str">
        <f t="shared" ref="CG45" si="204">+IF(ISERROR(CF45/CF$6)," ",CF45/CF$6)</f>
        <v xml:space="preserve"> </v>
      </c>
      <c r="CH45" s="218">
        <f t="shared" si="89"/>
        <v>0</v>
      </c>
      <c r="CI45" s="206" t="str">
        <f t="shared" si="27"/>
        <v xml:space="preserve"> </v>
      </c>
      <c r="CJ45" s="217">
        <f>SUM(CJ38:CJ44)</f>
        <v>0</v>
      </c>
      <c r="CK45" s="205" t="str">
        <f t="shared" si="56"/>
        <v xml:space="preserve"> </v>
      </c>
      <c r="CL45" s="217">
        <f>SUM(CL38:CL44)</f>
        <v>0</v>
      </c>
      <c r="CM45" s="205" t="str">
        <f t="shared" si="56"/>
        <v xml:space="preserve"> </v>
      </c>
      <c r="CN45" s="218">
        <f t="shared" si="92"/>
        <v>0</v>
      </c>
      <c r="CO45" s="206" t="str">
        <f t="shared" si="28"/>
        <v xml:space="preserve"> </v>
      </c>
    </row>
    <row r="46" spans="1:125" s="219" customFormat="1" ht="21.75" customHeight="1">
      <c r="A46" s="469" t="s">
        <v>136</v>
      </c>
      <c r="B46" s="470"/>
      <c r="C46" s="471"/>
      <c r="D46" s="216">
        <f>①ー２携帯電話!D46+①ー２自動車!D46+①ー２小ロット!D46</f>
        <v>0</v>
      </c>
      <c r="E46" s="236" t="str">
        <f t="shared" si="29"/>
        <v xml:space="preserve"> </v>
      </c>
      <c r="F46" s="216">
        <f>①ー２携帯電話!F46+①ー２自動車!F46+①ー２小ロット!F46</f>
        <v>0</v>
      </c>
      <c r="G46" s="236" t="str">
        <f t="shared" ref="G46" si="205">+IF(ISERROR(F46/F$6)," ",F46/F$6)</f>
        <v xml:space="preserve"> </v>
      </c>
      <c r="H46" s="200">
        <f t="shared" si="70"/>
        <v>0</v>
      </c>
      <c r="I46" s="258" t="str">
        <f t="shared" si="70"/>
        <v xml:space="preserve"> </v>
      </c>
      <c r="J46" s="216">
        <f>①ー２携帯電話!J46+①ー２自動車!J46+①ー２小ロット!J46</f>
        <v>0</v>
      </c>
      <c r="K46" s="236" t="str">
        <f t="shared" si="31"/>
        <v xml:space="preserve"> </v>
      </c>
      <c r="L46" s="216">
        <f>①ー２携帯電話!L46+①ー２自動車!L46+①ー２小ロット!L46</f>
        <v>0</v>
      </c>
      <c r="M46" s="236" t="str">
        <f t="shared" si="32"/>
        <v xml:space="preserve"> </v>
      </c>
      <c r="N46" s="200">
        <f t="shared" si="71"/>
        <v>0</v>
      </c>
      <c r="O46" s="258" t="str">
        <f t="shared" si="15"/>
        <v xml:space="preserve"> </v>
      </c>
      <c r="P46" s="216">
        <f>①ー２携帯電話!P46+①ー２自動車!P46+①ー２小ロット!P46</f>
        <v>0</v>
      </c>
      <c r="Q46" s="236" t="str">
        <f t="shared" si="33"/>
        <v xml:space="preserve"> </v>
      </c>
      <c r="R46" s="216">
        <f>①ー２携帯電話!R46+①ー２自動車!R46+①ー２小ロット!R46</f>
        <v>0</v>
      </c>
      <c r="S46" s="236" t="str">
        <f t="shared" si="34"/>
        <v xml:space="preserve"> </v>
      </c>
      <c r="T46" s="200">
        <f t="shared" si="72"/>
        <v>0</v>
      </c>
      <c r="U46" s="258" t="str">
        <f t="shared" si="16"/>
        <v xml:space="preserve"> </v>
      </c>
      <c r="V46" s="216">
        <f>①ー２携帯電話!V46+①ー２自動車!V46+①ー２小ロット!V46</f>
        <v>0</v>
      </c>
      <c r="W46" s="236" t="str">
        <f t="shared" si="35"/>
        <v xml:space="preserve"> </v>
      </c>
      <c r="X46" s="216">
        <f>①ー２携帯電話!X46+①ー２自動車!X46+①ー２小ロット!X46</f>
        <v>0</v>
      </c>
      <c r="Y46" s="236" t="str">
        <f t="shared" si="36"/>
        <v xml:space="preserve"> </v>
      </c>
      <c r="Z46" s="200">
        <f t="shared" si="73"/>
        <v>0</v>
      </c>
      <c r="AA46" s="258" t="str">
        <f t="shared" si="17"/>
        <v xml:space="preserve"> </v>
      </c>
      <c r="AB46" s="216">
        <f>①ー２携帯電話!AB46+①ー２自動車!AB46+①ー２小ロット!AB46</f>
        <v>0</v>
      </c>
      <c r="AC46" s="236" t="str">
        <f t="shared" si="37"/>
        <v xml:space="preserve"> </v>
      </c>
      <c r="AD46" s="216">
        <f>①ー２携帯電話!AD46+①ー２自動車!AD46+①ー２小ロット!AD46</f>
        <v>0</v>
      </c>
      <c r="AE46" s="236" t="str">
        <f t="shared" si="38"/>
        <v xml:space="preserve"> </v>
      </c>
      <c r="AF46" s="200">
        <f t="shared" si="74"/>
        <v>0</v>
      </c>
      <c r="AG46" s="258" t="str">
        <f t="shared" si="18"/>
        <v xml:space="preserve"> </v>
      </c>
      <c r="AH46" s="216">
        <f>①ー２携帯電話!AH46+①ー２自動車!AH46+①ー２小ロット!AH46</f>
        <v>0</v>
      </c>
      <c r="AI46" s="236" t="str">
        <f t="shared" si="39"/>
        <v xml:space="preserve"> </v>
      </c>
      <c r="AJ46" s="216">
        <f>①ー２携帯電話!AJ46+①ー２自動車!AJ46+①ー２小ロット!AJ46</f>
        <v>0</v>
      </c>
      <c r="AK46" s="236" t="str">
        <f t="shared" si="40"/>
        <v xml:space="preserve"> </v>
      </c>
      <c r="AL46" s="200">
        <f t="shared" si="75"/>
        <v>0</v>
      </c>
      <c r="AM46" s="258" t="str">
        <f t="shared" si="19"/>
        <v xml:space="preserve"> </v>
      </c>
      <c r="AN46" s="216">
        <f t="shared" ref="AN46:AN62" si="206">D46+J46+P46+V46+AB46+AH46</f>
        <v>0</v>
      </c>
      <c r="AO46" s="236" t="str">
        <f t="shared" si="41"/>
        <v xml:space="preserve"> </v>
      </c>
      <c r="AP46" s="216">
        <f t="shared" ref="AP46:AP62" si="207">F46+L46+R46+X46+AD46+AJ46</f>
        <v>0</v>
      </c>
      <c r="AQ46" s="236" t="str">
        <f t="shared" si="41"/>
        <v xml:space="preserve"> </v>
      </c>
      <c r="AR46" s="200">
        <f t="shared" si="78"/>
        <v>0</v>
      </c>
      <c r="AS46" s="258" t="str">
        <f t="shared" si="20"/>
        <v xml:space="preserve"> </v>
      </c>
      <c r="AT46" s="216">
        <f>①ー２携帯電話!AT46+①ー２自動車!AT46+①ー２小ロット!AT46</f>
        <v>0</v>
      </c>
      <c r="AU46" s="236" t="str">
        <f t="shared" si="42"/>
        <v xml:space="preserve"> </v>
      </c>
      <c r="AV46" s="216">
        <f>①ー２携帯電話!AV46+①ー２自動車!AV46+①ー２小ロット!AV46</f>
        <v>0</v>
      </c>
      <c r="AW46" s="236" t="str">
        <f t="shared" si="43"/>
        <v xml:space="preserve"> </v>
      </c>
      <c r="AX46" s="200">
        <f t="shared" si="79"/>
        <v>0</v>
      </c>
      <c r="AY46" s="258" t="str">
        <f t="shared" si="21"/>
        <v xml:space="preserve"> </v>
      </c>
      <c r="AZ46" s="216">
        <f>①ー２携帯電話!AZ46+①ー２自動車!AZ46+①ー２小ロット!AZ46</f>
        <v>0</v>
      </c>
      <c r="BA46" s="236" t="str">
        <f t="shared" si="44"/>
        <v xml:space="preserve"> </v>
      </c>
      <c r="BB46" s="216">
        <f>①ー２携帯電話!BB46+①ー２自動車!BB46+①ー２小ロット!BB46</f>
        <v>0</v>
      </c>
      <c r="BC46" s="236" t="str">
        <f t="shared" si="45"/>
        <v xml:space="preserve"> </v>
      </c>
      <c r="BD46" s="200">
        <f t="shared" si="80"/>
        <v>0</v>
      </c>
      <c r="BE46" s="258" t="str">
        <f t="shared" si="22"/>
        <v xml:space="preserve"> </v>
      </c>
      <c r="BF46" s="216">
        <f>①ー２携帯電話!BF46+①ー２自動車!BF46+①ー２小ロット!BF46</f>
        <v>0</v>
      </c>
      <c r="BG46" s="236" t="str">
        <f t="shared" si="46"/>
        <v xml:space="preserve"> </v>
      </c>
      <c r="BH46" s="216">
        <f>①ー２携帯電話!BH46+①ー２自動車!BH46+①ー２小ロット!BH46</f>
        <v>0</v>
      </c>
      <c r="BI46" s="236" t="str">
        <f t="shared" si="47"/>
        <v xml:space="preserve"> </v>
      </c>
      <c r="BJ46" s="200">
        <f t="shared" si="81"/>
        <v>0</v>
      </c>
      <c r="BK46" s="258" t="str">
        <f t="shared" si="23"/>
        <v xml:space="preserve"> </v>
      </c>
      <c r="BL46" s="216">
        <f>①ー２携帯電話!BL46+①ー２自動車!BL46+①ー２小ロット!BL46</f>
        <v>0</v>
      </c>
      <c r="BM46" s="236" t="str">
        <f t="shared" si="48"/>
        <v xml:space="preserve"> </v>
      </c>
      <c r="BN46" s="216">
        <f>①ー２携帯電話!BN46+①ー２自動車!BN46+①ー２小ロット!BN46</f>
        <v>0</v>
      </c>
      <c r="BO46" s="236" t="str">
        <f t="shared" si="49"/>
        <v xml:space="preserve"> </v>
      </c>
      <c r="BP46" s="200">
        <f t="shared" si="82"/>
        <v>0</v>
      </c>
      <c r="BQ46" s="258" t="str">
        <f t="shared" si="24"/>
        <v xml:space="preserve"> </v>
      </c>
      <c r="BR46" s="216">
        <f>①ー２携帯電話!BR46+①ー２自動車!BR46+①ー２小ロット!BR46</f>
        <v>0</v>
      </c>
      <c r="BS46" s="236" t="str">
        <f t="shared" si="50"/>
        <v xml:space="preserve"> </v>
      </c>
      <c r="BT46" s="216">
        <f>①ー２携帯電話!BT46+①ー２自動車!BT46+①ー２小ロット!BT46</f>
        <v>0</v>
      </c>
      <c r="BU46" s="236" t="str">
        <f t="shared" si="51"/>
        <v xml:space="preserve"> </v>
      </c>
      <c r="BV46" s="200">
        <f t="shared" si="83"/>
        <v>0</v>
      </c>
      <c r="BW46" s="258" t="str">
        <f t="shared" si="25"/>
        <v xml:space="preserve"> </v>
      </c>
      <c r="BX46" s="216">
        <f>①ー２携帯電話!BX46+①ー２自動車!BX46+①ー２小ロット!BX46</f>
        <v>0</v>
      </c>
      <c r="BY46" s="236" t="str">
        <f t="shared" si="52"/>
        <v xml:space="preserve"> </v>
      </c>
      <c r="BZ46" s="216">
        <f>①ー２携帯電話!BZ46+①ー２自動車!BZ46+①ー２小ロット!BZ46</f>
        <v>0</v>
      </c>
      <c r="CA46" s="236" t="str">
        <f t="shared" si="53"/>
        <v xml:space="preserve"> </v>
      </c>
      <c r="CB46" s="200">
        <f t="shared" si="84"/>
        <v>0</v>
      </c>
      <c r="CC46" s="258" t="str">
        <f t="shared" si="26"/>
        <v xml:space="preserve"> </v>
      </c>
      <c r="CD46" s="216">
        <f t="shared" ref="CD46:CD62" si="208">AT46+AZ46+BF46+BL46+BR46+BX46</f>
        <v>0</v>
      </c>
      <c r="CE46" s="236" t="str">
        <f t="shared" ref="CE46" si="209">+IF(ISERROR(CD46/CD$6)," ",CD46/CD$6)</f>
        <v xml:space="preserve"> </v>
      </c>
      <c r="CF46" s="216">
        <f t="shared" ref="CF46:CF62" si="210">AV46+BB46+BH46+BN46+BT46+BZ46</f>
        <v>0</v>
      </c>
      <c r="CG46" s="236" t="str">
        <f t="shared" ref="CG46" si="211">+IF(ISERROR(CF46/CF$6)," ",CF46/CF$6)</f>
        <v xml:space="preserve"> </v>
      </c>
      <c r="CH46" s="200">
        <f t="shared" si="89"/>
        <v>0</v>
      </c>
      <c r="CI46" s="258" t="str">
        <f t="shared" si="27"/>
        <v xml:space="preserve"> </v>
      </c>
      <c r="CJ46" s="216">
        <f t="shared" ref="CJ46:CJ62" si="212">AN46+CD46</f>
        <v>0</v>
      </c>
      <c r="CK46" s="236" t="str">
        <f t="shared" si="56"/>
        <v xml:space="preserve"> </v>
      </c>
      <c r="CL46" s="216">
        <f t="shared" ref="CL46:CL62" si="213">AP46+CF46</f>
        <v>0</v>
      </c>
      <c r="CM46" s="236" t="str">
        <f t="shared" si="56"/>
        <v xml:space="preserve"> </v>
      </c>
      <c r="CN46" s="200">
        <f t="shared" si="92"/>
        <v>0</v>
      </c>
      <c r="CO46" s="272" t="str">
        <f t="shared" si="28"/>
        <v xml:space="preserve"> </v>
      </c>
      <c r="CP46" s="202"/>
      <c r="CQ46" s="202"/>
      <c r="CR46" s="202"/>
      <c r="CS46" s="202"/>
      <c r="CT46" s="202"/>
      <c r="CU46" s="202"/>
      <c r="CV46" s="202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02"/>
      <c r="DH46" s="202"/>
      <c r="DI46" s="202"/>
      <c r="DJ46" s="202"/>
      <c r="DK46" s="202"/>
      <c r="DL46" s="202"/>
      <c r="DM46" s="202"/>
      <c r="DN46" s="202"/>
      <c r="DO46" s="202"/>
      <c r="DP46" s="202"/>
      <c r="DQ46" s="202"/>
      <c r="DR46" s="202"/>
      <c r="DS46" s="202"/>
      <c r="DT46" s="202"/>
      <c r="DU46" s="202"/>
    </row>
    <row r="47" spans="1:125" s="219" customFormat="1" ht="21.75" customHeight="1">
      <c r="A47" s="469" t="s">
        <v>129</v>
      </c>
      <c r="B47" s="470"/>
      <c r="C47" s="471"/>
      <c r="D47" s="216">
        <f>①ー２携帯電話!D47+①ー２自動車!D47+①ー２小ロット!D47</f>
        <v>0</v>
      </c>
      <c r="E47" s="236" t="str">
        <f t="shared" si="29"/>
        <v xml:space="preserve"> </v>
      </c>
      <c r="F47" s="216">
        <f>①ー２携帯電話!F47+①ー２自動車!F47+①ー２小ロット!F47</f>
        <v>0</v>
      </c>
      <c r="G47" s="236" t="str">
        <f t="shared" ref="G47" si="214">+IF(ISERROR(F47/F$6)," ",F47/F$6)</f>
        <v xml:space="preserve"> </v>
      </c>
      <c r="H47" s="200">
        <f t="shared" si="70"/>
        <v>0</v>
      </c>
      <c r="I47" s="258" t="str">
        <f t="shared" si="70"/>
        <v xml:space="preserve"> </v>
      </c>
      <c r="J47" s="216">
        <f>①ー２携帯電話!J47+①ー２自動車!J47+①ー２小ロット!J47</f>
        <v>0</v>
      </c>
      <c r="K47" s="236" t="str">
        <f t="shared" si="31"/>
        <v xml:space="preserve"> </v>
      </c>
      <c r="L47" s="216">
        <f>①ー２携帯電話!L47+①ー２自動車!L47+①ー２小ロット!L47</f>
        <v>0</v>
      </c>
      <c r="M47" s="236" t="str">
        <f t="shared" si="32"/>
        <v xml:space="preserve"> </v>
      </c>
      <c r="N47" s="200">
        <f t="shared" si="71"/>
        <v>0</v>
      </c>
      <c r="O47" s="258" t="str">
        <f t="shared" si="15"/>
        <v xml:space="preserve"> </v>
      </c>
      <c r="P47" s="216">
        <f>①ー２携帯電話!P47+①ー２自動車!P47+①ー２小ロット!P47</f>
        <v>0</v>
      </c>
      <c r="Q47" s="236" t="str">
        <f t="shared" si="33"/>
        <v xml:space="preserve"> </v>
      </c>
      <c r="R47" s="216">
        <f>①ー２携帯電話!R47+①ー２自動車!R47+①ー２小ロット!R47</f>
        <v>0</v>
      </c>
      <c r="S47" s="236" t="str">
        <f t="shared" si="34"/>
        <v xml:space="preserve"> </v>
      </c>
      <c r="T47" s="200">
        <f t="shared" si="72"/>
        <v>0</v>
      </c>
      <c r="U47" s="258" t="str">
        <f t="shared" si="16"/>
        <v xml:space="preserve"> </v>
      </c>
      <c r="V47" s="216">
        <f>①ー２携帯電話!V47+①ー２自動車!V47+①ー２小ロット!V47</f>
        <v>0</v>
      </c>
      <c r="W47" s="236" t="str">
        <f t="shared" si="35"/>
        <v xml:space="preserve"> </v>
      </c>
      <c r="X47" s="216">
        <f>①ー２携帯電話!X47+①ー２自動車!X47+①ー２小ロット!X47</f>
        <v>0</v>
      </c>
      <c r="Y47" s="236" t="str">
        <f t="shared" si="36"/>
        <v xml:space="preserve"> </v>
      </c>
      <c r="Z47" s="200">
        <f t="shared" si="73"/>
        <v>0</v>
      </c>
      <c r="AA47" s="258" t="str">
        <f t="shared" si="17"/>
        <v xml:space="preserve"> </v>
      </c>
      <c r="AB47" s="216">
        <f>①ー２携帯電話!AB47+①ー２自動車!AB47+①ー２小ロット!AB47</f>
        <v>0</v>
      </c>
      <c r="AC47" s="236" t="str">
        <f t="shared" si="37"/>
        <v xml:space="preserve"> </v>
      </c>
      <c r="AD47" s="216">
        <f>①ー２携帯電話!AD47+①ー２自動車!AD47+①ー２小ロット!AD47</f>
        <v>0</v>
      </c>
      <c r="AE47" s="236" t="str">
        <f t="shared" si="38"/>
        <v xml:space="preserve"> </v>
      </c>
      <c r="AF47" s="200">
        <f t="shared" si="74"/>
        <v>0</v>
      </c>
      <c r="AG47" s="258" t="str">
        <f t="shared" si="18"/>
        <v xml:space="preserve"> </v>
      </c>
      <c r="AH47" s="216">
        <f>①ー２携帯電話!AH47+①ー２自動車!AH47+①ー２小ロット!AH47</f>
        <v>0</v>
      </c>
      <c r="AI47" s="236" t="str">
        <f t="shared" si="39"/>
        <v xml:space="preserve"> </v>
      </c>
      <c r="AJ47" s="216">
        <f>①ー２携帯電話!AJ47+①ー２自動車!AJ47+①ー２小ロット!AJ47</f>
        <v>0</v>
      </c>
      <c r="AK47" s="236" t="str">
        <f t="shared" si="40"/>
        <v xml:space="preserve"> </v>
      </c>
      <c r="AL47" s="200">
        <f t="shared" si="75"/>
        <v>0</v>
      </c>
      <c r="AM47" s="258" t="str">
        <f t="shared" si="19"/>
        <v xml:space="preserve"> </v>
      </c>
      <c r="AN47" s="216">
        <f t="shared" si="206"/>
        <v>0</v>
      </c>
      <c r="AO47" s="236" t="str">
        <f t="shared" si="41"/>
        <v xml:space="preserve"> </v>
      </c>
      <c r="AP47" s="216">
        <f t="shared" si="207"/>
        <v>0</v>
      </c>
      <c r="AQ47" s="236" t="str">
        <f t="shared" si="41"/>
        <v xml:space="preserve"> </v>
      </c>
      <c r="AR47" s="200">
        <f t="shared" si="78"/>
        <v>0</v>
      </c>
      <c r="AS47" s="258" t="str">
        <f t="shared" si="20"/>
        <v xml:space="preserve"> </v>
      </c>
      <c r="AT47" s="216">
        <f>①ー２携帯電話!AT47+①ー２自動車!AT47+①ー２小ロット!AT47</f>
        <v>0</v>
      </c>
      <c r="AU47" s="236" t="str">
        <f t="shared" si="42"/>
        <v xml:space="preserve"> </v>
      </c>
      <c r="AV47" s="216">
        <f>①ー２携帯電話!AV47+①ー２自動車!AV47+①ー２小ロット!AV47</f>
        <v>0</v>
      </c>
      <c r="AW47" s="236" t="str">
        <f t="shared" si="43"/>
        <v xml:space="preserve"> </v>
      </c>
      <c r="AX47" s="200">
        <f t="shared" si="79"/>
        <v>0</v>
      </c>
      <c r="AY47" s="258" t="str">
        <f t="shared" si="21"/>
        <v xml:space="preserve"> </v>
      </c>
      <c r="AZ47" s="216">
        <f>①ー２携帯電話!AZ47+①ー２自動車!AZ47+①ー２小ロット!AZ47</f>
        <v>0</v>
      </c>
      <c r="BA47" s="236" t="str">
        <f t="shared" si="44"/>
        <v xml:space="preserve"> </v>
      </c>
      <c r="BB47" s="216">
        <f>①ー２携帯電話!BB47+①ー２自動車!BB47+①ー２小ロット!BB47</f>
        <v>0</v>
      </c>
      <c r="BC47" s="236" t="str">
        <f t="shared" si="45"/>
        <v xml:space="preserve"> </v>
      </c>
      <c r="BD47" s="200">
        <f t="shared" si="80"/>
        <v>0</v>
      </c>
      <c r="BE47" s="258" t="str">
        <f t="shared" si="22"/>
        <v xml:space="preserve"> </v>
      </c>
      <c r="BF47" s="216">
        <f>①ー２携帯電話!BF47+①ー２自動車!BF47+①ー２小ロット!BF47</f>
        <v>0</v>
      </c>
      <c r="BG47" s="236" t="str">
        <f t="shared" si="46"/>
        <v xml:space="preserve"> </v>
      </c>
      <c r="BH47" s="216">
        <f>①ー２携帯電話!BH47+①ー２自動車!BH47+①ー２小ロット!BH47</f>
        <v>0</v>
      </c>
      <c r="BI47" s="236" t="str">
        <f t="shared" si="47"/>
        <v xml:space="preserve"> </v>
      </c>
      <c r="BJ47" s="200">
        <f t="shared" si="81"/>
        <v>0</v>
      </c>
      <c r="BK47" s="258" t="str">
        <f t="shared" si="23"/>
        <v xml:space="preserve"> </v>
      </c>
      <c r="BL47" s="216">
        <f>①ー２携帯電話!BL47+①ー２自動車!BL47+①ー２小ロット!BL47</f>
        <v>0</v>
      </c>
      <c r="BM47" s="236" t="str">
        <f t="shared" si="48"/>
        <v xml:space="preserve"> </v>
      </c>
      <c r="BN47" s="216">
        <f>①ー２携帯電話!BN47+①ー２自動車!BN47+①ー２小ロット!BN47</f>
        <v>0</v>
      </c>
      <c r="BO47" s="236" t="str">
        <f t="shared" si="49"/>
        <v xml:space="preserve"> </v>
      </c>
      <c r="BP47" s="200">
        <f t="shared" si="82"/>
        <v>0</v>
      </c>
      <c r="BQ47" s="258" t="str">
        <f t="shared" si="24"/>
        <v xml:space="preserve"> </v>
      </c>
      <c r="BR47" s="216">
        <f>①ー２携帯電話!BR47+①ー２自動車!BR47+①ー２小ロット!BR47</f>
        <v>0</v>
      </c>
      <c r="BS47" s="236" t="str">
        <f t="shared" si="50"/>
        <v xml:space="preserve"> </v>
      </c>
      <c r="BT47" s="216">
        <f>①ー２携帯電話!BT47+①ー２自動車!BT47+①ー２小ロット!BT47</f>
        <v>0</v>
      </c>
      <c r="BU47" s="236" t="str">
        <f t="shared" si="51"/>
        <v xml:space="preserve"> </v>
      </c>
      <c r="BV47" s="200">
        <f t="shared" si="83"/>
        <v>0</v>
      </c>
      <c r="BW47" s="258" t="str">
        <f t="shared" si="25"/>
        <v xml:space="preserve"> </v>
      </c>
      <c r="BX47" s="216">
        <f>①ー２携帯電話!BX47+①ー２自動車!BX47+①ー２小ロット!BX47</f>
        <v>0</v>
      </c>
      <c r="BY47" s="236" t="str">
        <f t="shared" si="52"/>
        <v xml:space="preserve"> </v>
      </c>
      <c r="BZ47" s="216">
        <f>①ー２携帯電話!BZ47+①ー２自動車!BZ47+①ー２小ロット!BZ47</f>
        <v>0</v>
      </c>
      <c r="CA47" s="236" t="str">
        <f t="shared" si="53"/>
        <v xml:space="preserve"> </v>
      </c>
      <c r="CB47" s="200">
        <f t="shared" si="84"/>
        <v>0</v>
      </c>
      <c r="CC47" s="258" t="str">
        <f t="shared" si="26"/>
        <v xml:space="preserve"> </v>
      </c>
      <c r="CD47" s="216">
        <f t="shared" si="208"/>
        <v>0</v>
      </c>
      <c r="CE47" s="236" t="str">
        <f t="shared" ref="CE47" si="215">+IF(ISERROR(CD47/CD$6)," ",CD47/CD$6)</f>
        <v xml:space="preserve"> </v>
      </c>
      <c r="CF47" s="216">
        <f t="shared" si="210"/>
        <v>0</v>
      </c>
      <c r="CG47" s="236" t="str">
        <f t="shared" ref="CG47" si="216">+IF(ISERROR(CF47/CF$6)," ",CF47/CF$6)</f>
        <v xml:space="preserve"> </v>
      </c>
      <c r="CH47" s="200">
        <f t="shared" si="89"/>
        <v>0</v>
      </c>
      <c r="CI47" s="258" t="str">
        <f t="shared" si="27"/>
        <v xml:space="preserve"> </v>
      </c>
      <c r="CJ47" s="216">
        <f t="shared" si="212"/>
        <v>0</v>
      </c>
      <c r="CK47" s="236" t="str">
        <f t="shared" si="56"/>
        <v xml:space="preserve"> </v>
      </c>
      <c r="CL47" s="216">
        <f t="shared" si="213"/>
        <v>0</v>
      </c>
      <c r="CM47" s="236" t="str">
        <f t="shared" si="56"/>
        <v xml:space="preserve"> </v>
      </c>
      <c r="CN47" s="200">
        <f t="shared" si="92"/>
        <v>0</v>
      </c>
      <c r="CO47" s="272" t="str">
        <f t="shared" si="28"/>
        <v xml:space="preserve"> </v>
      </c>
      <c r="CP47" s="202"/>
      <c r="CQ47" s="202"/>
      <c r="CR47" s="202"/>
      <c r="CS47" s="202"/>
      <c r="CT47" s="202"/>
      <c r="CU47" s="202"/>
      <c r="CV47" s="202"/>
      <c r="CW47" s="202"/>
      <c r="CX47" s="202"/>
      <c r="CY47" s="202"/>
      <c r="CZ47" s="202"/>
      <c r="DA47" s="202"/>
      <c r="DB47" s="202"/>
      <c r="DC47" s="202"/>
      <c r="DD47" s="202"/>
      <c r="DE47" s="202"/>
      <c r="DF47" s="202"/>
      <c r="DG47" s="202"/>
      <c r="DH47" s="202"/>
      <c r="DI47" s="202"/>
      <c r="DJ47" s="202"/>
      <c r="DK47" s="202"/>
      <c r="DL47" s="202"/>
      <c r="DM47" s="202"/>
      <c r="DN47" s="202"/>
      <c r="DO47" s="202"/>
      <c r="DP47" s="202"/>
      <c r="DQ47" s="202"/>
      <c r="DR47" s="202"/>
      <c r="DS47" s="202"/>
      <c r="DT47" s="202"/>
      <c r="DU47" s="202"/>
    </row>
    <row r="48" spans="1:125" s="219" customFormat="1" ht="21.75" customHeight="1">
      <c r="A48" s="469" t="s">
        <v>137</v>
      </c>
      <c r="B48" s="470"/>
      <c r="C48" s="471"/>
      <c r="D48" s="216">
        <f>①ー２携帯電話!D48+①ー２自動車!D48+①ー２小ロット!D48</f>
        <v>0</v>
      </c>
      <c r="E48" s="237" t="str">
        <f t="shared" si="29"/>
        <v xml:space="preserve"> </v>
      </c>
      <c r="F48" s="216">
        <f>①ー２携帯電話!F48+①ー２自動車!F48+①ー２小ロット!F48</f>
        <v>0</v>
      </c>
      <c r="G48" s="237" t="str">
        <f t="shared" ref="G48" si="217">+IF(ISERROR(F48/F$6)," ",F48/F$6)</f>
        <v xml:space="preserve"> </v>
      </c>
      <c r="H48" s="200">
        <f t="shared" si="70"/>
        <v>0</v>
      </c>
      <c r="I48" s="259" t="str">
        <f t="shared" si="70"/>
        <v xml:space="preserve"> </v>
      </c>
      <c r="J48" s="216">
        <f>①ー２携帯電話!J48+①ー２自動車!J48+①ー２小ロット!J48</f>
        <v>0</v>
      </c>
      <c r="K48" s="237" t="str">
        <f t="shared" si="31"/>
        <v xml:space="preserve"> </v>
      </c>
      <c r="L48" s="216">
        <f>①ー２携帯電話!L48+①ー２自動車!L48+①ー２小ロット!L48</f>
        <v>0</v>
      </c>
      <c r="M48" s="237" t="str">
        <f t="shared" si="32"/>
        <v xml:space="preserve"> </v>
      </c>
      <c r="N48" s="200">
        <f t="shared" si="71"/>
        <v>0</v>
      </c>
      <c r="O48" s="259" t="str">
        <f t="shared" si="15"/>
        <v xml:space="preserve"> </v>
      </c>
      <c r="P48" s="216">
        <f>①ー２携帯電話!P48+①ー２自動車!P48+①ー２小ロット!P48</f>
        <v>0</v>
      </c>
      <c r="Q48" s="237" t="str">
        <f t="shared" si="33"/>
        <v xml:space="preserve"> </v>
      </c>
      <c r="R48" s="216">
        <f>①ー２携帯電話!R48+①ー２自動車!R48+①ー２小ロット!R48</f>
        <v>0</v>
      </c>
      <c r="S48" s="237" t="str">
        <f t="shared" si="34"/>
        <v xml:space="preserve"> </v>
      </c>
      <c r="T48" s="200">
        <f t="shared" si="72"/>
        <v>0</v>
      </c>
      <c r="U48" s="259" t="str">
        <f t="shared" si="16"/>
        <v xml:space="preserve"> </v>
      </c>
      <c r="V48" s="216">
        <f>①ー２携帯電話!V48+①ー２自動車!V48+①ー２小ロット!V48</f>
        <v>0</v>
      </c>
      <c r="W48" s="237" t="str">
        <f t="shared" si="35"/>
        <v xml:space="preserve"> </v>
      </c>
      <c r="X48" s="216">
        <f>①ー２携帯電話!X48+①ー２自動車!X48+①ー２小ロット!X48</f>
        <v>0</v>
      </c>
      <c r="Y48" s="237" t="str">
        <f t="shared" si="36"/>
        <v xml:space="preserve"> </v>
      </c>
      <c r="Z48" s="200">
        <f t="shared" si="73"/>
        <v>0</v>
      </c>
      <c r="AA48" s="259" t="str">
        <f t="shared" si="17"/>
        <v xml:space="preserve"> </v>
      </c>
      <c r="AB48" s="216">
        <f>①ー２携帯電話!AB48+①ー２自動車!AB48+①ー２小ロット!AB48</f>
        <v>0</v>
      </c>
      <c r="AC48" s="237" t="str">
        <f t="shared" si="37"/>
        <v xml:space="preserve"> </v>
      </c>
      <c r="AD48" s="216">
        <f>①ー２携帯電話!AD48+①ー２自動車!AD48+①ー２小ロット!AD48</f>
        <v>0</v>
      </c>
      <c r="AE48" s="237" t="str">
        <f t="shared" si="38"/>
        <v xml:space="preserve"> </v>
      </c>
      <c r="AF48" s="200">
        <f t="shared" si="74"/>
        <v>0</v>
      </c>
      <c r="AG48" s="259" t="str">
        <f t="shared" si="18"/>
        <v xml:space="preserve"> </v>
      </c>
      <c r="AH48" s="216">
        <f>①ー２携帯電話!AH48+①ー２自動車!AH48+①ー２小ロット!AH48</f>
        <v>0</v>
      </c>
      <c r="AI48" s="237" t="str">
        <f t="shared" si="39"/>
        <v xml:space="preserve"> </v>
      </c>
      <c r="AJ48" s="216">
        <f>①ー２携帯電話!AJ48+①ー２自動車!AJ48+①ー２小ロット!AJ48</f>
        <v>0</v>
      </c>
      <c r="AK48" s="237" t="str">
        <f t="shared" si="40"/>
        <v xml:space="preserve"> </v>
      </c>
      <c r="AL48" s="200">
        <f t="shared" si="75"/>
        <v>0</v>
      </c>
      <c r="AM48" s="259" t="str">
        <f t="shared" si="19"/>
        <v xml:space="preserve"> </v>
      </c>
      <c r="AN48" s="216">
        <f t="shared" si="206"/>
        <v>0</v>
      </c>
      <c r="AO48" s="237" t="str">
        <f t="shared" si="41"/>
        <v xml:space="preserve"> </v>
      </c>
      <c r="AP48" s="216">
        <f t="shared" si="207"/>
        <v>0</v>
      </c>
      <c r="AQ48" s="237" t="str">
        <f t="shared" si="41"/>
        <v xml:space="preserve"> </v>
      </c>
      <c r="AR48" s="200">
        <f t="shared" si="78"/>
        <v>0</v>
      </c>
      <c r="AS48" s="259" t="str">
        <f t="shared" si="20"/>
        <v xml:space="preserve"> </v>
      </c>
      <c r="AT48" s="216">
        <f>①ー２携帯電話!AT48+①ー２自動車!AT48+①ー２小ロット!AT48</f>
        <v>0</v>
      </c>
      <c r="AU48" s="237" t="str">
        <f t="shared" si="42"/>
        <v xml:space="preserve"> </v>
      </c>
      <c r="AV48" s="216">
        <f>①ー２携帯電話!AV48+①ー２自動車!AV48+①ー２小ロット!AV48</f>
        <v>0</v>
      </c>
      <c r="AW48" s="237" t="str">
        <f t="shared" si="43"/>
        <v xml:space="preserve"> </v>
      </c>
      <c r="AX48" s="200">
        <f t="shared" si="79"/>
        <v>0</v>
      </c>
      <c r="AY48" s="259" t="str">
        <f t="shared" si="21"/>
        <v xml:space="preserve"> </v>
      </c>
      <c r="AZ48" s="216">
        <f>①ー２携帯電話!AZ48+①ー２自動車!AZ48+①ー２小ロット!AZ48</f>
        <v>0</v>
      </c>
      <c r="BA48" s="237" t="str">
        <f t="shared" si="44"/>
        <v xml:space="preserve"> </v>
      </c>
      <c r="BB48" s="216">
        <f>①ー２携帯電話!BB48+①ー２自動車!BB48+①ー２小ロット!BB48</f>
        <v>0</v>
      </c>
      <c r="BC48" s="237" t="str">
        <f t="shared" si="45"/>
        <v xml:space="preserve"> </v>
      </c>
      <c r="BD48" s="200">
        <f t="shared" si="80"/>
        <v>0</v>
      </c>
      <c r="BE48" s="259" t="str">
        <f t="shared" si="22"/>
        <v xml:space="preserve"> </v>
      </c>
      <c r="BF48" s="216">
        <f>①ー２携帯電話!BF48+①ー２自動車!BF48+①ー２小ロット!BF48</f>
        <v>0</v>
      </c>
      <c r="BG48" s="237" t="str">
        <f t="shared" si="46"/>
        <v xml:space="preserve"> </v>
      </c>
      <c r="BH48" s="216">
        <f>①ー２携帯電話!BH48+①ー２自動車!BH48+①ー２小ロット!BH48</f>
        <v>0</v>
      </c>
      <c r="BI48" s="237" t="str">
        <f t="shared" si="47"/>
        <v xml:space="preserve"> </v>
      </c>
      <c r="BJ48" s="200">
        <f t="shared" si="81"/>
        <v>0</v>
      </c>
      <c r="BK48" s="259" t="str">
        <f t="shared" si="23"/>
        <v xml:space="preserve"> </v>
      </c>
      <c r="BL48" s="216">
        <f>①ー２携帯電話!BL48+①ー２自動車!BL48+①ー２小ロット!BL48</f>
        <v>0</v>
      </c>
      <c r="BM48" s="237" t="str">
        <f t="shared" si="48"/>
        <v xml:space="preserve"> </v>
      </c>
      <c r="BN48" s="216">
        <f>①ー２携帯電話!BN48+①ー２自動車!BN48+①ー２小ロット!BN48</f>
        <v>0</v>
      </c>
      <c r="BO48" s="237" t="str">
        <f t="shared" si="49"/>
        <v xml:space="preserve"> </v>
      </c>
      <c r="BP48" s="200">
        <f t="shared" si="82"/>
        <v>0</v>
      </c>
      <c r="BQ48" s="259" t="str">
        <f t="shared" si="24"/>
        <v xml:space="preserve"> </v>
      </c>
      <c r="BR48" s="216">
        <f>①ー２携帯電話!BR48+①ー２自動車!BR48+①ー２小ロット!BR48</f>
        <v>0</v>
      </c>
      <c r="BS48" s="237" t="str">
        <f t="shared" si="50"/>
        <v xml:space="preserve"> </v>
      </c>
      <c r="BT48" s="216">
        <f>①ー２携帯電話!BT48+①ー２自動車!BT48+①ー２小ロット!BT48</f>
        <v>0</v>
      </c>
      <c r="BU48" s="237" t="str">
        <f t="shared" si="51"/>
        <v xml:space="preserve"> </v>
      </c>
      <c r="BV48" s="200">
        <f t="shared" si="83"/>
        <v>0</v>
      </c>
      <c r="BW48" s="259" t="str">
        <f t="shared" si="25"/>
        <v xml:space="preserve"> </v>
      </c>
      <c r="BX48" s="216">
        <f>①ー２携帯電話!BX48+①ー２自動車!BX48+①ー２小ロット!BX48</f>
        <v>0</v>
      </c>
      <c r="BY48" s="237" t="str">
        <f t="shared" si="52"/>
        <v xml:space="preserve"> </v>
      </c>
      <c r="BZ48" s="216">
        <f>①ー２携帯電話!BZ48+①ー２自動車!BZ48+①ー２小ロット!BZ48</f>
        <v>0</v>
      </c>
      <c r="CA48" s="237" t="str">
        <f t="shared" si="53"/>
        <v xml:space="preserve"> </v>
      </c>
      <c r="CB48" s="200">
        <f t="shared" si="84"/>
        <v>0</v>
      </c>
      <c r="CC48" s="259" t="str">
        <f t="shared" si="26"/>
        <v xml:space="preserve"> </v>
      </c>
      <c r="CD48" s="216">
        <f t="shared" si="208"/>
        <v>0</v>
      </c>
      <c r="CE48" s="237" t="str">
        <f t="shared" ref="CE48" si="218">+IF(ISERROR(CD48/CD$6)," ",CD48/CD$6)</f>
        <v xml:space="preserve"> </v>
      </c>
      <c r="CF48" s="216">
        <f t="shared" si="210"/>
        <v>0</v>
      </c>
      <c r="CG48" s="237" t="str">
        <f t="shared" ref="CG48" si="219">+IF(ISERROR(CF48/CF$6)," ",CF48/CF$6)</f>
        <v xml:space="preserve"> </v>
      </c>
      <c r="CH48" s="200">
        <f t="shared" si="89"/>
        <v>0</v>
      </c>
      <c r="CI48" s="259" t="str">
        <f t="shared" si="27"/>
        <v xml:space="preserve"> </v>
      </c>
      <c r="CJ48" s="216">
        <f t="shared" si="212"/>
        <v>0</v>
      </c>
      <c r="CK48" s="237" t="str">
        <f t="shared" si="56"/>
        <v xml:space="preserve"> </v>
      </c>
      <c r="CL48" s="216">
        <f t="shared" si="213"/>
        <v>0</v>
      </c>
      <c r="CM48" s="237" t="str">
        <f t="shared" si="56"/>
        <v xml:space="preserve"> </v>
      </c>
      <c r="CN48" s="200">
        <f t="shared" si="92"/>
        <v>0</v>
      </c>
      <c r="CO48" s="259" t="str">
        <f t="shared" si="28"/>
        <v xml:space="preserve"> </v>
      </c>
      <c r="CP48" s="202"/>
      <c r="CQ48" s="202"/>
      <c r="CR48" s="202"/>
      <c r="CS48" s="202"/>
      <c r="CT48" s="202"/>
      <c r="CU48" s="202"/>
      <c r="CV48" s="202"/>
      <c r="CW48" s="202"/>
      <c r="CX48" s="202"/>
      <c r="CY48" s="202"/>
      <c r="CZ48" s="202"/>
      <c r="DA48" s="202"/>
      <c r="DB48" s="202"/>
      <c r="DC48" s="202"/>
      <c r="DD48" s="202"/>
      <c r="DE48" s="202"/>
      <c r="DF48" s="202"/>
      <c r="DG48" s="202"/>
      <c r="DH48" s="202"/>
      <c r="DI48" s="202"/>
      <c r="DJ48" s="202"/>
      <c r="DK48" s="202"/>
      <c r="DL48" s="202"/>
      <c r="DM48" s="202"/>
      <c r="DN48" s="202"/>
      <c r="DO48" s="202"/>
      <c r="DP48" s="202"/>
      <c r="DQ48" s="202"/>
      <c r="DR48" s="202"/>
      <c r="DS48" s="202"/>
      <c r="DT48" s="202"/>
      <c r="DU48" s="202"/>
    </row>
    <row r="49" spans="1:125" s="219" customFormat="1" ht="21.75" customHeight="1">
      <c r="A49" s="469" t="s">
        <v>138</v>
      </c>
      <c r="B49" s="470"/>
      <c r="C49" s="471"/>
      <c r="D49" s="216">
        <f>①ー２携帯電話!D49+①ー２自動車!D49+①ー２小ロット!D49</f>
        <v>0</v>
      </c>
      <c r="E49" s="236" t="str">
        <f t="shared" si="29"/>
        <v xml:space="preserve"> </v>
      </c>
      <c r="F49" s="216">
        <f>①ー２携帯電話!F49+①ー２自動車!F49+①ー２小ロット!F49</f>
        <v>0</v>
      </c>
      <c r="G49" s="236" t="str">
        <f t="shared" ref="G49" si="220">+IF(ISERROR(F49/F$6)," ",F49/F$6)</f>
        <v xml:space="preserve"> </v>
      </c>
      <c r="H49" s="200">
        <f t="shared" si="70"/>
        <v>0</v>
      </c>
      <c r="I49" s="258" t="str">
        <f t="shared" si="70"/>
        <v xml:space="preserve"> </v>
      </c>
      <c r="J49" s="216">
        <f>①ー２携帯電話!J49+①ー２自動車!J49+①ー２小ロット!J49</f>
        <v>0</v>
      </c>
      <c r="K49" s="236" t="str">
        <f t="shared" si="31"/>
        <v xml:space="preserve"> </v>
      </c>
      <c r="L49" s="216">
        <f>①ー２携帯電話!L49+①ー２自動車!L49+①ー２小ロット!L49</f>
        <v>0</v>
      </c>
      <c r="M49" s="236" t="str">
        <f t="shared" si="32"/>
        <v xml:space="preserve"> </v>
      </c>
      <c r="N49" s="200">
        <f t="shared" si="71"/>
        <v>0</v>
      </c>
      <c r="O49" s="258" t="str">
        <f t="shared" si="15"/>
        <v xml:space="preserve"> </v>
      </c>
      <c r="P49" s="216">
        <f>①ー２携帯電話!P49+①ー２自動車!P49+①ー２小ロット!P49</f>
        <v>0</v>
      </c>
      <c r="Q49" s="236" t="str">
        <f t="shared" si="33"/>
        <v xml:space="preserve"> </v>
      </c>
      <c r="R49" s="216">
        <f>①ー２携帯電話!R49+①ー２自動車!R49+①ー２小ロット!R49</f>
        <v>0</v>
      </c>
      <c r="S49" s="236" t="str">
        <f t="shared" si="34"/>
        <v xml:space="preserve"> </v>
      </c>
      <c r="T49" s="200">
        <f t="shared" si="72"/>
        <v>0</v>
      </c>
      <c r="U49" s="258" t="str">
        <f t="shared" si="16"/>
        <v xml:space="preserve"> </v>
      </c>
      <c r="V49" s="216">
        <f>①ー２携帯電話!V49+①ー２自動車!V49+①ー２小ロット!V49</f>
        <v>0</v>
      </c>
      <c r="W49" s="236" t="str">
        <f t="shared" si="35"/>
        <v xml:space="preserve"> </v>
      </c>
      <c r="X49" s="216">
        <f>①ー２携帯電話!X49+①ー２自動車!X49+①ー２小ロット!X49</f>
        <v>0</v>
      </c>
      <c r="Y49" s="236" t="str">
        <f t="shared" si="36"/>
        <v xml:space="preserve"> </v>
      </c>
      <c r="Z49" s="200">
        <f t="shared" si="73"/>
        <v>0</v>
      </c>
      <c r="AA49" s="258" t="str">
        <f t="shared" si="17"/>
        <v xml:space="preserve"> </v>
      </c>
      <c r="AB49" s="216">
        <f>①ー２携帯電話!AB49+①ー２自動車!AB49+①ー２小ロット!AB49</f>
        <v>0</v>
      </c>
      <c r="AC49" s="236" t="str">
        <f t="shared" si="37"/>
        <v xml:space="preserve"> </v>
      </c>
      <c r="AD49" s="216">
        <f>①ー２携帯電話!AD49+①ー２自動車!AD49+①ー２小ロット!AD49</f>
        <v>0</v>
      </c>
      <c r="AE49" s="236" t="str">
        <f t="shared" si="38"/>
        <v xml:space="preserve"> </v>
      </c>
      <c r="AF49" s="200">
        <f t="shared" si="74"/>
        <v>0</v>
      </c>
      <c r="AG49" s="258" t="str">
        <f t="shared" si="18"/>
        <v xml:space="preserve"> </v>
      </c>
      <c r="AH49" s="216">
        <f>①ー２携帯電話!AH49+①ー２自動車!AH49+①ー２小ロット!AH49</f>
        <v>0</v>
      </c>
      <c r="AI49" s="236" t="str">
        <f t="shared" si="39"/>
        <v xml:space="preserve"> </v>
      </c>
      <c r="AJ49" s="216">
        <f>①ー２携帯電話!AJ49+①ー２自動車!AJ49+①ー２小ロット!AJ49</f>
        <v>0</v>
      </c>
      <c r="AK49" s="236" t="str">
        <f t="shared" si="40"/>
        <v xml:space="preserve"> </v>
      </c>
      <c r="AL49" s="200">
        <f t="shared" si="75"/>
        <v>0</v>
      </c>
      <c r="AM49" s="258" t="str">
        <f t="shared" si="19"/>
        <v xml:space="preserve"> </v>
      </c>
      <c r="AN49" s="216">
        <f t="shared" si="206"/>
        <v>0</v>
      </c>
      <c r="AO49" s="236" t="str">
        <f t="shared" si="41"/>
        <v xml:space="preserve"> </v>
      </c>
      <c r="AP49" s="216">
        <f t="shared" si="207"/>
        <v>0</v>
      </c>
      <c r="AQ49" s="236" t="str">
        <f t="shared" si="41"/>
        <v xml:space="preserve"> </v>
      </c>
      <c r="AR49" s="200">
        <f t="shared" si="78"/>
        <v>0</v>
      </c>
      <c r="AS49" s="258" t="str">
        <f t="shared" si="20"/>
        <v xml:space="preserve"> </v>
      </c>
      <c r="AT49" s="216">
        <f>①ー２携帯電話!AT49+①ー２自動車!AT49+①ー２小ロット!AT49</f>
        <v>0</v>
      </c>
      <c r="AU49" s="236" t="str">
        <f t="shared" si="42"/>
        <v xml:space="preserve"> </v>
      </c>
      <c r="AV49" s="216">
        <f>①ー２携帯電話!AV49+①ー２自動車!AV49+①ー２小ロット!AV49</f>
        <v>0</v>
      </c>
      <c r="AW49" s="236" t="str">
        <f t="shared" si="43"/>
        <v xml:space="preserve"> </v>
      </c>
      <c r="AX49" s="200">
        <f t="shared" si="79"/>
        <v>0</v>
      </c>
      <c r="AY49" s="258" t="str">
        <f t="shared" si="21"/>
        <v xml:space="preserve"> </v>
      </c>
      <c r="AZ49" s="216">
        <f>①ー２携帯電話!AZ49+①ー２自動車!AZ49+①ー２小ロット!AZ49</f>
        <v>0</v>
      </c>
      <c r="BA49" s="236" t="str">
        <f t="shared" si="44"/>
        <v xml:space="preserve"> </v>
      </c>
      <c r="BB49" s="216">
        <f>①ー２携帯電話!BB49+①ー２自動車!BB49+①ー２小ロット!BB49</f>
        <v>0</v>
      </c>
      <c r="BC49" s="236" t="str">
        <f t="shared" si="45"/>
        <v xml:space="preserve"> </v>
      </c>
      <c r="BD49" s="200">
        <f t="shared" si="80"/>
        <v>0</v>
      </c>
      <c r="BE49" s="258" t="str">
        <f t="shared" si="22"/>
        <v xml:space="preserve"> </v>
      </c>
      <c r="BF49" s="216">
        <f>①ー２携帯電話!BF49+①ー２自動車!BF49+①ー２小ロット!BF49</f>
        <v>0</v>
      </c>
      <c r="BG49" s="236" t="str">
        <f t="shared" si="46"/>
        <v xml:space="preserve"> </v>
      </c>
      <c r="BH49" s="216">
        <f>①ー２携帯電話!BH49+①ー２自動車!BH49+①ー２小ロット!BH49</f>
        <v>0</v>
      </c>
      <c r="BI49" s="236" t="str">
        <f t="shared" si="47"/>
        <v xml:space="preserve"> </v>
      </c>
      <c r="BJ49" s="200">
        <f t="shared" si="81"/>
        <v>0</v>
      </c>
      <c r="BK49" s="258" t="str">
        <f t="shared" si="23"/>
        <v xml:space="preserve"> </v>
      </c>
      <c r="BL49" s="216">
        <f>①ー２携帯電話!BL49+①ー２自動車!BL49+①ー２小ロット!BL49</f>
        <v>0</v>
      </c>
      <c r="BM49" s="236" t="str">
        <f t="shared" si="48"/>
        <v xml:space="preserve"> </v>
      </c>
      <c r="BN49" s="216">
        <f>①ー２携帯電話!BN49+①ー２自動車!BN49+①ー２小ロット!BN49</f>
        <v>0</v>
      </c>
      <c r="BO49" s="236" t="str">
        <f t="shared" si="49"/>
        <v xml:space="preserve"> </v>
      </c>
      <c r="BP49" s="200">
        <f t="shared" si="82"/>
        <v>0</v>
      </c>
      <c r="BQ49" s="258" t="str">
        <f t="shared" si="24"/>
        <v xml:space="preserve"> </v>
      </c>
      <c r="BR49" s="216">
        <f>①ー２携帯電話!BR49+①ー２自動車!BR49+①ー２小ロット!BR49</f>
        <v>0</v>
      </c>
      <c r="BS49" s="236" t="str">
        <f t="shared" si="50"/>
        <v xml:space="preserve"> </v>
      </c>
      <c r="BT49" s="216">
        <f>①ー２携帯電話!BT49+①ー２自動車!BT49+①ー２小ロット!BT49</f>
        <v>0</v>
      </c>
      <c r="BU49" s="236" t="str">
        <f t="shared" si="51"/>
        <v xml:space="preserve"> </v>
      </c>
      <c r="BV49" s="200">
        <f t="shared" si="83"/>
        <v>0</v>
      </c>
      <c r="BW49" s="258" t="str">
        <f t="shared" si="25"/>
        <v xml:space="preserve"> </v>
      </c>
      <c r="BX49" s="216">
        <f>①ー２携帯電話!BX49+①ー２自動車!BX49+①ー２小ロット!BX49</f>
        <v>0</v>
      </c>
      <c r="BY49" s="236" t="str">
        <f t="shared" si="52"/>
        <v xml:space="preserve"> </v>
      </c>
      <c r="BZ49" s="216">
        <f>①ー２携帯電話!BZ49+①ー２自動車!BZ49+①ー２小ロット!BZ49</f>
        <v>0</v>
      </c>
      <c r="CA49" s="236" t="str">
        <f t="shared" si="53"/>
        <v xml:space="preserve"> </v>
      </c>
      <c r="CB49" s="200">
        <f t="shared" si="84"/>
        <v>0</v>
      </c>
      <c r="CC49" s="258" t="str">
        <f t="shared" si="26"/>
        <v xml:space="preserve"> </v>
      </c>
      <c r="CD49" s="216">
        <f t="shared" si="208"/>
        <v>0</v>
      </c>
      <c r="CE49" s="236" t="str">
        <f t="shared" ref="CE49" si="221">+IF(ISERROR(CD49/CD$6)," ",CD49/CD$6)</f>
        <v xml:space="preserve"> </v>
      </c>
      <c r="CF49" s="216">
        <f t="shared" si="210"/>
        <v>0</v>
      </c>
      <c r="CG49" s="236" t="str">
        <f t="shared" ref="CG49" si="222">+IF(ISERROR(CF49/CF$6)," ",CF49/CF$6)</f>
        <v xml:space="preserve"> </v>
      </c>
      <c r="CH49" s="200">
        <f t="shared" si="89"/>
        <v>0</v>
      </c>
      <c r="CI49" s="258" t="str">
        <f t="shared" si="27"/>
        <v xml:space="preserve"> </v>
      </c>
      <c r="CJ49" s="216">
        <f t="shared" si="212"/>
        <v>0</v>
      </c>
      <c r="CK49" s="236" t="str">
        <f t="shared" si="56"/>
        <v xml:space="preserve"> </v>
      </c>
      <c r="CL49" s="216">
        <f t="shared" si="213"/>
        <v>0</v>
      </c>
      <c r="CM49" s="236" t="str">
        <f t="shared" si="56"/>
        <v xml:space="preserve"> </v>
      </c>
      <c r="CN49" s="200">
        <f t="shared" si="92"/>
        <v>0</v>
      </c>
      <c r="CO49" s="272" t="str">
        <f t="shared" si="28"/>
        <v xml:space="preserve"> </v>
      </c>
      <c r="CP49" s="202"/>
      <c r="CQ49" s="202"/>
      <c r="CR49" s="202"/>
      <c r="CS49" s="202"/>
      <c r="CT49" s="202"/>
      <c r="CU49" s="202"/>
      <c r="CV49" s="202"/>
      <c r="CW49" s="202"/>
      <c r="CX49" s="202"/>
      <c r="CY49" s="202"/>
      <c r="CZ49" s="202"/>
      <c r="DA49" s="202"/>
      <c r="DB49" s="202"/>
      <c r="DC49" s="202"/>
      <c r="DD49" s="202"/>
      <c r="DE49" s="202"/>
      <c r="DF49" s="202"/>
      <c r="DG49" s="202"/>
      <c r="DH49" s="202"/>
      <c r="DI49" s="202"/>
      <c r="DJ49" s="202"/>
      <c r="DK49" s="202"/>
      <c r="DL49" s="202"/>
      <c r="DM49" s="202"/>
      <c r="DN49" s="202"/>
      <c r="DO49" s="202"/>
      <c r="DP49" s="202"/>
      <c r="DQ49" s="202"/>
      <c r="DR49" s="202"/>
      <c r="DS49" s="202"/>
      <c r="DT49" s="202"/>
      <c r="DU49" s="202"/>
    </row>
    <row r="50" spans="1:125" s="219" customFormat="1" ht="21.75" customHeight="1">
      <c r="A50" s="469" t="s">
        <v>139</v>
      </c>
      <c r="B50" s="470"/>
      <c r="C50" s="471"/>
      <c r="D50" s="216">
        <f>①ー２携帯電話!D50+①ー２自動車!D50+①ー２小ロット!D50</f>
        <v>0</v>
      </c>
      <c r="E50" s="236" t="str">
        <f t="shared" si="29"/>
        <v xml:space="preserve"> </v>
      </c>
      <c r="F50" s="216">
        <f>①ー２携帯電話!F50+①ー２自動車!F50+①ー２小ロット!F50</f>
        <v>0</v>
      </c>
      <c r="G50" s="236" t="str">
        <f t="shared" ref="G50" si="223">+IF(ISERROR(F50/F$6)," ",F50/F$6)</f>
        <v xml:space="preserve"> </v>
      </c>
      <c r="H50" s="200">
        <f t="shared" si="70"/>
        <v>0</v>
      </c>
      <c r="I50" s="258" t="str">
        <f t="shared" si="70"/>
        <v xml:space="preserve"> </v>
      </c>
      <c r="J50" s="216">
        <f>①ー２携帯電話!J50+①ー２自動車!J50+①ー２小ロット!J50</f>
        <v>0</v>
      </c>
      <c r="K50" s="236" t="str">
        <f t="shared" si="31"/>
        <v xml:space="preserve"> </v>
      </c>
      <c r="L50" s="216">
        <f>①ー２携帯電話!L50+①ー２自動車!L50+①ー２小ロット!L50</f>
        <v>0</v>
      </c>
      <c r="M50" s="236" t="str">
        <f t="shared" si="32"/>
        <v xml:space="preserve"> </v>
      </c>
      <c r="N50" s="200">
        <f t="shared" si="71"/>
        <v>0</v>
      </c>
      <c r="O50" s="258" t="str">
        <f t="shared" si="15"/>
        <v xml:space="preserve"> </v>
      </c>
      <c r="P50" s="216">
        <f>①ー２携帯電話!P50+①ー２自動車!P50+①ー２小ロット!P50</f>
        <v>0</v>
      </c>
      <c r="Q50" s="236" t="str">
        <f t="shared" si="33"/>
        <v xml:space="preserve"> </v>
      </c>
      <c r="R50" s="216">
        <f>①ー２携帯電話!R50+①ー２自動車!R50+①ー２小ロット!R50</f>
        <v>0</v>
      </c>
      <c r="S50" s="236" t="str">
        <f t="shared" si="34"/>
        <v xml:space="preserve"> </v>
      </c>
      <c r="T50" s="200">
        <f t="shared" si="72"/>
        <v>0</v>
      </c>
      <c r="U50" s="258" t="str">
        <f t="shared" si="16"/>
        <v xml:space="preserve"> </v>
      </c>
      <c r="V50" s="216">
        <f>①ー２携帯電話!V50+①ー２自動車!V50+①ー２小ロット!V50</f>
        <v>0</v>
      </c>
      <c r="W50" s="236" t="str">
        <f t="shared" si="35"/>
        <v xml:space="preserve"> </v>
      </c>
      <c r="X50" s="216">
        <f>①ー２携帯電話!X50+①ー２自動車!X50+①ー２小ロット!X50</f>
        <v>0</v>
      </c>
      <c r="Y50" s="236" t="str">
        <f t="shared" si="36"/>
        <v xml:space="preserve"> </v>
      </c>
      <c r="Z50" s="200">
        <f t="shared" si="73"/>
        <v>0</v>
      </c>
      <c r="AA50" s="258" t="str">
        <f t="shared" si="17"/>
        <v xml:space="preserve"> </v>
      </c>
      <c r="AB50" s="216">
        <f>①ー２携帯電話!AB50+①ー２自動車!AB50+①ー２小ロット!AB50</f>
        <v>0</v>
      </c>
      <c r="AC50" s="236" t="str">
        <f t="shared" si="37"/>
        <v xml:space="preserve"> </v>
      </c>
      <c r="AD50" s="216">
        <f>①ー２携帯電話!AD50+①ー２自動車!AD50+①ー２小ロット!AD50</f>
        <v>0</v>
      </c>
      <c r="AE50" s="236" t="str">
        <f t="shared" si="38"/>
        <v xml:space="preserve"> </v>
      </c>
      <c r="AF50" s="200">
        <f t="shared" si="74"/>
        <v>0</v>
      </c>
      <c r="AG50" s="258" t="str">
        <f t="shared" si="18"/>
        <v xml:space="preserve"> </v>
      </c>
      <c r="AH50" s="216">
        <f>①ー２携帯電話!AH50+①ー２自動車!AH50+①ー２小ロット!AH50</f>
        <v>0</v>
      </c>
      <c r="AI50" s="236" t="str">
        <f t="shared" si="39"/>
        <v xml:space="preserve"> </v>
      </c>
      <c r="AJ50" s="216">
        <f>①ー２携帯電話!AJ50+①ー２自動車!AJ50+①ー２小ロット!AJ50</f>
        <v>0</v>
      </c>
      <c r="AK50" s="236" t="str">
        <f t="shared" si="40"/>
        <v xml:space="preserve"> </v>
      </c>
      <c r="AL50" s="200">
        <f t="shared" si="75"/>
        <v>0</v>
      </c>
      <c r="AM50" s="258" t="str">
        <f t="shared" si="19"/>
        <v xml:space="preserve"> </v>
      </c>
      <c r="AN50" s="216">
        <f t="shared" si="206"/>
        <v>0</v>
      </c>
      <c r="AO50" s="236" t="str">
        <f t="shared" si="41"/>
        <v xml:space="preserve"> </v>
      </c>
      <c r="AP50" s="216">
        <f t="shared" si="207"/>
        <v>0</v>
      </c>
      <c r="AQ50" s="236" t="str">
        <f t="shared" si="41"/>
        <v xml:space="preserve"> </v>
      </c>
      <c r="AR50" s="200">
        <f t="shared" si="78"/>
        <v>0</v>
      </c>
      <c r="AS50" s="258" t="str">
        <f t="shared" si="20"/>
        <v xml:space="preserve"> </v>
      </c>
      <c r="AT50" s="216">
        <f>①ー２携帯電話!AT50+①ー２自動車!AT50+①ー２小ロット!AT50</f>
        <v>0</v>
      </c>
      <c r="AU50" s="236" t="str">
        <f t="shared" si="42"/>
        <v xml:space="preserve"> </v>
      </c>
      <c r="AV50" s="216">
        <f>①ー２携帯電話!AV50+①ー２自動車!AV50+①ー２小ロット!AV50</f>
        <v>0</v>
      </c>
      <c r="AW50" s="236" t="str">
        <f t="shared" si="43"/>
        <v xml:space="preserve"> </v>
      </c>
      <c r="AX50" s="200">
        <f t="shared" si="79"/>
        <v>0</v>
      </c>
      <c r="AY50" s="258" t="str">
        <f t="shared" si="21"/>
        <v xml:space="preserve"> </v>
      </c>
      <c r="AZ50" s="216">
        <f>①ー２携帯電話!AZ50+①ー２自動車!AZ50+①ー２小ロット!AZ50</f>
        <v>0</v>
      </c>
      <c r="BA50" s="236" t="str">
        <f t="shared" si="44"/>
        <v xml:space="preserve"> </v>
      </c>
      <c r="BB50" s="216">
        <f>①ー２携帯電話!BB50+①ー２自動車!BB50+①ー２小ロット!BB50</f>
        <v>0</v>
      </c>
      <c r="BC50" s="236" t="str">
        <f t="shared" si="45"/>
        <v xml:space="preserve"> </v>
      </c>
      <c r="BD50" s="200">
        <f t="shared" si="80"/>
        <v>0</v>
      </c>
      <c r="BE50" s="258" t="str">
        <f t="shared" si="22"/>
        <v xml:space="preserve"> </v>
      </c>
      <c r="BF50" s="216">
        <f>①ー２携帯電話!BF50+①ー２自動車!BF50+①ー２小ロット!BF50</f>
        <v>0</v>
      </c>
      <c r="BG50" s="236" t="str">
        <f t="shared" si="46"/>
        <v xml:space="preserve"> </v>
      </c>
      <c r="BH50" s="216">
        <f>①ー２携帯電話!BH50+①ー２自動車!BH50+①ー２小ロット!BH50</f>
        <v>0</v>
      </c>
      <c r="BI50" s="236" t="str">
        <f t="shared" si="47"/>
        <v xml:space="preserve"> </v>
      </c>
      <c r="BJ50" s="200">
        <f t="shared" si="81"/>
        <v>0</v>
      </c>
      <c r="BK50" s="258" t="str">
        <f t="shared" si="23"/>
        <v xml:space="preserve"> </v>
      </c>
      <c r="BL50" s="216">
        <f>①ー２携帯電話!BL50+①ー２自動車!BL50+①ー２小ロット!BL50</f>
        <v>0</v>
      </c>
      <c r="BM50" s="236" t="str">
        <f t="shared" si="48"/>
        <v xml:space="preserve"> </v>
      </c>
      <c r="BN50" s="216">
        <f>①ー２携帯電話!BN50+①ー２自動車!BN50+①ー２小ロット!BN50</f>
        <v>0</v>
      </c>
      <c r="BO50" s="236" t="str">
        <f t="shared" si="49"/>
        <v xml:space="preserve"> </v>
      </c>
      <c r="BP50" s="200">
        <f t="shared" si="82"/>
        <v>0</v>
      </c>
      <c r="BQ50" s="258" t="str">
        <f t="shared" si="24"/>
        <v xml:space="preserve"> </v>
      </c>
      <c r="BR50" s="216">
        <f>①ー２携帯電話!BR50+①ー２自動車!BR50+①ー２小ロット!BR50</f>
        <v>0</v>
      </c>
      <c r="BS50" s="236" t="str">
        <f t="shared" si="50"/>
        <v xml:space="preserve"> </v>
      </c>
      <c r="BT50" s="216">
        <f>①ー２携帯電話!BT50+①ー２自動車!BT50+①ー２小ロット!BT50</f>
        <v>0</v>
      </c>
      <c r="BU50" s="236" t="str">
        <f t="shared" si="51"/>
        <v xml:space="preserve"> </v>
      </c>
      <c r="BV50" s="200">
        <f t="shared" si="83"/>
        <v>0</v>
      </c>
      <c r="BW50" s="258" t="str">
        <f t="shared" si="25"/>
        <v xml:space="preserve"> </v>
      </c>
      <c r="BX50" s="216">
        <f>①ー２携帯電話!BX50+①ー２自動車!BX50+①ー２小ロット!BX50</f>
        <v>0</v>
      </c>
      <c r="BY50" s="236" t="str">
        <f t="shared" si="52"/>
        <v xml:space="preserve"> </v>
      </c>
      <c r="BZ50" s="216">
        <f>①ー２携帯電話!BZ50+①ー２自動車!BZ50+①ー２小ロット!BZ50</f>
        <v>0</v>
      </c>
      <c r="CA50" s="236" t="str">
        <f t="shared" si="53"/>
        <v xml:space="preserve"> </v>
      </c>
      <c r="CB50" s="200">
        <f t="shared" si="84"/>
        <v>0</v>
      </c>
      <c r="CC50" s="258" t="str">
        <f t="shared" si="26"/>
        <v xml:space="preserve"> </v>
      </c>
      <c r="CD50" s="216">
        <f t="shared" si="208"/>
        <v>0</v>
      </c>
      <c r="CE50" s="236" t="str">
        <f t="shared" ref="CE50" si="224">+IF(ISERROR(CD50/CD$6)," ",CD50/CD$6)</f>
        <v xml:space="preserve"> </v>
      </c>
      <c r="CF50" s="216">
        <f t="shared" si="210"/>
        <v>0</v>
      </c>
      <c r="CG50" s="236" t="str">
        <f t="shared" ref="CG50" si="225">+IF(ISERROR(CF50/CF$6)," ",CF50/CF$6)</f>
        <v xml:space="preserve"> </v>
      </c>
      <c r="CH50" s="200">
        <f t="shared" si="89"/>
        <v>0</v>
      </c>
      <c r="CI50" s="258" t="str">
        <f t="shared" si="27"/>
        <v xml:space="preserve"> </v>
      </c>
      <c r="CJ50" s="216">
        <f t="shared" si="212"/>
        <v>0</v>
      </c>
      <c r="CK50" s="236" t="str">
        <f t="shared" si="56"/>
        <v xml:space="preserve"> </v>
      </c>
      <c r="CL50" s="216">
        <f t="shared" si="213"/>
        <v>0</v>
      </c>
      <c r="CM50" s="236" t="str">
        <f t="shared" si="56"/>
        <v xml:space="preserve"> </v>
      </c>
      <c r="CN50" s="200">
        <f t="shared" si="92"/>
        <v>0</v>
      </c>
      <c r="CO50" s="272" t="str">
        <f t="shared" si="28"/>
        <v xml:space="preserve"> </v>
      </c>
      <c r="CP50" s="202"/>
      <c r="CQ50" s="202"/>
      <c r="CR50" s="202"/>
      <c r="CS50" s="202"/>
      <c r="CT50" s="202"/>
      <c r="CU50" s="202"/>
      <c r="CV50" s="202"/>
      <c r="CW50" s="202"/>
      <c r="CX50" s="202"/>
      <c r="CY50" s="202"/>
      <c r="CZ50" s="202"/>
      <c r="DA50" s="202"/>
      <c r="DB50" s="202"/>
      <c r="DC50" s="202"/>
      <c r="DD50" s="202"/>
      <c r="DE50" s="202"/>
      <c r="DF50" s="202"/>
      <c r="DG50" s="202"/>
      <c r="DH50" s="202"/>
      <c r="DI50" s="202"/>
      <c r="DJ50" s="202"/>
      <c r="DK50" s="202"/>
      <c r="DL50" s="202"/>
      <c r="DM50" s="202"/>
      <c r="DN50" s="202"/>
      <c r="DO50" s="202"/>
      <c r="DP50" s="202"/>
      <c r="DQ50" s="202"/>
      <c r="DR50" s="202"/>
      <c r="DS50" s="202"/>
      <c r="DT50" s="202"/>
      <c r="DU50" s="202"/>
    </row>
    <row r="51" spans="1:125" s="219" customFormat="1" ht="21.75" customHeight="1">
      <c r="A51" s="469" t="s">
        <v>140</v>
      </c>
      <c r="B51" s="470"/>
      <c r="C51" s="471"/>
      <c r="D51" s="216">
        <f>①ー２携帯電話!D51+①ー２自動車!D51+①ー２小ロット!D51</f>
        <v>0</v>
      </c>
      <c r="E51" s="236" t="str">
        <f t="shared" si="29"/>
        <v xml:space="preserve"> </v>
      </c>
      <c r="F51" s="216">
        <f>①ー２携帯電話!F51+①ー２自動車!F51+①ー２小ロット!F51</f>
        <v>0</v>
      </c>
      <c r="G51" s="236" t="str">
        <f t="shared" ref="G51" si="226">+IF(ISERROR(F51/F$6)," ",F51/F$6)</f>
        <v xml:space="preserve"> </v>
      </c>
      <c r="H51" s="200">
        <f t="shared" si="70"/>
        <v>0</v>
      </c>
      <c r="I51" s="258" t="str">
        <f t="shared" si="70"/>
        <v xml:space="preserve"> </v>
      </c>
      <c r="J51" s="216">
        <f>①ー２携帯電話!J51+①ー２自動車!J51+①ー２小ロット!J51</f>
        <v>0</v>
      </c>
      <c r="K51" s="236" t="str">
        <f t="shared" si="31"/>
        <v xml:space="preserve"> </v>
      </c>
      <c r="L51" s="216">
        <f>①ー２携帯電話!L51+①ー２自動車!L51+①ー２小ロット!L51</f>
        <v>0</v>
      </c>
      <c r="M51" s="236" t="str">
        <f t="shared" si="32"/>
        <v xml:space="preserve"> </v>
      </c>
      <c r="N51" s="200">
        <f t="shared" si="71"/>
        <v>0</v>
      </c>
      <c r="O51" s="258" t="str">
        <f t="shared" si="15"/>
        <v xml:space="preserve"> </v>
      </c>
      <c r="P51" s="216">
        <f>①ー２携帯電話!P51+①ー２自動車!P51+①ー２小ロット!P51</f>
        <v>0</v>
      </c>
      <c r="Q51" s="236" t="str">
        <f t="shared" si="33"/>
        <v xml:space="preserve"> </v>
      </c>
      <c r="R51" s="216">
        <f>①ー２携帯電話!R51+①ー２自動車!R51+①ー２小ロット!R51</f>
        <v>0</v>
      </c>
      <c r="S51" s="236" t="str">
        <f t="shared" si="34"/>
        <v xml:space="preserve"> </v>
      </c>
      <c r="T51" s="200">
        <f t="shared" si="72"/>
        <v>0</v>
      </c>
      <c r="U51" s="258" t="str">
        <f t="shared" si="16"/>
        <v xml:space="preserve"> </v>
      </c>
      <c r="V51" s="216">
        <f>①ー２携帯電話!V51+①ー２自動車!V51+①ー２小ロット!V51</f>
        <v>0</v>
      </c>
      <c r="W51" s="236" t="str">
        <f t="shared" si="35"/>
        <v xml:space="preserve"> </v>
      </c>
      <c r="X51" s="216">
        <f>①ー２携帯電話!X51+①ー２自動車!X51+①ー２小ロット!X51</f>
        <v>0</v>
      </c>
      <c r="Y51" s="236" t="str">
        <f t="shared" si="36"/>
        <v xml:space="preserve"> </v>
      </c>
      <c r="Z51" s="200">
        <f t="shared" si="73"/>
        <v>0</v>
      </c>
      <c r="AA51" s="258" t="str">
        <f t="shared" si="17"/>
        <v xml:space="preserve"> </v>
      </c>
      <c r="AB51" s="216">
        <f>①ー２携帯電話!AB51+①ー２自動車!AB51+①ー２小ロット!AB51</f>
        <v>0</v>
      </c>
      <c r="AC51" s="236" t="str">
        <f t="shared" si="37"/>
        <v xml:space="preserve"> </v>
      </c>
      <c r="AD51" s="216">
        <f>①ー２携帯電話!AD51+①ー２自動車!AD51+①ー２小ロット!AD51</f>
        <v>0</v>
      </c>
      <c r="AE51" s="236" t="str">
        <f t="shared" si="38"/>
        <v xml:space="preserve"> </v>
      </c>
      <c r="AF51" s="200">
        <f t="shared" si="74"/>
        <v>0</v>
      </c>
      <c r="AG51" s="258" t="str">
        <f t="shared" si="18"/>
        <v xml:space="preserve"> </v>
      </c>
      <c r="AH51" s="216">
        <f>①ー２携帯電話!AH51+①ー２自動車!AH51+①ー２小ロット!AH51</f>
        <v>0</v>
      </c>
      <c r="AI51" s="236" t="str">
        <f t="shared" si="39"/>
        <v xml:space="preserve"> </v>
      </c>
      <c r="AJ51" s="216">
        <f>①ー２携帯電話!AJ51+①ー２自動車!AJ51+①ー２小ロット!AJ51</f>
        <v>0</v>
      </c>
      <c r="AK51" s="236" t="str">
        <f t="shared" si="40"/>
        <v xml:space="preserve"> </v>
      </c>
      <c r="AL51" s="200">
        <f t="shared" si="75"/>
        <v>0</v>
      </c>
      <c r="AM51" s="258" t="str">
        <f t="shared" si="19"/>
        <v xml:space="preserve"> </v>
      </c>
      <c r="AN51" s="216">
        <f t="shared" si="206"/>
        <v>0</v>
      </c>
      <c r="AO51" s="236" t="str">
        <f t="shared" si="41"/>
        <v xml:space="preserve"> </v>
      </c>
      <c r="AP51" s="216">
        <f t="shared" si="207"/>
        <v>0</v>
      </c>
      <c r="AQ51" s="236" t="str">
        <f t="shared" si="41"/>
        <v xml:space="preserve"> </v>
      </c>
      <c r="AR51" s="200">
        <f t="shared" si="78"/>
        <v>0</v>
      </c>
      <c r="AS51" s="258" t="str">
        <f t="shared" si="20"/>
        <v xml:space="preserve"> </v>
      </c>
      <c r="AT51" s="216">
        <f>①ー２携帯電話!AT51+①ー２自動車!AT51+①ー２小ロット!AT51</f>
        <v>0</v>
      </c>
      <c r="AU51" s="236" t="str">
        <f t="shared" si="42"/>
        <v xml:space="preserve"> </v>
      </c>
      <c r="AV51" s="216">
        <f>①ー２携帯電話!AV51+①ー２自動車!AV51+①ー２小ロット!AV51</f>
        <v>0</v>
      </c>
      <c r="AW51" s="236" t="str">
        <f t="shared" si="43"/>
        <v xml:space="preserve"> </v>
      </c>
      <c r="AX51" s="200">
        <f t="shared" si="79"/>
        <v>0</v>
      </c>
      <c r="AY51" s="258" t="str">
        <f t="shared" si="21"/>
        <v xml:space="preserve"> </v>
      </c>
      <c r="AZ51" s="216">
        <f>①ー２携帯電話!AZ51+①ー２自動車!AZ51+①ー２小ロット!AZ51</f>
        <v>0</v>
      </c>
      <c r="BA51" s="236" t="str">
        <f t="shared" si="44"/>
        <v xml:space="preserve"> </v>
      </c>
      <c r="BB51" s="216">
        <f>①ー２携帯電話!BB51+①ー２自動車!BB51+①ー２小ロット!BB51</f>
        <v>0</v>
      </c>
      <c r="BC51" s="236" t="str">
        <f t="shared" si="45"/>
        <v xml:space="preserve"> </v>
      </c>
      <c r="BD51" s="200">
        <f t="shared" si="80"/>
        <v>0</v>
      </c>
      <c r="BE51" s="258" t="str">
        <f t="shared" si="22"/>
        <v xml:space="preserve"> </v>
      </c>
      <c r="BF51" s="216">
        <f>①ー２携帯電話!BF51+①ー２自動車!BF51+①ー２小ロット!BF51</f>
        <v>0</v>
      </c>
      <c r="BG51" s="236" t="str">
        <f t="shared" si="46"/>
        <v xml:space="preserve"> </v>
      </c>
      <c r="BH51" s="216">
        <f>①ー２携帯電話!BH51+①ー２自動車!BH51+①ー２小ロット!BH51</f>
        <v>0</v>
      </c>
      <c r="BI51" s="236" t="str">
        <f t="shared" si="47"/>
        <v xml:space="preserve"> </v>
      </c>
      <c r="BJ51" s="200">
        <f t="shared" si="81"/>
        <v>0</v>
      </c>
      <c r="BK51" s="258" t="str">
        <f t="shared" si="23"/>
        <v xml:space="preserve"> </v>
      </c>
      <c r="BL51" s="216">
        <f>①ー２携帯電話!BL51+①ー２自動車!BL51+①ー２小ロット!BL51</f>
        <v>0</v>
      </c>
      <c r="BM51" s="236" t="str">
        <f t="shared" si="48"/>
        <v xml:space="preserve"> </v>
      </c>
      <c r="BN51" s="216">
        <f>①ー２携帯電話!BN51+①ー２自動車!BN51+①ー２小ロット!BN51</f>
        <v>0</v>
      </c>
      <c r="BO51" s="236" t="str">
        <f t="shared" si="49"/>
        <v xml:space="preserve"> </v>
      </c>
      <c r="BP51" s="200">
        <f t="shared" si="82"/>
        <v>0</v>
      </c>
      <c r="BQ51" s="258" t="str">
        <f t="shared" si="24"/>
        <v xml:space="preserve"> </v>
      </c>
      <c r="BR51" s="216">
        <f>①ー２携帯電話!BR51+①ー２自動車!BR51+①ー２小ロット!BR51</f>
        <v>0</v>
      </c>
      <c r="BS51" s="236" t="str">
        <f t="shared" si="50"/>
        <v xml:space="preserve"> </v>
      </c>
      <c r="BT51" s="216">
        <f>①ー２携帯電話!BT51+①ー２自動車!BT51+①ー２小ロット!BT51</f>
        <v>0</v>
      </c>
      <c r="BU51" s="236" t="str">
        <f t="shared" si="51"/>
        <v xml:space="preserve"> </v>
      </c>
      <c r="BV51" s="200">
        <f t="shared" si="83"/>
        <v>0</v>
      </c>
      <c r="BW51" s="258" t="str">
        <f t="shared" si="25"/>
        <v xml:space="preserve"> </v>
      </c>
      <c r="BX51" s="216">
        <f>①ー２携帯電話!BX51+①ー２自動車!BX51+①ー２小ロット!BX51</f>
        <v>0</v>
      </c>
      <c r="BY51" s="236" t="str">
        <f t="shared" si="52"/>
        <v xml:space="preserve"> </v>
      </c>
      <c r="BZ51" s="216">
        <f>①ー２携帯電話!BZ51+①ー２自動車!BZ51+①ー２小ロット!BZ51</f>
        <v>0</v>
      </c>
      <c r="CA51" s="236" t="str">
        <f t="shared" si="53"/>
        <v xml:space="preserve"> </v>
      </c>
      <c r="CB51" s="200">
        <f t="shared" si="84"/>
        <v>0</v>
      </c>
      <c r="CC51" s="258" t="str">
        <f t="shared" si="26"/>
        <v xml:space="preserve"> </v>
      </c>
      <c r="CD51" s="216">
        <f t="shared" si="208"/>
        <v>0</v>
      </c>
      <c r="CE51" s="236" t="str">
        <f t="shared" ref="CE51" si="227">+IF(ISERROR(CD51/CD$6)," ",CD51/CD$6)</f>
        <v xml:space="preserve"> </v>
      </c>
      <c r="CF51" s="216">
        <f t="shared" si="210"/>
        <v>0</v>
      </c>
      <c r="CG51" s="236" t="str">
        <f t="shared" ref="CG51" si="228">+IF(ISERROR(CF51/CF$6)," ",CF51/CF$6)</f>
        <v xml:space="preserve"> </v>
      </c>
      <c r="CH51" s="200">
        <f t="shared" si="89"/>
        <v>0</v>
      </c>
      <c r="CI51" s="258" t="str">
        <f t="shared" si="27"/>
        <v xml:space="preserve"> </v>
      </c>
      <c r="CJ51" s="216">
        <f t="shared" si="212"/>
        <v>0</v>
      </c>
      <c r="CK51" s="236" t="str">
        <f t="shared" si="56"/>
        <v xml:space="preserve"> </v>
      </c>
      <c r="CL51" s="216">
        <f t="shared" si="213"/>
        <v>0</v>
      </c>
      <c r="CM51" s="236" t="str">
        <f t="shared" si="56"/>
        <v xml:space="preserve"> </v>
      </c>
      <c r="CN51" s="200">
        <f t="shared" si="92"/>
        <v>0</v>
      </c>
      <c r="CO51" s="272" t="str">
        <f t="shared" si="28"/>
        <v xml:space="preserve"> </v>
      </c>
      <c r="CP51" s="202"/>
      <c r="CQ51" s="202"/>
      <c r="CR51" s="202"/>
      <c r="CS51" s="202"/>
      <c r="CT51" s="202"/>
      <c r="CU51" s="202"/>
      <c r="CV51" s="202"/>
      <c r="CW51" s="202"/>
      <c r="CX51" s="202"/>
      <c r="CY51" s="202"/>
      <c r="CZ51" s="202"/>
      <c r="DA51" s="202"/>
      <c r="DB51" s="202"/>
      <c r="DC51" s="202"/>
      <c r="DD51" s="202"/>
      <c r="DE51" s="202"/>
      <c r="DF51" s="202"/>
      <c r="DG51" s="202"/>
      <c r="DH51" s="202"/>
      <c r="DI51" s="202"/>
      <c r="DJ51" s="202"/>
      <c r="DK51" s="202"/>
      <c r="DL51" s="202"/>
      <c r="DM51" s="202"/>
      <c r="DN51" s="202"/>
      <c r="DO51" s="202"/>
      <c r="DP51" s="202"/>
      <c r="DQ51" s="202"/>
      <c r="DR51" s="202"/>
      <c r="DS51" s="202"/>
      <c r="DT51" s="202"/>
      <c r="DU51" s="202"/>
    </row>
    <row r="52" spans="1:125" s="219" customFormat="1" ht="21.75" customHeight="1">
      <c r="A52" s="469" t="s">
        <v>141</v>
      </c>
      <c r="B52" s="470"/>
      <c r="C52" s="471"/>
      <c r="D52" s="216">
        <f>①ー２携帯電話!D52+①ー２自動車!D52+①ー２小ロット!D52</f>
        <v>0</v>
      </c>
      <c r="E52" s="236" t="str">
        <f t="shared" si="29"/>
        <v xml:space="preserve"> </v>
      </c>
      <c r="F52" s="216">
        <f>①ー２携帯電話!F52+①ー２自動車!F52+①ー２小ロット!F52</f>
        <v>0</v>
      </c>
      <c r="G52" s="236" t="str">
        <f t="shared" ref="G52" si="229">+IF(ISERROR(F52/F$6)," ",F52/F$6)</f>
        <v xml:space="preserve"> </v>
      </c>
      <c r="H52" s="200">
        <f t="shared" si="70"/>
        <v>0</v>
      </c>
      <c r="I52" s="258" t="str">
        <f t="shared" si="70"/>
        <v xml:space="preserve"> </v>
      </c>
      <c r="J52" s="216">
        <f>①ー２携帯電話!J52+①ー２自動車!J52+①ー２小ロット!J52</f>
        <v>0</v>
      </c>
      <c r="K52" s="236" t="str">
        <f t="shared" si="31"/>
        <v xml:space="preserve"> </v>
      </c>
      <c r="L52" s="216">
        <f>①ー２携帯電話!L52+①ー２自動車!L52+①ー２小ロット!L52</f>
        <v>0</v>
      </c>
      <c r="M52" s="236" t="str">
        <f t="shared" si="32"/>
        <v xml:space="preserve"> </v>
      </c>
      <c r="N52" s="200">
        <f t="shared" si="71"/>
        <v>0</v>
      </c>
      <c r="O52" s="258" t="str">
        <f t="shared" si="15"/>
        <v xml:space="preserve"> </v>
      </c>
      <c r="P52" s="216">
        <f>①ー２携帯電話!P52+①ー２自動車!P52+①ー２小ロット!P52</f>
        <v>0</v>
      </c>
      <c r="Q52" s="236" t="str">
        <f t="shared" si="33"/>
        <v xml:space="preserve"> </v>
      </c>
      <c r="R52" s="216">
        <f>①ー２携帯電話!R52+①ー２自動車!R52+①ー２小ロット!R52</f>
        <v>0</v>
      </c>
      <c r="S52" s="236" t="str">
        <f t="shared" si="34"/>
        <v xml:space="preserve"> </v>
      </c>
      <c r="T52" s="200">
        <f t="shared" si="72"/>
        <v>0</v>
      </c>
      <c r="U52" s="258" t="str">
        <f t="shared" si="16"/>
        <v xml:space="preserve"> </v>
      </c>
      <c r="V52" s="216">
        <f>①ー２携帯電話!V52+①ー２自動車!V52+①ー２小ロット!V52</f>
        <v>0</v>
      </c>
      <c r="W52" s="236" t="str">
        <f t="shared" si="35"/>
        <v xml:space="preserve"> </v>
      </c>
      <c r="X52" s="216">
        <f>①ー２携帯電話!X52+①ー２自動車!X52+①ー２小ロット!X52</f>
        <v>0</v>
      </c>
      <c r="Y52" s="236" t="str">
        <f t="shared" si="36"/>
        <v xml:space="preserve"> </v>
      </c>
      <c r="Z52" s="200">
        <f t="shared" si="73"/>
        <v>0</v>
      </c>
      <c r="AA52" s="258" t="str">
        <f t="shared" si="17"/>
        <v xml:space="preserve"> </v>
      </c>
      <c r="AB52" s="216">
        <f>①ー２携帯電話!AB52+①ー２自動車!AB52+①ー２小ロット!AB52</f>
        <v>0</v>
      </c>
      <c r="AC52" s="236" t="str">
        <f t="shared" si="37"/>
        <v xml:space="preserve"> </v>
      </c>
      <c r="AD52" s="216">
        <f>①ー２携帯電話!AD52+①ー２自動車!AD52+①ー２小ロット!AD52</f>
        <v>0</v>
      </c>
      <c r="AE52" s="236" t="str">
        <f t="shared" si="38"/>
        <v xml:space="preserve"> </v>
      </c>
      <c r="AF52" s="200">
        <f t="shared" si="74"/>
        <v>0</v>
      </c>
      <c r="AG52" s="258" t="str">
        <f t="shared" si="18"/>
        <v xml:space="preserve"> </v>
      </c>
      <c r="AH52" s="216">
        <f>①ー２携帯電話!AH52+①ー２自動車!AH52+①ー２小ロット!AH52</f>
        <v>0</v>
      </c>
      <c r="AI52" s="236" t="str">
        <f t="shared" si="39"/>
        <v xml:space="preserve"> </v>
      </c>
      <c r="AJ52" s="216">
        <f>①ー２携帯電話!AJ52+①ー２自動車!AJ52+①ー２小ロット!AJ52</f>
        <v>0</v>
      </c>
      <c r="AK52" s="236" t="str">
        <f t="shared" si="40"/>
        <v xml:space="preserve"> </v>
      </c>
      <c r="AL52" s="200">
        <f t="shared" si="75"/>
        <v>0</v>
      </c>
      <c r="AM52" s="258" t="str">
        <f t="shared" si="19"/>
        <v xml:space="preserve"> </v>
      </c>
      <c r="AN52" s="216">
        <f t="shared" si="206"/>
        <v>0</v>
      </c>
      <c r="AO52" s="236" t="str">
        <f t="shared" si="41"/>
        <v xml:space="preserve"> </v>
      </c>
      <c r="AP52" s="216">
        <f t="shared" si="207"/>
        <v>0</v>
      </c>
      <c r="AQ52" s="236" t="str">
        <f t="shared" si="41"/>
        <v xml:space="preserve"> </v>
      </c>
      <c r="AR52" s="200">
        <f t="shared" si="78"/>
        <v>0</v>
      </c>
      <c r="AS52" s="258" t="str">
        <f t="shared" si="20"/>
        <v xml:space="preserve"> </v>
      </c>
      <c r="AT52" s="216">
        <f>①ー２携帯電話!AT52+①ー２自動車!AT52+①ー２小ロット!AT52</f>
        <v>0</v>
      </c>
      <c r="AU52" s="236" t="str">
        <f t="shared" si="42"/>
        <v xml:space="preserve"> </v>
      </c>
      <c r="AV52" s="216">
        <f>①ー２携帯電話!AV52+①ー２自動車!AV52+①ー２小ロット!AV52</f>
        <v>0</v>
      </c>
      <c r="AW52" s="236" t="str">
        <f t="shared" si="43"/>
        <v xml:space="preserve"> </v>
      </c>
      <c r="AX52" s="200">
        <f t="shared" si="79"/>
        <v>0</v>
      </c>
      <c r="AY52" s="258" t="str">
        <f t="shared" si="21"/>
        <v xml:space="preserve"> </v>
      </c>
      <c r="AZ52" s="216">
        <f>①ー２携帯電話!AZ52+①ー２自動車!AZ52+①ー２小ロット!AZ52</f>
        <v>0</v>
      </c>
      <c r="BA52" s="236" t="str">
        <f t="shared" si="44"/>
        <v xml:space="preserve"> </v>
      </c>
      <c r="BB52" s="216">
        <f>①ー２携帯電話!BB52+①ー２自動車!BB52+①ー２小ロット!BB52</f>
        <v>0</v>
      </c>
      <c r="BC52" s="236" t="str">
        <f t="shared" si="45"/>
        <v xml:space="preserve"> </v>
      </c>
      <c r="BD52" s="200">
        <f t="shared" si="80"/>
        <v>0</v>
      </c>
      <c r="BE52" s="258" t="str">
        <f t="shared" si="22"/>
        <v xml:space="preserve"> </v>
      </c>
      <c r="BF52" s="216">
        <f>①ー２携帯電話!BF52+①ー２自動車!BF52+①ー２小ロット!BF52</f>
        <v>0</v>
      </c>
      <c r="BG52" s="236" t="str">
        <f t="shared" si="46"/>
        <v xml:space="preserve"> </v>
      </c>
      <c r="BH52" s="216">
        <f>①ー２携帯電話!BH52+①ー２自動車!BH52+①ー２小ロット!BH52</f>
        <v>0</v>
      </c>
      <c r="BI52" s="236" t="str">
        <f t="shared" si="47"/>
        <v xml:space="preserve"> </v>
      </c>
      <c r="BJ52" s="200">
        <f t="shared" si="81"/>
        <v>0</v>
      </c>
      <c r="BK52" s="258" t="str">
        <f t="shared" si="23"/>
        <v xml:space="preserve"> </v>
      </c>
      <c r="BL52" s="216">
        <f>①ー２携帯電話!BL52+①ー２自動車!BL52+①ー２小ロット!BL52</f>
        <v>0</v>
      </c>
      <c r="BM52" s="236" t="str">
        <f t="shared" si="48"/>
        <v xml:space="preserve"> </v>
      </c>
      <c r="BN52" s="216">
        <f>①ー２携帯電話!BN52+①ー２自動車!BN52+①ー２小ロット!BN52</f>
        <v>0</v>
      </c>
      <c r="BO52" s="236" t="str">
        <f t="shared" si="49"/>
        <v xml:space="preserve"> </v>
      </c>
      <c r="BP52" s="200">
        <f t="shared" si="82"/>
        <v>0</v>
      </c>
      <c r="BQ52" s="258" t="str">
        <f t="shared" si="24"/>
        <v xml:space="preserve"> </v>
      </c>
      <c r="BR52" s="216">
        <f>①ー２携帯電話!BR52+①ー２自動車!BR52+①ー２小ロット!BR52</f>
        <v>0</v>
      </c>
      <c r="BS52" s="236" t="str">
        <f t="shared" si="50"/>
        <v xml:space="preserve"> </v>
      </c>
      <c r="BT52" s="216">
        <f>①ー２携帯電話!BT52+①ー２自動車!BT52+①ー２小ロット!BT52</f>
        <v>0</v>
      </c>
      <c r="BU52" s="236" t="str">
        <f t="shared" si="51"/>
        <v xml:space="preserve"> </v>
      </c>
      <c r="BV52" s="200">
        <f t="shared" si="83"/>
        <v>0</v>
      </c>
      <c r="BW52" s="258" t="str">
        <f t="shared" si="25"/>
        <v xml:space="preserve"> </v>
      </c>
      <c r="BX52" s="216">
        <f>①ー２携帯電話!BX52+①ー２自動車!BX52+①ー２小ロット!BX52</f>
        <v>0</v>
      </c>
      <c r="BY52" s="236" t="str">
        <f t="shared" si="52"/>
        <v xml:space="preserve"> </v>
      </c>
      <c r="BZ52" s="216">
        <f>①ー２携帯電話!BZ52+①ー２自動車!BZ52+①ー２小ロット!BZ52</f>
        <v>0</v>
      </c>
      <c r="CA52" s="236" t="str">
        <f t="shared" si="53"/>
        <v xml:space="preserve"> </v>
      </c>
      <c r="CB52" s="200">
        <f t="shared" si="84"/>
        <v>0</v>
      </c>
      <c r="CC52" s="258" t="str">
        <f t="shared" si="26"/>
        <v xml:space="preserve"> </v>
      </c>
      <c r="CD52" s="216">
        <f t="shared" si="208"/>
        <v>0</v>
      </c>
      <c r="CE52" s="236" t="str">
        <f t="shared" ref="CE52" si="230">+IF(ISERROR(CD52/CD$6)," ",CD52/CD$6)</f>
        <v xml:space="preserve"> </v>
      </c>
      <c r="CF52" s="216">
        <f t="shared" si="210"/>
        <v>0</v>
      </c>
      <c r="CG52" s="236" t="str">
        <f t="shared" ref="CG52" si="231">+IF(ISERROR(CF52/CF$6)," ",CF52/CF$6)</f>
        <v xml:space="preserve"> </v>
      </c>
      <c r="CH52" s="200">
        <f t="shared" si="89"/>
        <v>0</v>
      </c>
      <c r="CI52" s="258" t="str">
        <f t="shared" si="27"/>
        <v xml:space="preserve"> </v>
      </c>
      <c r="CJ52" s="216">
        <f t="shared" si="212"/>
        <v>0</v>
      </c>
      <c r="CK52" s="236" t="str">
        <f t="shared" si="56"/>
        <v xml:space="preserve"> </v>
      </c>
      <c r="CL52" s="216">
        <f t="shared" si="213"/>
        <v>0</v>
      </c>
      <c r="CM52" s="236" t="str">
        <f t="shared" si="56"/>
        <v xml:space="preserve"> </v>
      </c>
      <c r="CN52" s="200">
        <f t="shared" si="92"/>
        <v>0</v>
      </c>
      <c r="CO52" s="272" t="str">
        <f t="shared" si="28"/>
        <v xml:space="preserve"> </v>
      </c>
      <c r="CP52" s="202"/>
      <c r="CQ52" s="202"/>
      <c r="CR52" s="202"/>
      <c r="CS52" s="202"/>
      <c r="CT52" s="202"/>
      <c r="CU52" s="202"/>
      <c r="CV52" s="202"/>
      <c r="CW52" s="202"/>
      <c r="CX52" s="202"/>
      <c r="CY52" s="202"/>
      <c r="CZ52" s="202"/>
      <c r="DA52" s="202"/>
      <c r="DB52" s="202"/>
      <c r="DC52" s="202"/>
      <c r="DD52" s="202"/>
      <c r="DE52" s="202"/>
      <c r="DF52" s="202"/>
      <c r="DG52" s="202"/>
      <c r="DH52" s="202"/>
      <c r="DI52" s="202"/>
      <c r="DJ52" s="202"/>
      <c r="DK52" s="202"/>
      <c r="DL52" s="202"/>
      <c r="DM52" s="202"/>
      <c r="DN52" s="202"/>
      <c r="DO52" s="202"/>
      <c r="DP52" s="202"/>
      <c r="DQ52" s="202"/>
      <c r="DR52" s="202"/>
      <c r="DS52" s="202"/>
      <c r="DT52" s="202"/>
      <c r="DU52" s="202"/>
    </row>
    <row r="53" spans="1:125" s="219" customFormat="1" ht="21.75" customHeight="1">
      <c r="A53" s="469" t="s">
        <v>108</v>
      </c>
      <c r="B53" s="470"/>
      <c r="C53" s="471"/>
      <c r="D53" s="228">
        <f>①ー２携帯電話!D53+①ー２自動車!D53+①ー２小ロット!D53</f>
        <v>0</v>
      </c>
      <c r="E53" s="236" t="str">
        <f t="shared" si="29"/>
        <v xml:space="preserve"> </v>
      </c>
      <c r="F53" s="228">
        <f>①ー２携帯電話!F53+①ー２自動車!F53+①ー２小ロット!F53</f>
        <v>0</v>
      </c>
      <c r="G53" s="236" t="str">
        <f t="shared" ref="G53" si="232">+IF(ISERROR(F53/F$6)," ",F53/F$6)</f>
        <v xml:space="preserve"> </v>
      </c>
      <c r="H53" s="200">
        <f t="shared" si="70"/>
        <v>0</v>
      </c>
      <c r="I53" s="258" t="str">
        <f t="shared" si="70"/>
        <v xml:space="preserve"> </v>
      </c>
      <c r="J53" s="228">
        <f>①ー２携帯電話!J53+①ー２自動車!J53+①ー２小ロット!J53</f>
        <v>0</v>
      </c>
      <c r="K53" s="236" t="str">
        <f t="shared" si="31"/>
        <v xml:space="preserve"> </v>
      </c>
      <c r="L53" s="228">
        <f>①ー２携帯電話!L53+①ー２自動車!L53+①ー２小ロット!L53</f>
        <v>0</v>
      </c>
      <c r="M53" s="236" t="str">
        <f t="shared" si="32"/>
        <v xml:space="preserve"> </v>
      </c>
      <c r="N53" s="200">
        <f t="shared" si="71"/>
        <v>0</v>
      </c>
      <c r="O53" s="258" t="str">
        <f t="shared" si="15"/>
        <v xml:space="preserve"> </v>
      </c>
      <c r="P53" s="228">
        <f>①ー２携帯電話!P53+①ー２自動車!P53+①ー２小ロット!P53</f>
        <v>0</v>
      </c>
      <c r="Q53" s="236" t="str">
        <f t="shared" si="33"/>
        <v xml:space="preserve"> </v>
      </c>
      <c r="R53" s="228">
        <f>①ー２携帯電話!R53+①ー２自動車!R53+①ー２小ロット!R53</f>
        <v>0</v>
      </c>
      <c r="S53" s="236" t="str">
        <f t="shared" si="34"/>
        <v xml:space="preserve"> </v>
      </c>
      <c r="T53" s="200">
        <f t="shared" si="72"/>
        <v>0</v>
      </c>
      <c r="U53" s="258" t="str">
        <f t="shared" si="16"/>
        <v xml:space="preserve"> </v>
      </c>
      <c r="V53" s="228">
        <f>①ー２携帯電話!V53+①ー２自動車!V53+①ー２小ロット!V53</f>
        <v>0</v>
      </c>
      <c r="W53" s="236" t="str">
        <f t="shared" si="35"/>
        <v xml:space="preserve"> </v>
      </c>
      <c r="X53" s="228">
        <f>①ー２携帯電話!X53+①ー２自動車!X53+①ー２小ロット!X53</f>
        <v>0</v>
      </c>
      <c r="Y53" s="236" t="str">
        <f t="shared" si="36"/>
        <v xml:space="preserve"> </v>
      </c>
      <c r="Z53" s="200">
        <f t="shared" si="73"/>
        <v>0</v>
      </c>
      <c r="AA53" s="258" t="str">
        <f t="shared" si="17"/>
        <v xml:space="preserve"> </v>
      </c>
      <c r="AB53" s="228">
        <f>①ー２携帯電話!AB53+①ー２自動車!AB53+①ー２小ロット!AB53</f>
        <v>0</v>
      </c>
      <c r="AC53" s="236" t="str">
        <f t="shared" si="37"/>
        <v xml:space="preserve"> </v>
      </c>
      <c r="AD53" s="228">
        <f>①ー２携帯電話!AD53+①ー２自動車!AD53+①ー２小ロット!AD53</f>
        <v>0</v>
      </c>
      <c r="AE53" s="236" t="str">
        <f t="shared" si="38"/>
        <v xml:space="preserve"> </v>
      </c>
      <c r="AF53" s="200">
        <f t="shared" si="74"/>
        <v>0</v>
      </c>
      <c r="AG53" s="258" t="str">
        <f t="shared" si="18"/>
        <v xml:space="preserve"> </v>
      </c>
      <c r="AH53" s="228">
        <f>①ー２携帯電話!AH53+①ー２自動車!AH53+①ー２小ロット!AH53</f>
        <v>0</v>
      </c>
      <c r="AI53" s="236" t="str">
        <f t="shared" si="39"/>
        <v xml:space="preserve"> </v>
      </c>
      <c r="AJ53" s="228">
        <f>①ー２携帯電話!AJ53+①ー２自動車!AJ53+①ー２小ロット!AJ53</f>
        <v>0</v>
      </c>
      <c r="AK53" s="236" t="str">
        <f t="shared" si="40"/>
        <v xml:space="preserve"> </v>
      </c>
      <c r="AL53" s="200">
        <f t="shared" si="75"/>
        <v>0</v>
      </c>
      <c r="AM53" s="258" t="str">
        <f t="shared" si="19"/>
        <v xml:space="preserve"> </v>
      </c>
      <c r="AN53" s="228">
        <f t="shared" si="206"/>
        <v>0</v>
      </c>
      <c r="AO53" s="236" t="str">
        <f t="shared" si="41"/>
        <v xml:space="preserve"> </v>
      </c>
      <c r="AP53" s="228">
        <f t="shared" si="207"/>
        <v>0</v>
      </c>
      <c r="AQ53" s="236" t="str">
        <f t="shared" si="41"/>
        <v xml:space="preserve"> </v>
      </c>
      <c r="AR53" s="200">
        <f t="shared" si="78"/>
        <v>0</v>
      </c>
      <c r="AS53" s="258" t="str">
        <f t="shared" si="20"/>
        <v xml:space="preserve"> </v>
      </c>
      <c r="AT53" s="228">
        <f>①ー２携帯電話!AT53+①ー２自動車!AT53+①ー２小ロット!AT53</f>
        <v>0</v>
      </c>
      <c r="AU53" s="236" t="str">
        <f t="shared" si="42"/>
        <v xml:space="preserve"> </v>
      </c>
      <c r="AV53" s="228">
        <f>①ー２携帯電話!AV53+①ー２自動車!AV53+①ー２小ロット!AV53</f>
        <v>0</v>
      </c>
      <c r="AW53" s="236" t="str">
        <f t="shared" si="43"/>
        <v xml:space="preserve"> </v>
      </c>
      <c r="AX53" s="200">
        <f t="shared" si="79"/>
        <v>0</v>
      </c>
      <c r="AY53" s="258" t="str">
        <f t="shared" si="21"/>
        <v xml:space="preserve"> </v>
      </c>
      <c r="AZ53" s="228">
        <f>①ー２携帯電話!AZ53+①ー２自動車!AZ53+①ー２小ロット!AZ53</f>
        <v>0</v>
      </c>
      <c r="BA53" s="236" t="str">
        <f t="shared" si="44"/>
        <v xml:space="preserve"> </v>
      </c>
      <c r="BB53" s="228">
        <f>①ー２携帯電話!BB53+①ー２自動車!BB53+①ー２小ロット!BB53</f>
        <v>0</v>
      </c>
      <c r="BC53" s="236" t="str">
        <f t="shared" si="45"/>
        <v xml:space="preserve"> </v>
      </c>
      <c r="BD53" s="200">
        <f t="shared" si="80"/>
        <v>0</v>
      </c>
      <c r="BE53" s="258" t="str">
        <f t="shared" si="22"/>
        <v xml:space="preserve"> </v>
      </c>
      <c r="BF53" s="228">
        <f>①ー２携帯電話!BF53+①ー２自動車!BF53+①ー２小ロット!BF53</f>
        <v>0</v>
      </c>
      <c r="BG53" s="236" t="str">
        <f t="shared" si="46"/>
        <v xml:space="preserve"> </v>
      </c>
      <c r="BH53" s="228">
        <f>①ー２携帯電話!BH53+①ー２自動車!BH53+①ー２小ロット!BH53</f>
        <v>0</v>
      </c>
      <c r="BI53" s="236" t="str">
        <f t="shared" si="47"/>
        <v xml:space="preserve"> </v>
      </c>
      <c r="BJ53" s="200">
        <f t="shared" si="81"/>
        <v>0</v>
      </c>
      <c r="BK53" s="258" t="str">
        <f t="shared" si="23"/>
        <v xml:space="preserve"> </v>
      </c>
      <c r="BL53" s="228">
        <f>①ー２携帯電話!BL53+①ー２自動車!BL53+①ー２小ロット!BL53</f>
        <v>0</v>
      </c>
      <c r="BM53" s="236" t="str">
        <f t="shared" si="48"/>
        <v xml:space="preserve"> </v>
      </c>
      <c r="BN53" s="228">
        <f>①ー２携帯電話!BN53+①ー２自動車!BN53+①ー２小ロット!BN53</f>
        <v>0</v>
      </c>
      <c r="BO53" s="236" t="str">
        <f t="shared" si="49"/>
        <v xml:space="preserve"> </v>
      </c>
      <c r="BP53" s="200">
        <f t="shared" si="82"/>
        <v>0</v>
      </c>
      <c r="BQ53" s="258" t="str">
        <f t="shared" si="24"/>
        <v xml:space="preserve"> </v>
      </c>
      <c r="BR53" s="228">
        <f>①ー２携帯電話!BR53+①ー２自動車!BR53+①ー２小ロット!BR53</f>
        <v>0</v>
      </c>
      <c r="BS53" s="236" t="str">
        <f t="shared" si="50"/>
        <v xml:space="preserve"> </v>
      </c>
      <c r="BT53" s="228">
        <f>①ー２携帯電話!BT53+①ー２自動車!BT53+①ー２小ロット!BT53</f>
        <v>0</v>
      </c>
      <c r="BU53" s="236" t="str">
        <f t="shared" si="51"/>
        <v xml:space="preserve"> </v>
      </c>
      <c r="BV53" s="200">
        <f t="shared" si="83"/>
        <v>0</v>
      </c>
      <c r="BW53" s="258" t="str">
        <f t="shared" si="25"/>
        <v xml:space="preserve"> </v>
      </c>
      <c r="BX53" s="228">
        <f>①ー２携帯電話!BX53+①ー２自動車!BX53+①ー２小ロット!BX53</f>
        <v>0</v>
      </c>
      <c r="BY53" s="236" t="str">
        <f t="shared" si="52"/>
        <v xml:space="preserve"> </v>
      </c>
      <c r="BZ53" s="228">
        <f>①ー２携帯電話!BZ53+①ー２自動車!BZ53+①ー２小ロット!BZ53</f>
        <v>0</v>
      </c>
      <c r="CA53" s="236" t="str">
        <f t="shared" si="53"/>
        <v xml:space="preserve"> </v>
      </c>
      <c r="CB53" s="200">
        <f t="shared" si="84"/>
        <v>0</v>
      </c>
      <c r="CC53" s="258" t="str">
        <f t="shared" si="26"/>
        <v xml:space="preserve"> </v>
      </c>
      <c r="CD53" s="228">
        <f t="shared" si="208"/>
        <v>0</v>
      </c>
      <c r="CE53" s="236" t="str">
        <f t="shared" ref="CE53" si="233">+IF(ISERROR(CD53/CD$6)," ",CD53/CD$6)</f>
        <v xml:space="preserve"> </v>
      </c>
      <c r="CF53" s="228">
        <f t="shared" si="210"/>
        <v>0</v>
      </c>
      <c r="CG53" s="236" t="str">
        <f t="shared" ref="CG53" si="234">+IF(ISERROR(CF53/CF$6)," ",CF53/CF$6)</f>
        <v xml:space="preserve"> </v>
      </c>
      <c r="CH53" s="200">
        <f t="shared" si="89"/>
        <v>0</v>
      </c>
      <c r="CI53" s="258" t="str">
        <f t="shared" si="27"/>
        <v xml:space="preserve"> </v>
      </c>
      <c r="CJ53" s="228">
        <f t="shared" si="212"/>
        <v>0</v>
      </c>
      <c r="CK53" s="236" t="str">
        <f t="shared" si="56"/>
        <v xml:space="preserve"> </v>
      </c>
      <c r="CL53" s="228">
        <f t="shared" si="213"/>
        <v>0</v>
      </c>
      <c r="CM53" s="236" t="str">
        <f t="shared" si="56"/>
        <v xml:space="preserve"> </v>
      </c>
      <c r="CN53" s="200">
        <f t="shared" si="92"/>
        <v>0</v>
      </c>
      <c r="CO53" s="272" t="str">
        <f t="shared" si="28"/>
        <v xml:space="preserve"> </v>
      </c>
      <c r="CP53" s="202"/>
      <c r="CQ53" s="202"/>
      <c r="CR53" s="202"/>
      <c r="CS53" s="202"/>
      <c r="CT53" s="202"/>
      <c r="CU53" s="202"/>
      <c r="CV53" s="202"/>
      <c r="CW53" s="202"/>
      <c r="CX53" s="202"/>
      <c r="CY53" s="202"/>
      <c r="CZ53" s="202"/>
      <c r="DA53" s="202"/>
      <c r="DB53" s="202"/>
      <c r="DC53" s="202"/>
      <c r="DD53" s="202"/>
      <c r="DE53" s="202"/>
      <c r="DF53" s="202"/>
      <c r="DG53" s="202"/>
      <c r="DH53" s="202"/>
      <c r="DI53" s="202"/>
      <c r="DJ53" s="202"/>
      <c r="DK53" s="202"/>
      <c r="DL53" s="202"/>
      <c r="DM53" s="202"/>
      <c r="DN53" s="202"/>
      <c r="DO53" s="202"/>
      <c r="DP53" s="202"/>
      <c r="DQ53" s="202"/>
      <c r="DR53" s="202"/>
      <c r="DS53" s="202"/>
      <c r="DT53" s="202"/>
      <c r="DU53" s="202"/>
    </row>
    <row r="54" spans="1:125" s="219" customFormat="1" ht="21.75" customHeight="1">
      <c r="A54" s="469" t="s">
        <v>104</v>
      </c>
      <c r="B54" s="470"/>
      <c r="C54" s="471"/>
      <c r="D54" s="228">
        <f>①ー２携帯電話!D54+①ー２自動車!D54+①ー２小ロット!D54</f>
        <v>0</v>
      </c>
      <c r="E54" s="236" t="str">
        <f t="shared" si="29"/>
        <v xml:space="preserve"> </v>
      </c>
      <c r="F54" s="228">
        <f>①ー２携帯電話!F54+①ー２自動車!F54+①ー２小ロット!F54</f>
        <v>0</v>
      </c>
      <c r="G54" s="236" t="str">
        <f t="shared" ref="G54" si="235">+IF(ISERROR(F54/F$6)," ",F54/F$6)</f>
        <v xml:space="preserve"> </v>
      </c>
      <c r="H54" s="200">
        <f t="shared" si="70"/>
        <v>0</v>
      </c>
      <c r="I54" s="258" t="str">
        <f t="shared" si="70"/>
        <v xml:space="preserve"> </v>
      </c>
      <c r="J54" s="228">
        <f>①ー２携帯電話!J54+①ー２自動車!J54+①ー２小ロット!J54</f>
        <v>0</v>
      </c>
      <c r="K54" s="236" t="str">
        <f t="shared" si="31"/>
        <v xml:space="preserve"> </v>
      </c>
      <c r="L54" s="228">
        <f>①ー２携帯電話!L54+①ー２自動車!L54+①ー２小ロット!L54</f>
        <v>0</v>
      </c>
      <c r="M54" s="236" t="str">
        <f t="shared" si="32"/>
        <v xml:space="preserve"> </v>
      </c>
      <c r="N54" s="200">
        <f t="shared" si="71"/>
        <v>0</v>
      </c>
      <c r="O54" s="258" t="str">
        <f t="shared" si="15"/>
        <v xml:space="preserve"> </v>
      </c>
      <c r="P54" s="228">
        <f>①ー２携帯電話!P54+①ー２自動車!P54+①ー２小ロット!P54</f>
        <v>0</v>
      </c>
      <c r="Q54" s="236" t="str">
        <f t="shared" si="33"/>
        <v xml:space="preserve"> </v>
      </c>
      <c r="R54" s="228">
        <f>①ー２携帯電話!R54+①ー２自動車!R54+①ー２小ロット!R54</f>
        <v>0</v>
      </c>
      <c r="S54" s="236" t="str">
        <f t="shared" si="34"/>
        <v xml:space="preserve"> </v>
      </c>
      <c r="T54" s="200">
        <f t="shared" si="72"/>
        <v>0</v>
      </c>
      <c r="U54" s="258" t="str">
        <f t="shared" si="16"/>
        <v xml:space="preserve"> </v>
      </c>
      <c r="V54" s="228">
        <f>①ー２携帯電話!V54+①ー２自動車!V54+①ー２小ロット!V54</f>
        <v>0</v>
      </c>
      <c r="W54" s="236" t="str">
        <f t="shared" si="35"/>
        <v xml:space="preserve"> </v>
      </c>
      <c r="X54" s="228">
        <f>①ー２携帯電話!X54+①ー２自動車!X54+①ー２小ロット!X54</f>
        <v>0</v>
      </c>
      <c r="Y54" s="236" t="str">
        <f t="shared" si="36"/>
        <v xml:space="preserve"> </v>
      </c>
      <c r="Z54" s="200">
        <f t="shared" si="73"/>
        <v>0</v>
      </c>
      <c r="AA54" s="258" t="str">
        <f t="shared" si="17"/>
        <v xml:space="preserve"> </v>
      </c>
      <c r="AB54" s="228">
        <f>①ー２携帯電話!AB54+①ー２自動車!AB54+①ー２小ロット!AB54</f>
        <v>0</v>
      </c>
      <c r="AC54" s="236" t="str">
        <f t="shared" si="37"/>
        <v xml:space="preserve"> </v>
      </c>
      <c r="AD54" s="228">
        <f>①ー２携帯電話!AD54+①ー２自動車!AD54+①ー２小ロット!AD54</f>
        <v>0</v>
      </c>
      <c r="AE54" s="236" t="str">
        <f t="shared" si="38"/>
        <v xml:space="preserve"> </v>
      </c>
      <c r="AF54" s="200">
        <f t="shared" si="74"/>
        <v>0</v>
      </c>
      <c r="AG54" s="258" t="str">
        <f t="shared" si="18"/>
        <v xml:space="preserve"> </v>
      </c>
      <c r="AH54" s="228">
        <f>①ー２携帯電話!AH54+①ー２自動車!AH54+①ー２小ロット!AH54</f>
        <v>0</v>
      </c>
      <c r="AI54" s="236" t="str">
        <f t="shared" si="39"/>
        <v xml:space="preserve"> </v>
      </c>
      <c r="AJ54" s="228">
        <f>①ー２携帯電話!AJ54+①ー２自動車!AJ54+①ー２小ロット!AJ54</f>
        <v>0</v>
      </c>
      <c r="AK54" s="236" t="str">
        <f t="shared" si="40"/>
        <v xml:space="preserve"> </v>
      </c>
      <c r="AL54" s="200">
        <f t="shared" si="75"/>
        <v>0</v>
      </c>
      <c r="AM54" s="258" t="str">
        <f t="shared" si="19"/>
        <v xml:space="preserve"> </v>
      </c>
      <c r="AN54" s="228">
        <f t="shared" si="206"/>
        <v>0</v>
      </c>
      <c r="AO54" s="236" t="str">
        <f t="shared" si="41"/>
        <v xml:space="preserve"> </v>
      </c>
      <c r="AP54" s="228">
        <f t="shared" si="207"/>
        <v>0</v>
      </c>
      <c r="AQ54" s="236" t="str">
        <f t="shared" si="41"/>
        <v xml:space="preserve"> </v>
      </c>
      <c r="AR54" s="200">
        <f t="shared" si="78"/>
        <v>0</v>
      </c>
      <c r="AS54" s="258" t="str">
        <f t="shared" si="20"/>
        <v xml:space="preserve"> </v>
      </c>
      <c r="AT54" s="228">
        <f>①ー２携帯電話!AT54+①ー２自動車!AT54+①ー２小ロット!AT54</f>
        <v>0</v>
      </c>
      <c r="AU54" s="236" t="str">
        <f t="shared" si="42"/>
        <v xml:space="preserve"> </v>
      </c>
      <c r="AV54" s="228">
        <f>①ー２携帯電話!AV54+①ー２自動車!AV54+①ー２小ロット!AV54</f>
        <v>0</v>
      </c>
      <c r="AW54" s="236" t="str">
        <f t="shared" si="43"/>
        <v xml:space="preserve"> </v>
      </c>
      <c r="AX54" s="200">
        <f t="shared" si="79"/>
        <v>0</v>
      </c>
      <c r="AY54" s="258" t="str">
        <f t="shared" si="21"/>
        <v xml:space="preserve"> </v>
      </c>
      <c r="AZ54" s="228">
        <f>①ー２携帯電話!AZ54+①ー２自動車!AZ54+①ー２小ロット!AZ54</f>
        <v>0</v>
      </c>
      <c r="BA54" s="236" t="str">
        <f t="shared" si="44"/>
        <v xml:space="preserve"> </v>
      </c>
      <c r="BB54" s="228">
        <f>①ー２携帯電話!BB54+①ー２自動車!BB54+①ー２小ロット!BB54</f>
        <v>0</v>
      </c>
      <c r="BC54" s="236" t="str">
        <f t="shared" si="45"/>
        <v xml:space="preserve"> </v>
      </c>
      <c r="BD54" s="200">
        <f t="shared" si="80"/>
        <v>0</v>
      </c>
      <c r="BE54" s="258" t="str">
        <f t="shared" si="22"/>
        <v xml:space="preserve"> </v>
      </c>
      <c r="BF54" s="228">
        <f>①ー２携帯電話!BF54+①ー２自動車!BF54+①ー２小ロット!BF54</f>
        <v>0</v>
      </c>
      <c r="BG54" s="236" t="str">
        <f t="shared" si="46"/>
        <v xml:space="preserve"> </v>
      </c>
      <c r="BH54" s="228">
        <f>①ー２携帯電話!BH54+①ー２自動車!BH54+①ー２小ロット!BH54</f>
        <v>0</v>
      </c>
      <c r="BI54" s="236" t="str">
        <f t="shared" si="47"/>
        <v xml:space="preserve"> </v>
      </c>
      <c r="BJ54" s="200">
        <f t="shared" si="81"/>
        <v>0</v>
      </c>
      <c r="BK54" s="258" t="str">
        <f t="shared" si="23"/>
        <v xml:space="preserve"> </v>
      </c>
      <c r="BL54" s="228">
        <f>①ー２携帯電話!BL54+①ー２自動車!BL54+①ー２小ロット!BL54</f>
        <v>0</v>
      </c>
      <c r="BM54" s="236" t="str">
        <f t="shared" si="48"/>
        <v xml:space="preserve"> </v>
      </c>
      <c r="BN54" s="228">
        <f>①ー２携帯電話!BN54+①ー２自動車!BN54+①ー２小ロット!BN54</f>
        <v>0</v>
      </c>
      <c r="BO54" s="236" t="str">
        <f t="shared" si="49"/>
        <v xml:space="preserve"> </v>
      </c>
      <c r="BP54" s="200">
        <f t="shared" si="82"/>
        <v>0</v>
      </c>
      <c r="BQ54" s="258" t="str">
        <f t="shared" si="24"/>
        <v xml:space="preserve"> </v>
      </c>
      <c r="BR54" s="228">
        <f>①ー２携帯電話!BR54+①ー２自動車!BR54+①ー２小ロット!BR54</f>
        <v>0</v>
      </c>
      <c r="BS54" s="236" t="str">
        <f t="shared" si="50"/>
        <v xml:space="preserve"> </v>
      </c>
      <c r="BT54" s="228">
        <f>①ー２携帯電話!BT54+①ー２自動車!BT54+①ー２小ロット!BT54</f>
        <v>0</v>
      </c>
      <c r="BU54" s="236" t="str">
        <f t="shared" si="51"/>
        <v xml:space="preserve"> </v>
      </c>
      <c r="BV54" s="200">
        <f t="shared" si="83"/>
        <v>0</v>
      </c>
      <c r="BW54" s="258" t="str">
        <f t="shared" si="25"/>
        <v xml:space="preserve"> </v>
      </c>
      <c r="BX54" s="228">
        <f>①ー２携帯電話!BX54+①ー２自動車!BX54+①ー２小ロット!BX54</f>
        <v>0</v>
      </c>
      <c r="BY54" s="236" t="str">
        <f t="shared" si="52"/>
        <v xml:space="preserve"> </v>
      </c>
      <c r="BZ54" s="228">
        <f>①ー２携帯電話!BZ54+①ー２自動車!BZ54+①ー２小ロット!BZ54</f>
        <v>0</v>
      </c>
      <c r="CA54" s="236" t="str">
        <f t="shared" si="53"/>
        <v xml:space="preserve"> </v>
      </c>
      <c r="CB54" s="200">
        <f t="shared" si="84"/>
        <v>0</v>
      </c>
      <c r="CC54" s="258" t="str">
        <f t="shared" si="26"/>
        <v xml:space="preserve"> </v>
      </c>
      <c r="CD54" s="228">
        <f t="shared" si="208"/>
        <v>0</v>
      </c>
      <c r="CE54" s="236" t="str">
        <f t="shared" ref="CE54" si="236">+IF(ISERROR(CD54/CD$6)," ",CD54/CD$6)</f>
        <v xml:space="preserve"> </v>
      </c>
      <c r="CF54" s="228">
        <f t="shared" si="210"/>
        <v>0</v>
      </c>
      <c r="CG54" s="236" t="str">
        <f t="shared" ref="CG54" si="237">+IF(ISERROR(CF54/CF$6)," ",CF54/CF$6)</f>
        <v xml:space="preserve"> </v>
      </c>
      <c r="CH54" s="200">
        <f t="shared" si="89"/>
        <v>0</v>
      </c>
      <c r="CI54" s="258" t="str">
        <f t="shared" si="27"/>
        <v xml:space="preserve"> </v>
      </c>
      <c r="CJ54" s="228">
        <f t="shared" si="212"/>
        <v>0</v>
      </c>
      <c r="CK54" s="236" t="str">
        <f t="shared" si="56"/>
        <v xml:space="preserve"> </v>
      </c>
      <c r="CL54" s="228">
        <f t="shared" si="213"/>
        <v>0</v>
      </c>
      <c r="CM54" s="236" t="str">
        <f t="shared" si="56"/>
        <v xml:space="preserve"> </v>
      </c>
      <c r="CN54" s="200">
        <f t="shared" si="92"/>
        <v>0</v>
      </c>
      <c r="CO54" s="272" t="str">
        <f t="shared" si="28"/>
        <v xml:space="preserve"> </v>
      </c>
      <c r="CP54" s="202"/>
      <c r="CQ54" s="202"/>
      <c r="CR54" s="202"/>
      <c r="CS54" s="202"/>
      <c r="CT54" s="202"/>
      <c r="CU54" s="202"/>
      <c r="CV54" s="202"/>
      <c r="CW54" s="202"/>
      <c r="CX54" s="202"/>
      <c r="CY54" s="202"/>
      <c r="CZ54" s="202"/>
      <c r="DA54" s="202"/>
      <c r="DB54" s="202"/>
      <c r="DC54" s="202"/>
      <c r="DD54" s="202"/>
      <c r="DE54" s="202"/>
      <c r="DF54" s="202"/>
      <c r="DG54" s="202"/>
      <c r="DH54" s="202"/>
      <c r="DI54" s="202"/>
      <c r="DJ54" s="202"/>
      <c r="DK54" s="202"/>
      <c r="DL54" s="202"/>
      <c r="DM54" s="202"/>
      <c r="DN54" s="202"/>
      <c r="DO54" s="202"/>
      <c r="DP54" s="202"/>
      <c r="DQ54" s="202"/>
      <c r="DR54" s="202"/>
      <c r="DS54" s="202"/>
      <c r="DT54" s="202"/>
      <c r="DU54" s="202"/>
    </row>
    <row r="55" spans="1:125" s="219" customFormat="1" ht="21.75" customHeight="1">
      <c r="A55" s="469" t="s">
        <v>105</v>
      </c>
      <c r="B55" s="470"/>
      <c r="C55" s="471"/>
      <c r="D55" s="228">
        <f>①ー２携帯電話!D55+①ー２自動車!D55+①ー２小ロット!D55</f>
        <v>0</v>
      </c>
      <c r="E55" s="236" t="str">
        <f>+IF(ISERROR(D55/D$6)," ",D55/D$6)</f>
        <v xml:space="preserve"> </v>
      </c>
      <c r="F55" s="228">
        <f>①ー２携帯電話!F55+①ー２自動車!F55+①ー２小ロット!F55</f>
        <v>0</v>
      </c>
      <c r="G55" s="236" t="str">
        <f>+IF(ISERROR(F55/F$6)," ",F55/F$6)</f>
        <v xml:space="preserve"> </v>
      </c>
      <c r="H55" s="200">
        <f>+IF(ISERROR(F55-D55)," ",F55-D55)</f>
        <v>0</v>
      </c>
      <c r="I55" s="258" t="str">
        <f>+IF(ISERROR(G55-E55)," ",G55-E55)</f>
        <v xml:space="preserve"> </v>
      </c>
      <c r="J55" s="228">
        <f>①ー２携帯電話!J55+①ー２自動車!J55+①ー２小ロット!J55</f>
        <v>0</v>
      </c>
      <c r="K55" s="236" t="str">
        <f>+IF(ISERROR(J55/J$6)," ",J55/J$6)</f>
        <v xml:space="preserve"> </v>
      </c>
      <c r="L55" s="228">
        <f>①ー２携帯電話!L55+①ー２自動車!L55+①ー２小ロット!L55</f>
        <v>0</v>
      </c>
      <c r="M55" s="236" t="str">
        <f>+IF(ISERROR(L55/L$6)," ",L55/L$6)</f>
        <v xml:space="preserve"> </v>
      </c>
      <c r="N55" s="200">
        <f>+IF(ISERROR(L55-J55)," ",L55-J55)</f>
        <v>0</v>
      </c>
      <c r="O55" s="258" t="str">
        <f>+IF(ISERROR(M55-K55)," ",M55-K55)</f>
        <v xml:space="preserve"> </v>
      </c>
      <c r="P55" s="228">
        <f>①ー２携帯電話!P55+①ー２自動車!P55+①ー２小ロット!P55</f>
        <v>0</v>
      </c>
      <c r="Q55" s="236" t="str">
        <f>+IF(ISERROR(P55/P$6)," ",P55/P$6)</f>
        <v xml:space="preserve"> </v>
      </c>
      <c r="R55" s="228">
        <f>①ー２携帯電話!R55+①ー２自動車!R55+①ー２小ロット!R55</f>
        <v>0</v>
      </c>
      <c r="S55" s="236" t="str">
        <f>+IF(ISERROR(R55/R$6)," ",R55/R$6)</f>
        <v xml:space="preserve"> </v>
      </c>
      <c r="T55" s="200">
        <f>+IF(ISERROR(R55-P55)," ",R55-P55)</f>
        <v>0</v>
      </c>
      <c r="U55" s="258" t="str">
        <f>+IF(ISERROR(S55-Q55)," ",S55-Q55)</f>
        <v xml:space="preserve"> </v>
      </c>
      <c r="V55" s="228">
        <f>①ー２携帯電話!V55+①ー２自動車!V55+①ー２小ロット!V55</f>
        <v>0</v>
      </c>
      <c r="W55" s="236" t="str">
        <f>+IF(ISERROR(V55/V$6)," ",V55/V$6)</f>
        <v xml:space="preserve"> </v>
      </c>
      <c r="X55" s="228">
        <f>①ー２携帯電話!X55+①ー２自動車!X55+①ー２小ロット!X55</f>
        <v>0</v>
      </c>
      <c r="Y55" s="236" t="str">
        <f>+IF(ISERROR(X55/X$6)," ",X55/X$6)</f>
        <v xml:space="preserve"> </v>
      </c>
      <c r="Z55" s="200">
        <f>+IF(ISERROR(X55-V55)," ",X55-V55)</f>
        <v>0</v>
      </c>
      <c r="AA55" s="258" t="str">
        <f>+IF(ISERROR(Y55-W55)," ",Y55-W55)</f>
        <v xml:space="preserve"> </v>
      </c>
      <c r="AB55" s="228">
        <f>①ー２携帯電話!AB55+①ー２自動車!AB55+①ー２小ロット!AB55</f>
        <v>0</v>
      </c>
      <c r="AC55" s="236" t="str">
        <f>+IF(ISERROR(AB55/AB$6)," ",AB55/AB$6)</f>
        <v xml:space="preserve"> </v>
      </c>
      <c r="AD55" s="228">
        <f>①ー２携帯電話!AD55+①ー２自動車!AD55+①ー２小ロット!AD55</f>
        <v>0</v>
      </c>
      <c r="AE55" s="236" t="str">
        <f>+IF(ISERROR(AD55/AD$6)," ",AD55/AD$6)</f>
        <v xml:space="preserve"> </v>
      </c>
      <c r="AF55" s="200">
        <f>+IF(ISERROR(AD55-AB55)," ",AD55-AB55)</f>
        <v>0</v>
      </c>
      <c r="AG55" s="258" t="str">
        <f>+IF(ISERROR(AE55-AC55)," ",AE55-AC55)</f>
        <v xml:space="preserve"> </v>
      </c>
      <c r="AH55" s="228">
        <f>①ー２携帯電話!AH55+①ー２自動車!AH55+①ー２小ロット!AH55</f>
        <v>0</v>
      </c>
      <c r="AI55" s="236" t="str">
        <f>+IF(ISERROR(AH55/AH$6)," ",AH55/AH$6)</f>
        <v xml:space="preserve"> </v>
      </c>
      <c r="AJ55" s="228">
        <f>①ー２携帯電話!AJ55+①ー２自動車!AJ55+①ー２小ロット!AJ55</f>
        <v>0</v>
      </c>
      <c r="AK55" s="236" t="str">
        <f>+IF(ISERROR(AJ55/AJ$6)," ",AJ55/AJ$6)</f>
        <v xml:space="preserve"> </v>
      </c>
      <c r="AL55" s="200">
        <f>+IF(ISERROR(AJ55-AH55)," ",AJ55-AH55)</f>
        <v>0</v>
      </c>
      <c r="AM55" s="258" t="str">
        <f>+IF(ISERROR(AK55-AI55)," ",AK55-AI55)</f>
        <v xml:space="preserve"> </v>
      </c>
      <c r="AN55" s="228">
        <f t="shared" si="206"/>
        <v>0</v>
      </c>
      <c r="AO55" s="236" t="str">
        <f>+IF(ISERROR(AN55/AN$6)," ",AN55/AN$6)</f>
        <v xml:space="preserve"> </v>
      </c>
      <c r="AP55" s="228">
        <f t="shared" si="207"/>
        <v>0</v>
      </c>
      <c r="AQ55" s="236" t="str">
        <f>+IF(ISERROR(AP55/AP$6)," ",AP55/AP$6)</f>
        <v xml:space="preserve"> </v>
      </c>
      <c r="AR55" s="200">
        <f>+IF(ISERROR(AP55-AN55)," ",AP55-AN55)</f>
        <v>0</v>
      </c>
      <c r="AS55" s="258" t="str">
        <f>+IF(ISERROR(AQ55-AO55)," ",AQ55-AO55)</f>
        <v xml:space="preserve"> </v>
      </c>
      <c r="AT55" s="228">
        <f>①ー２携帯電話!AT55+①ー２自動車!AT55+①ー２小ロット!AT55</f>
        <v>0</v>
      </c>
      <c r="AU55" s="236" t="str">
        <f>+IF(ISERROR(AT55/AT$6)," ",AT55/AT$6)</f>
        <v xml:space="preserve"> </v>
      </c>
      <c r="AV55" s="228">
        <f>①ー２携帯電話!AV55+①ー２自動車!AV55+①ー２小ロット!AV55</f>
        <v>0</v>
      </c>
      <c r="AW55" s="236" t="str">
        <f>+IF(ISERROR(AV55/AV$6)," ",AV55/AV$6)</f>
        <v xml:space="preserve"> </v>
      </c>
      <c r="AX55" s="200">
        <f>+IF(ISERROR(AV55-AT55)," ",AV55-AT55)</f>
        <v>0</v>
      </c>
      <c r="AY55" s="258" t="str">
        <f>+IF(ISERROR(AW55-AU55)," ",AW55-AU55)</f>
        <v xml:space="preserve"> </v>
      </c>
      <c r="AZ55" s="228">
        <f>①ー２携帯電話!AZ55+①ー２自動車!AZ55+①ー２小ロット!AZ55</f>
        <v>0</v>
      </c>
      <c r="BA55" s="236" t="str">
        <f>+IF(ISERROR(AZ55/AZ$6)," ",AZ55/AZ$6)</f>
        <v xml:space="preserve"> </v>
      </c>
      <c r="BB55" s="228">
        <f>①ー２携帯電話!BB55+①ー２自動車!BB55+①ー２小ロット!BB55</f>
        <v>0</v>
      </c>
      <c r="BC55" s="236" t="str">
        <f>+IF(ISERROR(BB55/BB$6)," ",BB55/BB$6)</f>
        <v xml:space="preserve"> </v>
      </c>
      <c r="BD55" s="200">
        <f>+IF(ISERROR(BB55-AZ55)," ",BB55-AZ55)</f>
        <v>0</v>
      </c>
      <c r="BE55" s="258" t="str">
        <f>+IF(ISERROR(BC55-BA55)," ",BC55-BA55)</f>
        <v xml:space="preserve"> </v>
      </c>
      <c r="BF55" s="228">
        <f>①ー２携帯電話!BF55+①ー２自動車!BF55+①ー２小ロット!BF55</f>
        <v>0</v>
      </c>
      <c r="BG55" s="236" t="str">
        <f>+IF(ISERROR(BF55/BF$6)," ",BF55/BF$6)</f>
        <v xml:space="preserve"> </v>
      </c>
      <c r="BH55" s="228">
        <f>①ー２携帯電話!BH55+①ー２自動車!BH55+①ー２小ロット!BH55</f>
        <v>0</v>
      </c>
      <c r="BI55" s="236" t="str">
        <f>+IF(ISERROR(BH55/BH$6)," ",BH55/BH$6)</f>
        <v xml:space="preserve"> </v>
      </c>
      <c r="BJ55" s="200">
        <f>+IF(ISERROR(BH55-BF55)," ",BH55-BF55)</f>
        <v>0</v>
      </c>
      <c r="BK55" s="258" t="str">
        <f>+IF(ISERROR(BI55-BG55)," ",BI55-BG55)</f>
        <v xml:space="preserve"> </v>
      </c>
      <c r="BL55" s="228">
        <f>①ー２携帯電話!BL55+①ー２自動車!BL55+①ー２小ロット!BL55</f>
        <v>0</v>
      </c>
      <c r="BM55" s="236" t="str">
        <f>+IF(ISERROR(BL55/BL$6)," ",BL55/BL$6)</f>
        <v xml:space="preserve"> </v>
      </c>
      <c r="BN55" s="228">
        <f>①ー２携帯電話!BN55+①ー２自動車!BN55+①ー２小ロット!BN55</f>
        <v>0</v>
      </c>
      <c r="BO55" s="236" t="str">
        <f>+IF(ISERROR(BN55/BN$6)," ",BN55/BN$6)</f>
        <v xml:space="preserve"> </v>
      </c>
      <c r="BP55" s="200">
        <f>+IF(ISERROR(BN55-BL55)," ",BN55-BL55)</f>
        <v>0</v>
      </c>
      <c r="BQ55" s="258" t="str">
        <f>+IF(ISERROR(BO55-BM55)," ",BO55-BM55)</f>
        <v xml:space="preserve"> </v>
      </c>
      <c r="BR55" s="228">
        <f>①ー２携帯電話!BR55+①ー２自動車!BR55+①ー２小ロット!BR55</f>
        <v>0</v>
      </c>
      <c r="BS55" s="236" t="str">
        <f>+IF(ISERROR(BR55/BR$6)," ",BR55/BR$6)</f>
        <v xml:space="preserve"> </v>
      </c>
      <c r="BT55" s="228">
        <f>①ー２携帯電話!BT55+①ー２自動車!BT55+①ー２小ロット!BT55</f>
        <v>0</v>
      </c>
      <c r="BU55" s="236" t="str">
        <f>+IF(ISERROR(BT55/BT$6)," ",BT55/BT$6)</f>
        <v xml:space="preserve"> </v>
      </c>
      <c r="BV55" s="200">
        <f>+IF(ISERROR(BT55-BR55)," ",BT55-BR55)</f>
        <v>0</v>
      </c>
      <c r="BW55" s="258" t="str">
        <f>+IF(ISERROR(BU55-BS55)," ",BU55-BS55)</f>
        <v xml:space="preserve"> </v>
      </c>
      <c r="BX55" s="228">
        <f>①ー２携帯電話!BX55+①ー２自動車!BX55+①ー２小ロット!BX55</f>
        <v>0</v>
      </c>
      <c r="BY55" s="236" t="str">
        <f>+IF(ISERROR(BX55/BX$6)," ",BX55/BX$6)</f>
        <v xml:space="preserve"> </v>
      </c>
      <c r="BZ55" s="228">
        <f>①ー２携帯電話!BZ55+①ー２自動車!BZ55+①ー２小ロット!BZ55</f>
        <v>0</v>
      </c>
      <c r="CA55" s="236" t="str">
        <f>+IF(ISERROR(BZ55/BZ$6)," ",BZ55/BZ$6)</f>
        <v xml:space="preserve"> </v>
      </c>
      <c r="CB55" s="200">
        <f>+IF(ISERROR(BZ55-BX55)," ",BZ55-BX55)</f>
        <v>0</v>
      </c>
      <c r="CC55" s="258" t="str">
        <f>+IF(ISERROR(CA55-BY55)," ",CA55-BY55)</f>
        <v xml:space="preserve"> </v>
      </c>
      <c r="CD55" s="228">
        <f t="shared" si="208"/>
        <v>0</v>
      </c>
      <c r="CE55" s="236" t="str">
        <f>+IF(ISERROR(CD55/CD$6)," ",CD55/CD$6)</f>
        <v xml:space="preserve"> </v>
      </c>
      <c r="CF55" s="228">
        <f t="shared" si="210"/>
        <v>0</v>
      </c>
      <c r="CG55" s="236" t="str">
        <f>+IF(ISERROR(CF55/CF$6)," ",CF55/CF$6)</f>
        <v xml:space="preserve"> </v>
      </c>
      <c r="CH55" s="200">
        <f>+IF(ISERROR(CF55-CD55)," ",CF55-CD55)</f>
        <v>0</v>
      </c>
      <c r="CI55" s="258" t="str">
        <f>+IF(ISERROR(CG55-CE55)," ",CG55-CE55)</f>
        <v xml:space="preserve"> </v>
      </c>
      <c r="CJ55" s="228">
        <f t="shared" si="212"/>
        <v>0</v>
      </c>
      <c r="CK55" s="236" t="str">
        <f>+IF(ISERROR(CJ55/CJ$6)," ",CJ55/CJ$6)</f>
        <v xml:space="preserve"> </v>
      </c>
      <c r="CL55" s="228">
        <f t="shared" si="213"/>
        <v>0</v>
      </c>
      <c r="CM55" s="236" t="str">
        <f>+IF(ISERROR(CL55/CL$6)," ",CL55/CL$6)</f>
        <v xml:space="preserve"> </v>
      </c>
      <c r="CN55" s="200">
        <f>+IF(ISERROR(CL55-CJ55)," ",CL55-CJ55)</f>
        <v>0</v>
      </c>
      <c r="CO55" s="272" t="str">
        <f>+IF(ISERROR(CM55-CK55)," ",CM55-CK55)</f>
        <v xml:space="preserve"> </v>
      </c>
      <c r="CP55" s="202"/>
      <c r="CQ55" s="202"/>
      <c r="CR55" s="202"/>
      <c r="CS55" s="202"/>
      <c r="CT55" s="202"/>
      <c r="CU55" s="202"/>
      <c r="CV55" s="202"/>
      <c r="CW55" s="202"/>
      <c r="CX55" s="202"/>
      <c r="CY55" s="202"/>
      <c r="CZ55" s="202"/>
      <c r="DA55" s="202"/>
      <c r="DB55" s="202"/>
      <c r="DC55" s="202"/>
      <c r="DD55" s="202"/>
      <c r="DE55" s="202"/>
      <c r="DF55" s="202"/>
      <c r="DG55" s="202"/>
      <c r="DH55" s="202"/>
      <c r="DI55" s="202"/>
      <c r="DJ55" s="202"/>
      <c r="DK55" s="202"/>
      <c r="DL55" s="202"/>
      <c r="DM55" s="202"/>
      <c r="DN55" s="202"/>
      <c r="DO55" s="202"/>
      <c r="DP55" s="202"/>
      <c r="DQ55" s="202"/>
      <c r="DR55" s="202"/>
      <c r="DS55" s="202"/>
      <c r="DT55" s="202"/>
      <c r="DU55" s="202"/>
    </row>
    <row r="56" spans="1:125" s="219" customFormat="1" ht="21.75" customHeight="1">
      <c r="A56" s="469" t="s">
        <v>106</v>
      </c>
      <c r="B56" s="470"/>
      <c r="C56" s="471"/>
      <c r="D56" s="228">
        <f>①ー２携帯電話!D56+①ー２自動車!D56+①ー２小ロット!D56</f>
        <v>0</v>
      </c>
      <c r="E56" s="236" t="str">
        <f t="shared" si="29"/>
        <v xml:space="preserve"> </v>
      </c>
      <c r="F56" s="228">
        <f>①ー２携帯電話!F56+①ー２自動車!F56+①ー２小ロット!F56</f>
        <v>0</v>
      </c>
      <c r="G56" s="236" t="str">
        <f t="shared" ref="G56" si="238">+IF(ISERROR(F56/F$6)," ",F56/F$6)</f>
        <v xml:space="preserve"> </v>
      </c>
      <c r="H56" s="200">
        <f t="shared" si="70"/>
        <v>0</v>
      </c>
      <c r="I56" s="258" t="str">
        <f t="shared" si="70"/>
        <v xml:space="preserve"> </v>
      </c>
      <c r="J56" s="228">
        <f>①ー２携帯電話!J56+①ー２自動車!J56+①ー２小ロット!J56</f>
        <v>0</v>
      </c>
      <c r="K56" s="236" t="str">
        <f t="shared" si="31"/>
        <v xml:space="preserve"> </v>
      </c>
      <c r="L56" s="228">
        <f>①ー２携帯電話!L56+①ー２自動車!L56+①ー２小ロット!L56</f>
        <v>0</v>
      </c>
      <c r="M56" s="236" t="str">
        <f t="shared" ref="M56:M67" si="239">+IF(ISERROR(L56/L$6)," ",L56/L$6)</f>
        <v xml:space="preserve"> </v>
      </c>
      <c r="N56" s="200">
        <f t="shared" ref="N56:N67" si="240">+IF(ISERROR(L56-J56)," ",L56-J56)</f>
        <v>0</v>
      </c>
      <c r="O56" s="258" t="str">
        <f t="shared" ref="O56:O67" si="241">+IF(ISERROR(M56-K56)," ",M56-K56)</f>
        <v xml:space="preserve"> </v>
      </c>
      <c r="P56" s="228">
        <f>①ー２携帯電話!P56+①ー２自動車!P56+①ー２小ロット!P56</f>
        <v>0</v>
      </c>
      <c r="Q56" s="236" t="str">
        <f t="shared" si="33"/>
        <v xml:space="preserve"> </v>
      </c>
      <c r="R56" s="228">
        <f>①ー２携帯電話!R56+①ー２自動車!R56+①ー２小ロット!R56</f>
        <v>0</v>
      </c>
      <c r="S56" s="236" t="str">
        <f t="shared" ref="S56:S67" si="242">+IF(ISERROR(R56/R$6)," ",R56/R$6)</f>
        <v xml:space="preserve"> </v>
      </c>
      <c r="T56" s="200">
        <f t="shared" ref="T56:T67" si="243">+IF(ISERROR(R56-P56)," ",R56-P56)</f>
        <v>0</v>
      </c>
      <c r="U56" s="258" t="str">
        <f t="shared" ref="U56:U67" si="244">+IF(ISERROR(S56-Q56)," ",S56-Q56)</f>
        <v xml:space="preserve"> </v>
      </c>
      <c r="V56" s="228">
        <f>①ー２携帯電話!V56+①ー２自動車!V56+①ー２小ロット!V56</f>
        <v>0</v>
      </c>
      <c r="W56" s="236" t="str">
        <f t="shared" si="35"/>
        <v xml:space="preserve"> </v>
      </c>
      <c r="X56" s="228">
        <f>①ー２携帯電話!X56+①ー２自動車!X56+①ー２小ロット!X56</f>
        <v>0</v>
      </c>
      <c r="Y56" s="236" t="str">
        <f t="shared" ref="Y56:Y67" si="245">+IF(ISERROR(X56/X$6)," ",X56/X$6)</f>
        <v xml:space="preserve"> </v>
      </c>
      <c r="Z56" s="200">
        <f t="shared" ref="Z56:Z67" si="246">+IF(ISERROR(X56-V56)," ",X56-V56)</f>
        <v>0</v>
      </c>
      <c r="AA56" s="258" t="str">
        <f t="shared" ref="AA56:AA67" si="247">+IF(ISERROR(Y56-W56)," ",Y56-W56)</f>
        <v xml:space="preserve"> </v>
      </c>
      <c r="AB56" s="228">
        <f>①ー２携帯電話!AB56+①ー２自動車!AB56+①ー２小ロット!AB56</f>
        <v>0</v>
      </c>
      <c r="AC56" s="236" t="str">
        <f t="shared" si="37"/>
        <v xml:space="preserve"> </v>
      </c>
      <c r="AD56" s="228">
        <f>①ー２携帯電話!AD56+①ー２自動車!AD56+①ー２小ロット!AD56</f>
        <v>0</v>
      </c>
      <c r="AE56" s="236" t="str">
        <f t="shared" ref="AE56:AE67" si="248">+IF(ISERROR(AD56/AD$6)," ",AD56/AD$6)</f>
        <v xml:space="preserve"> </v>
      </c>
      <c r="AF56" s="200">
        <f t="shared" ref="AF56:AF67" si="249">+IF(ISERROR(AD56-AB56)," ",AD56-AB56)</f>
        <v>0</v>
      </c>
      <c r="AG56" s="258" t="str">
        <f t="shared" ref="AG56:AG67" si="250">+IF(ISERROR(AE56-AC56)," ",AE56-AC56)</f>
        <v xml:space="preserve"> </v>
      </c>
      <c r="AH56" s="228">
        <f>①ー２携帯電話!AH56+①ー２自動車!AH56+①ー２小ロット!AH56</f>
        <v>0</v>
      </c>
      <c r="AI56" s="236" t="str">
        <f t="shared" si="39"/>
        <v xml:space="preserve"> </v>
      </c>
      <c r="AJ56" s="228">
        <f>①ー２携帯電話!AJ56+①ー２自動車!AJ56+①ー２小ロット!AJ56</f>
        <v>0</v>
      </c>
      <c r="AK56" s="236" t="str">
        <f t="shared" ref="AK56:AK67" si="251">+IF(ISERROR(AJ56/AJ$6)," ",AJ56/AJ$6)</f>
        <v xml:space="preserve"> </v>
      </c>
      <c r="AL56" s="200">
        <f t="shared" ref="AL56:AL67" si="252">+IF(ISERROR(AJ56-AH56)," ",AJ56-AH56)</f>
        <v>0</v>
      </c>
      <c r="AM56" s="258" t="str">
        <f t="shared" ref="AM56:AM67" si="253">+IF(ISERROR(AK56-AI56)," ",AK56-AI56)</f>
        <v xml:space="preserve"> </v>
      </c>
      <c r="AN56" s="228">
        <f t="shared" si="206"/>
        <v>0</v>
      </c>
      <c r="AO56" s="236" t="str">
        <f t="shared" si="41"/>
        <v xml:space="preserve"> </v>
      </c>
      <c r="AP56" s="228">
        <f t="shared" si="207"/>
        <v>0</v>
      </c>
      <c r="AQ56" s="236" t="str">
        <f t="shared" si="41"/>
        <v xml:space="preserve"> </v>
      </c>
      <c r="AR56" s="200">
        <f t="shared" ref="AR56:AR67" si="254">+IF(ISERROR(AP56-AN56)," ",AP56-AN56)</f>
        <v>0</v>
      </c>
      <c r="AS56" s="258" t="str">
        <f t="shared" ref="AS56:AS67" si="255">+IF(ISERROR(AQ56-AO56)," ",AQ56-AO56)</f>
        <v xml:space="preserve"> </v>
      </c>
      <c r="AT56" s="228">
        <f>①ー２携帯電話!AT56+①ー２自動車!AT56+①ー２小ロット!AT56</f>
        <v>0</v>
      </c>
      <c r="AU56" s="236" t="str">
        <f t="shared" si="42"/>
        <v xml:space="preserve"> </v>
      </c>
      <c r="AV56" s="228">
        <f>①ー２携帯電話!AV56+①ー２自動車!AV56+①ー２小ロット!AV56</f>
        <v>0</v>
      </c>
      <c r="AW56" s="236" t="str">
        <f t="shared" ref="AW56:AW67" si="256">+IF(ISERROR(AV56/AV$6)," ",AV56/AV$6)</f>
        <v xml:space="preserve"> </v>
      </c>
      <c r="AX56" s="200">
        <f t="shared" ref="AX56:AX67" si="257">+IF(ISERROR(AV56-AT56)," ",AV56-AT56)</f>
        <v>0</v>
      </c>
      <c r="AY56" s="258" t="str">
        <f t="shared" ref="AY56:AY67" si="258">+IF(ISERROR(AW56-AU56)," ",AW56-AU56)</f>
        <v xml:space="preserve"> </v>
      </c>
      <c r="AZ56" s="228">
        <f>①ー２携帯電話!AZ56+①ー２自動車!AZ56+①ー２小ロット!AZ56</f>
        <v>0</v>
      </c>
      <c r="BA56" s="236" t="str">
        <f t="shared" si="44"/>
        <v xml:space="preserve"> </v>
      </c>
      <c r="BB56" s="228">
        <f>①ー２携帯電話!BB56+①ー２自動車!BB56+①ー２小ロット!BB56</f>
        <v>0</v>
      </c>
      <c r="BC56" s="236" t="str">
        <f t="shared" ref="BC56:BC67" si="259">+IF(ISERROR(BB56/BB$6)," ",BB56/BB$6)</f>
        <v xml:space="preserve"> </v>
      </c>
      <c r="BD56" s="200">
        <f t="shared" ref="BD56:BD67" si="260">+IF(ISERROR(BB56-AZ56)," ",BB56-AZ56)</f>
        <v>0</v>
      </c>
      <c r="BE56" s="258" t="str">
        <f t="shared" ref="BE56:BE67" si="261">+IF(ISERROR(BC56-BA56)," ",BC56-BA56)</f>
        <v xml:space="preserve"> </v>
      </c>
      <c r="BF56" s="228">
        <f>①ー２携帯電話!BF56+①ー２自動車!BF56+①ー２小ロット!BF56</f>
        <v>0</v>
      </c>
      <c r="BG56" s="236" t="str">
        <f t="shared" si="46"/>
        <v xml:space="preserve"> </v>
      </c>
      <c r="BH56" s="228">
        <f>①ー２携帯電話!BH56+①ー２自動車!BH56+①ー２小ロット!BH56</f>
        <v>0</v>
      </c>
      <c r="BI56" s="236" t="str">
        <f t="shared" ref="BI56:BI67" si="262">+IF(ISERROR(BH56/BH$6)," ",BH56/BH$6)</f>
        <v xml:space="preserve"> </v>
      </c>
      <c r="BJ56" s="200">
        <f t="shared" ref="BJ56:BJ67" si="263">+IF(ISERROR(BH56-BF56)," ",BH56-BF56)</f>
        <v>0</v>
      </c>
      <c r="BK56" s="258" t="str">
        <f t="shared" ref="BK56:BK67" si="264">+IF(ISERROR(BI56-BG56)," ",BI56-BG56)</f>
        <v xml:space="preserve"> </v>
      </c>
      <c r="BL56" s="228">
        <f>①ー２携帯電話!BL56+①ー２自動車!BL56+①ー２小ロット!BL56</f>
        <v>0</v>
      </c>
      <c r="BM56" s="236" t="str">
        <f t="shared" si="48"/>
        <v xml:space="preserve"> </v>
      </c>
      <c r="BN56" s="228">
        <f>①ー２携帯電話!BN56+①ー２自動車!BN56+①ー２小ロット!BN56</f>
        <v>0</v>
      </c>
      <c r="BO56" s="236" t="str">
        <f t="shared" ref="BO56:BO67" si="265">+IF(ISERROR(BN56/BN$6)," ",BN56/BN$6)</f>
        <v xml:space="preserve"> </v>
      </c>
      <c r="BP56" s="200">
        <f t="shared" ref="BP56:BP67" si="266">+IF(ISERROR(BN56-BL56)," ",BN56-BL56)</f>
        <v>0</v>
      </c>
      <c r="BQ56" s="258" t="str">
        <f t="shared" ref="BQ56:BQ67" si="267">+IF(ISERROR(BO56-BM56)," ",BO56-BM56)</f>
        <v xml:space="preserve"> </v>
      </c>
      <c r="BR56" s="228">
        <f>①ー２携帯電話!BR56+①ー２自動車!BR56+①ー２小ロット!BR56</f>
        <v>0</v>
      </c>
      <c r="BS56" s="236" t="str">
        <f t="shared" si="50"/>
        <v xml:space="preserve"> </v>
      </c>
      <c r="BT56" s="228">
        <f>①ー２携帯電話!BT56+①ー２自動車!BT56+①ー２小ロット!BT56</f>
        <v>0</v>
      </c>
      <c r="BU56" s="236" t="str">
        <f t="shared" ref="BU56:BU67" si="268">+IF(ISERROR(BT56/BT$6)," ",BT56/BT$6)</f>
        <v xml:space="preserve"> </v>
      </c>
      <c r="BV56" s="200">
        <f t="shared" ref="BV56:BV67" si="269">+IF(ISERROR(BT56-BR56)," ",BT56-BR56)</f>
        <v>0</v>
      </c>
      <c r="BW56" s="258" t="str">
        <f t="shared" ref="BW56:BW67" si="270">+IF(ISERROR(BU56-BS56)," ",BU56-BS56)</f>
        <v xml:space="preserve"> </v>
      </c>
      <c r="BX56" s="228">
        <f>①ー２携帯電話!BX56+①ー２自動車!BX56+①ー２小ロット!BX56</f>
        <v>0</v>
      </c>
      <c r="BY56" s="236" t="str">
        <f t="shared" si="52"/>
        <v xml:space="preserve"> </v>
      </c>
      <c r="BZ56" s="228">
        <f>①ー２携帯電話!BZ56+①ー２自動車!BZ56+①ー２小ロット!BZ56</f>
        <v>0</v>
      </c>
      <c r="CA56" s="236" t="str">
        <f t="shared" ref="CA56:CA67" si="271">+IF(ISERROR(BZ56/BZ$6)," ",BZ56/BZ$6)</f>
        <v xml:space="preserve"> </v>
      </c>
      <c r="CB56" s="200">
        <f t="shared" ref="CB56:CB67" si="272">+IF(ISERROR(BZ56-BX56)," ",BZ56-BX56)</f>
        <v>0</v>
      </c>
      <c r="CC56" s="258" t="str">
        <f t="shared" ref="CC56:CC67" si="273">+IF(ISERROR(CA56-BY56)," ",CA56-BY56)</f>
        <v xml:space="preserve"> </v>
      </c>
      <c r="CD56" s="228">
        <f t="shared" si="208"/>
        <v>0</v>
      </c>
      <c r="CE56" s="236" t="str">
        <f t="shared" ref="CE56" si="274">+IF(ISERROR(CD56/CD$6)," ",CD56/CD$6)</f>
        <v xml:space="preserve"> </v>
      </c>
      <c r="CF56" s="228">
        <f t="shared" si="210"/>
        <v>0</v>
      </c>
      <c r="CG56" s="236" t="str">
        <f t="shared" ref="CG56" si="275">+IF(ISERROR(CF56/CF$6)," ",CF56/CF$6)</f>
        <v xml:space="preserve"> </v>
      </c>
      <c r="CH56" s="200">
        <f t="shared" ref="CH56:CH67" si="276">+IF(ISERROR(CF56-CD56)," ",CF56-CD56)</f>
        <v>0</v>
      </c>
      <c r="CI56" s="258" t="str">
        <f t="shared" ref="CI56:CI67" si="277">+IF(ISERROR(CG56-CE56)," ",CG56-CE56)</f>
        <v xml:space="preserve"> </v>
      </c>
      <c r="CJ56" s="228">
        <f t="shared" si="212"/>
        <v>0</v>
      </c>
      <c r="CK56" s="236" t="str">
        <f t="shared" si="56"/>
        <v xml:space="preserve"> </v>
      </c>
      <c r="CL56" s="228">
        <f t="shared" si="213"/>
        <v>0</v>
      </c>
      <c r="CM56" s="236" t="str">
        <f t="shared" si="56"/>
        <v xml:space="preserve"> </v>
      </c>
      <c r="CN56" s="200">
        <f t="shared" ref="CN56:CN67" si="278">+IF(ISERROR(CL56-CJ56)," ",CL56-CJ56)</f>
        <v>0</v>
      </c>
      <c r="CO56" s="272" t="str">
        <f t="shared" ref="CO56:CO67" si="279">+IF(ISERROR(CM56-CK56)," ",CM56-CK56)</f>
        <v xml:space="preserve"> </v>
      </c>
      <c r="CP56" s="202"/>
      <c r="CQ56" s="202"/>
      <c r="CR56" s="202"/>
      <c r="CS56" s="202"/>
      <c r="CT56" s="202"/>
      <c r="CU56" s="202"/>
      <c r="CV56" s="202"/>
      <c r="CW56" s="202"/>
      <c r="CX56" s="202"/>
      <c r="CY56" s="202"/>
      <c r="CZ56" s="202"/>
      <c r="DA56" s="202"/>
      <c r="DB56" s="202"/>
      <c r="DC56" s="202"/>
      <c r="DD56" s="202"/>
      <c r="DE56" s="202"/>
      <c r="DF56" s="202"/>
      <c r="DG56" s="202"/>
      <c r="DH56" s="202"/>
      <c r="DI56" s="202"/>
      <c r="DJ56" s="202"/>
      <c r="DK56" s="202"/>
      <c r="DL56" s="202"/>
      <c r="DM56" s="202"/>
      <c r="DN56" s="202"/>
      <c r="DO56" s="202"/>
      <c r="DP56" s="202"/>
      <c r="DQ56" s="202"/>
      <c r="DR56" s="202"/>
      <c r="DS56" s="202"/>
      <c r="DT56" s="202"/>
      <c r="DU56" s="202"/>
    </row>
    <row r="57" spans="1:125" s="219" customFormat="1" ht="21.75" customHeight="1">
      <c r="A57" s="469" t="s">
        <v>114</v>
      </c>
      <c r="B57" s="470"/>
      <c r="C57" s="471"/>
      <c r="D57" s="228">
        <f>①ー２携帯電話!D57+①ー２自動車!D57+①ー２小ロット!D57</f>
        <v>0</v>
      </c>
      <c r="E57" s="236" t="str">
        <f t="shared" si="29"/>
        <v xml:space="preserve"> </v>
      </c>
      <c r="F57" s="228">
        <f>①ー２携帯電話!F57+①ー２自動車!F57+①ー２小ロット!F57</f>
        <v>0</v>
      </c>
      <c r="G57" s="236" t="str">
        <f t="shared" ref="G57" si="280">+IF(ISERROR(F57/F$6)," ",F57/F$6)</f>
        <v xml:space="preserve"> </v>
      </c>
      <c r="H57" s="200">
        <f t="shared" si="70"/>
        <v>0</v>
      </c>
      <c r="I57" s="258" t="str">
        <f t="shared" si="70"/>
        <v xml:space="preserve"> </v>
      </c>
      <c r="J57" s="228">
        <f>①ー２携帯電話!J57+①ー２自動車!J57+①ー２小ロット!J57</f>
        <v>0</v>
      </c>
      <c r="K57" s="236" t="str">
        <f t="shared" si="31"/>
        <v xml:space="preserve"> </v>
      </c>
      <c r="L57" s="228">
        <f>①ー２携帯電話!L57+①ー２自動車!L57+①ー２小ロット!L57</f>
        <v>0</v>
      </c>
      <c r="M57" s="236" t="str">
        <f t="shared" si="239"/>
        <v xml:space="preserve"> </v>
      </c>
      <c r="N57" s="200">
        <f t="shared" si="240"/>
        <v>0</v>
      </c>
      <c r="O57" s="258" t="str">
        <f t="shared" si="241"/>
        <v xml:space="preserve"> </v>
      </c>
      <c r="P57" s="228">
        <f>①ー２携帯電話!P57+①ー２自動車!P57+①ー２小ロット!P57</f>
        <v>0</v>
      </c>
      <c r="Q57" s="236" t="str">
        <f t="shared" si="33"/>
        <v xml:space="preserve"> </v>
      </c>
      <c r="R57" s="228">
        <f>①ー２携帯電話!R57+①ー２自動車!R57+①ー２小ロット!R57</f>
        <v>0</v>
      </c>
      <c r="S57" s="236" t="str">
        <f t="shared" si="242"/>
        <v xml:space="preserve"> </v>
      </c>
      <c r="T57" s="200">
        <f t="shared" si="243"/>
        <v>0</v>
      </c>
      <c r="U57" s="258" t="str">
        <f t="shared" si="244"/>
        <v xml:space="preserve"> </v>
      </c>
      <c r="V57" s="228">
        <f>①ー２携帯電話!V57+①ー２自動車!V57+①ー２小ロット!V57</f>
        <v>0</v>
      </c>
      <c r="W57" s="236" t="str">
        <f t="shared" si="35"/>
        <v xml:space="preserve"> </v>
      </c>
      <c r="X57" s="228">
        <f>①ー２携帯電話!X57+①ー２自動車!X57+①ー２小ロット!X57</f>
        <v>0</v>
      </c>
      <c r="Y57" s="236" t="str">
        <f t="shared" si="245"/>
        <v xml:space="preserve"> </v>
      </c>
      <c r="Z57" s="200">
        <f t="shared" si="246"/>
        <v>0</v>
      </c>
      <c r="AA57" s="258" t="str">
        <f t="shared" si="247"/>
        <v xml:space="preserve"> </v>
      </c>
      <c r="AB57" s="228">
        <f>①ー２携帯電話!AB57+①ー２自動車!AB57+①ー２小ロット!AB57</f>
        <v>0</v>
      </c>
      <c r="AC57" s="236" t="str">
        <f t="shared" si="37"/>
        <v xml:space="preserve"> </v>
      </c>
      <c r="AD57" s="228">
        <f>①ー２携帯電話!AD57+①ー２自動車!AD57+①ー２小ロット!AD57</f>
        <v>0</v>
      </c>
      <c r="AE57" s="236" t="str">
        <f t="shared" si="248"/>
        <v xml:space="preserve"> </v>
      </c>
      <c r="AF57" s="200">
        <f t="shared" si="249"/>
        <v>0</v>
      </c>
      <c r="AG57" s="258" t="str">
        <f t="shared" si="250"/>
        <v xml:space="preserve"> </v>
      </c>
      <c r="AH57" s="228">
        <f>①ー２携帯電話!AH57+①ー２自動車!AH57+①ー２小ロット!AH57</f>
        <v>0</v>
      </c>
      <c r="AI57" s="236" t="str">
        <f t="shared" si="39"/>
        <v xml:space="preserve"> </v>
      </c>
      <c r="AJ57" s="228">
        <f>①ー２携帯電話!AJ57+①ー２自動車!AJ57+①ー２小ロット!AJ57</f>
        <v>0</v>
      </c>
      <c r="AK57" s="236" t="str">
        <f t="shared" si="251"/>
        <v xml:space="preserve"> </v>
      </c>
      <c r="AL57" s="200">
        <f t="shared" si="252"/>
        <v>0</v>
      </c>
      <c r="AM57" s="258" t="str">
        <f t="shared" si="253"/>
        <v xml:space="preserve"> </v>
      </c>
      <c r="AN57" s="228">
        <f t="shared" si="206"/>
        <v>0</v>
      </c>
      <c r="AO57" s="236" t="str">
        <f t="shared" si="41"/>
        <v xml:space="preserve"> </v>
      </c>
      <c r="AP57" s="228">
        <f t="shared" si="207"/>
        <v>0</v>
      </c>
      <c r="AQ57" s="236" t="str">
        <f t="shared" si="41"/>
        <v xml:space="preserve"> </v>
      </c>
      <c r="AR57" s="200">
        <f t="shared" si="254"/>
        <v>0</v>
      </c>
      <c r="AS57" s="258" t="str">
        <f t="shared" si="255"/>
        <v xml:space="preserve"> </v>
      </c>
      <c r="AT57" s="228">
        <f>①ー２携帯電話!AT57+①ー２自動車!AT57+①ー２小ロット!AT57</f>
        <v>0</v>
      </c>
      <c r="AU57" s="236" t="str">
        <f t="shared" si="42"/>
        <v xml:space="preserve"> </v>
      </c>
      <c r="AV57" s="228">
        <f>①ー２携帯電話!AV57+①ー２自動車!AV57+①ー２小ロット!AV57</f>
        <v>0</v>
      </c>
      <c r="AW57" s="236" t="str">
        <f t="shared" si="256"/>
        <v xml:space="preserve"> </v>
      </c>
      <c r="AX57" s="200">
        <f t="shared" si="257"/>
        <v>0</v>
      </c>
      <c r="AY57" s="258" t="str">
        <f t="shared" si="258"/>
        <v xml:space="preserve"> </v>
      </c>
      <c r="AZ57" s="228">
        <f>①ー２携帯電話!AZ57+①ー２自動車!AZ57+①ー２小ロット!AZ57</f>
        <v>0</v>
      </c>
      <c r="BA57" s="236" t="str">
        <f t="shared" si="44"/>
        <v xml:space="preserve"> </v>
      </c>
      <c r="BB57" s="228">
        <f>①ー２携帯電話!BB57+①ー２自動車!BB57+①ー２小ロット!BB57</f>
        <v>0</v>
      </c>
      <c r="BC57" s="236" t="str">
        <f t="shared" si="259"/>
        <v xml:space="preserve"> </v>
      </c>
      <c r="BD57" s="200">
        <f t="shared" si="260"/>
        <v>0</v>
      </c>
      <c r="BE57" s="258" t="str">
        <f t="shared" si="261"/>
        <v xml:space="preserve"> </v>
      </c>
      <c r="BF57" s="228">
        <f>①ー２携帯電話!BF57+①ー２自動車!BF57+①ー２小ロット!BF57</f>
        <v>0</v>
      </c>
      <c r="BG57" s="236" t="str">
        <f t="shared" si="46"/>
        <v xml:space="preserve"> </v>
      </c>
      <c r="BH57" s="228">
        <f>①ー２携帯電話!BH57+①ー２自動車!BH57+①ー２小ロット!BH57</f>
        <v>0</v>
      </c>
      <c r="BI57" s="236" t="str">
        <f t="shared" si="262"/>
        <v xml:space="preserve"> </v>
      </c>
      <c r="BJ57" s="200">
        <f t="shared" si="263"/>
        <v>0</v>
      </c>
      <c r="BK57" s="258" t="str">
        <f t="shared" si="264"/>
        <v xml:space="preserve"> </v>
      </c>
      <c r="BL57" s="228">
        <f>①ー２携帯電話!BL57+①ー２自動車!BL57+①ー２小ロット!BL57</f>
        <v>0</v>
      </c>
      <c r="BM57" s="236" t="str">
        <f t="shared" si="48"/>
        <v xml:space="preserve"> </v>
      </c>
      <c r="BN57" s="228">
        <f>①ー２携帯電話!BN57+①ー２自動車!BN57+①ー２小ロット!BN57</f>
        <v>0</v>
      </c>
      <c r="BO57" s="236" t="str">
        <f t="shared" si="265"/>
        <v xml:space="preserve"> </v>
      </c>
      <c r="BP57" s="200">
        <f t="shared" si="266"/>
        <v>0</v>
      </c>
      <c r="BQ57" s="258" t="str">
        <f t="shared" si="267"/>
        <v xml:space="preserve"> </v>
      </c>
      <c r="BR57" s="228">
        <f>①ー２携帯電話!BR57+①ー２自動車!BR57+①ー２小ロット!BR57</f>
        <v>0</v>
      </c>
      <c r="BS57" s="236" t="str">
        <f t="shared" si="50"/>
        <v xml:space="preserve"> </v>
      </c>
      <c r="BT57" s="228">
        <f>①ー２携帯電話!BT57+①ー２自動車!BT57+①ー２小ロット!BT57</f>
        <v>0</v>
      </c>
      <c r="BU57" s="236" t="str">
        <f t="shared" si="268"/>
        <v xml:space="preserve"> </v>
      </c>
      <c r="BV57" s="200">
        <f t="shared" si="269"/>
        <v>0</v>
      </c>
      <c r="BW57" s="258" t="str">
        <f t="shared" si="270"/>
        <v xml:space="preserve"> </v>
      </c>
      <c r="BX57" s="228">
        <f>①ー２携帯電話!BX57+①ー２自動車!BX57+①ー２小ロット!BX57</f>
        <v>0</v>
      </c>
      <c r="BY57" s="236" t="str">
        <f t="shared" si="52"/>
        <v xml:space="preserve"> </v>
      </c>
      <c r="BZ57" s="228">
        <f>①ー２携帯電話!BZ57+①ー２自動車!BZ57+①ー２小ロット!BZ57</f>
        <v>0</v>
      </c>
      <c r="CA57" s="236" t="str">
        <f t="shared" si="271"/>
        <v xml:space="preserve"> </v>
      </c>
      <c r="CB57" s="200">
        <f t="shared" si="272"/>
        <v>0</v>
      </c>
      <c r="CC57" s="258" t="str">
        <f t="shared" si="273"/>
        <v xml:space="preserve"> </v>
      </c>
      <c r="CD57" s="228">
        <f t="shared" si="208"/>
        <v>0</v>
      </c>
      <c r="CE57" s="236" t="str">
        <f t="shared" ref="CE57" si="281">+IF(ISERROR(CD57/CD$6)," ",CD57/CD$6)</f>
        <v xml:space="preserve"> </v>
      </c>
      <c r="CF57" s="228">
        <f t="shared" si="210"/>
        <v>0</v>
      </c>
      <c r="CG57" s="236" t="str">
        <f t="shared" ref="CG57" si="282">+IF(ISERROR(CF57/CF$6)," ",CF57/CF$6)</f>
        <v xml:space="preserve"> </v>
      </c>
      <c r="CH57" s="200">
        <f t="shared" si="276"/>
        <v>0</v>
      </c>
      <c r="CI57" s="258" t="str">
        <f t="shared" si="277"/>
        <v xml:space="preserve"> </v>
      </c>
      <c r="CJ57" s="228">
        <f t="shared" si="212"/>
        <v>0</v>
      </c>
      <c r="CK57" s="236" t="str">
        <f t="shared" si="56"/>
        <v xml:space="preserve"> </v>
      </c>
      <c r="CL57" s="228">
        <f t="shared" si="213"/>
        <v>0</v>
      </c>
      <c r="CM57" s="236" t="str">
        <f t="shared" si="56"/>
        <v xml:space="preserve"> </v>
      </c>
      <c r="CN57" s="200">
        <f t="shared" si="278"/>
        <v>0</v>
      </c>
      <c r="CO57" s="272" t="str">
        <f t="shared" si="279"/>
        <v xml:space="preserve"> </v>
      </c>
      <c r="CP57" s="202"/>
      <c r="CQ57" s="202"/>
      <c r="CR57" s="202"/>
      <c r="CS57" s="202"/>
      <c r="CT57" s="202"/>
      <c r="CU57" s="202"/>
      <c r="CV57" s="202"/>
      <c r="CW57" s="202"/>
      <c r="CX57" s="202"/>
      <c r="CY57" s="202"/>
      <c r="CZ57" s="202"/>
      <c r="DA57" s="202"/>
      <c r="DB57" s="202"/>
      <c r="DC57" s="202"/>
      <c r="DD57" s="202"/>
      <c r="DE57" s="202"/>
      <c r="DF57" s="202"/>
      <c r="DG57" s="202"/>
      <c r="DH57" s="202"/>
      <c r="DI57" s="202"/>
      <c r="DJ57" s="202"/>
      <c r="DK57" s="202"/>
      <c r="DL57" s="202"/>
      <c r="DM57" s="202"/>
      <c r="DN57" s="202"/>
      <c r="DO57" s="202"/>
      <c r="DP57" s="202"/>
      <c r="DQ57" s="202"/>
      <c r="DR57" s="202"/>
      <c r="DS57" s="202"/>
      <c r="DT57" s="202"/>
      <c r="DU57" s="202"/>
    </row>
    <row r="58" spans="1:125" s="219" customFormat="1" ht="21.75" customHeight="1">
      <c r="A58" s="469" t="s">
        <v>115</v>
      </c>
      <c r="B58" s="470"/>
      <c r="C58" s="471"/>
      <c r="D58" s="228">
        <f>①ー２携帯電話!D58+①ー２自動車!D58+①ー２小ロット!D58</f>
        <v>0</v>
      </c>
      <c r="E58" s="236" t="str">
        <f t="shared" ref="E58:E67" si="283">+IF(ISERROR(D58/D$6)," ",D58/D$6)</f>
        <v xml:space="preserve"> </v>
      </c>
      <c r="F58" s="228">
        <f>①ー２携帯電話!F58+①ー２自動車!F58+①ー２小ロット!F58</f>
        <v>0</v>
      </c>
      <c r="G58" s="236" t="str">
        <f t="shared" ref="G58" si="284">+IF(ISERROR(F58/F$6)," ",F58/F$6)</f>
        <v xml:space="preserve"> </v>
      </c>
      <c r="H58" s="200">
        <f t="shared" si="70"/>
        <v>0</v>
      </c>
      <c r="I58" s="258" t="str">
        <f t="shared" si="70"/>
        <v xml:space="preserve"> </v>
      </c>
      <c r="J58" s="228">
        <f>①ー２携帯電話!J58+①ー２自動車!J58+①ー２小ロット!J58</f>
        <v>0</v>
      </c>
      <c r="K58" s="236" t="str">
        <f t="shared" si="31"/>
        <v xml:space="preserve"> </v>
      </c>
      <c r="L58" s="228">
        <f>①ー２携帯電話!L58+①ー２自動車!L58+①ー２小ロット!L58</f>
        <v>0</v>
      </c>
      <c r="M58" s="236" t="str">
        <f t="shared" si="239"/>
        <v xml:space="preserve"> </v>
      </c>
      <c r="N58" s="200">
        <f t="shared" si="240"/>
        <v>0</v>
      </c>
      <c r="O58" s="258" t="str">
        <f t="shared" si="241"/>
        <v xml:space="preserve"> </v>
      </c>
      <c r="P58" s="228">
        <f>①ー２携帯電話!P58+①ー２自動車!P58+①ー２小ロット!P58</f>
        <v>0</v>
      </c>
      <c r="Q58" s="236" t="str">
        <f t="shared" si="33"/>
        <v xml:space="preserve"> </v>
      </c>
      <c r="R58" s="228">
        <f>①ー２携帯電話!R58+①ー２自動車!R58+①ー２小ロット!R58</f>
        <v>0</v>
      </c>
      <c r="S58" s="236" t="str">
        <f t="shared" si="242"/>
        <v xml:space="preserve"> </v>
      </c>
      <c r="T58" s="200">
        <f t="shared" si="243"/>
        <v>0</v>
      </c>
      <c r="U58" s="258" t="str">
        <f t="shared" si="244"/>
        <v xml:space="preserve"> </v>
      </c>
      <c r="V58" s="228">
        <f>①ー２携帯電話!V58+①ー２自動車!V58+①ー２小ロット!V58</f>
        <v>0</v>
      </c>
      <c r="W58" s="236" t="str">
        <f t="shared" si="35"/>
        <v xml:space="preserve"> </v>
      </c>
      <c r="X58" s="228">
        <f>①ー２携帯電話!X58+①ー２自動車!X58+①ー２小ロット!X58</f>
        <v>0</v>
      </c>
      <c r="Y58" s="236" t="str">
        <f t="shared" si="245"/>
        <v xml:space="preserve"> </v>
      </c>
      <c r="Z58" s="200">
        <f t="shared" si="246"/>
        <v>0</v>
      </c>
      <c r="AA58" s="258" t="str">
        <f t="shared" si="247"/>
        <v xml:space="preserve"> </v>
      </c>
      <c r="AB58" s="228">
        <f>①ー２携帯電話!AB58+①ー２自動車!AB58+①ー２小ロット!AB58</f>
        <v>0</v>
      </c>
      <c r="AC58" s="236" t="str">
        <f t="shared" si="37"/>
        <v xml:space="preserve"> </v>
      </c>
      <c r="AD58" s="228">
        <f>①ー２携帯電話!AD58+①ー２自動車!AD58+①ー２小ロット!AD58</f>
        <v>0</v>
      </c>
      <c r="AE58" s="236" t="str">
        <f t="shared" si="248"/>
        <v xml:space="preserve"> </v>
      </c>
      <c r="AF58" s="200">
        <f t="shared" si="249"/>
        <v>0</v>
      </c>
      <c r="AG58" s="258" t="str">
        <f t="shared" si="250"/>
        <v xml:space="preserve"> </v>
      </c>
      <c r="AH58" s="228">
        <f>①ー２携帯電話!AH58+①ー２自動車!AH58+①ー２小ロット!AH58</f>
        <v>0</v>
      </c>
      <c r="AI58" s="236" t="str">
        <f t="shared" si="39"/>
        <v xml:space="preserve"> </v>
      </c>
      <c r="AJ58" s="228">
        <f>①ー２携帯電話!AJ58+①ー２自動車!AJ58+①ー２小ロット!AJ58</f>
        <v>0</v>
      </c>
      <c r="AK58" s="236" t="str">
        <f t="shared" si="251"/>
        <v xml:space="preserve"> </v>
      </c>
      <c r="AL58" s="200">
        <f t="shared" si="252"/>
        <v>0</v>
      </c>
      <c r="AM58" s="258" t="str">
        <f t="shared" si="253"/>
        <v xml:space="preserve"> </v>
      </c>
      <c r="AN58" s="228">
        <f t="shared" si="206"/>
        <v>0</v>
      </c>
      <c r="AO58" s="236" t="str">
        <f t="shared" si="41"/>
        <v xml:space="preserve"> </v>
      </c>
      <c r="AP58" s="228">
        <f t="shared" si="207"/>
        <v>0</v>
      </c>
      <c r="AQ58" s="236" t="str">
        <f t="shared" si="41"/>
        <v xml:space="preserve"> </v>
      </c>
      <c r="AR58" s="200">
        <f t="shared" si="254"/>
        <v>0</v>
      </c>
      <c r="AS58" s="258" t="str">
        <f t="shared" si="255"/>
        <v xml:space="preserve"> </v>
      </c>
      <c r="AT58" s="228">
        <f>①ー２携帯電話!AT58+①ー２自動車!AT58+①ー２小ロット!AT58</f>
        <v>0</v>
      </c>
      <c r="AU58" s="236" t="str">
        <f t="shared" si="42"/>
        <v xml:space="preserve"> </v>
      </c>
      <c r="AV58" s="228">
        <f>①ー２携帯電話!AV58+①ー２自動車!AV58+①ー２小ロット!AV58</f>
        <v>0</v>
      </c>
      <c r="AW58" s="236" t="str">
        <f t="shared" si="256"/>
        <v xml:space="preserve"> </v>
      </c>
      <c r="AX58" s="200">
        <f t="shared" si="257"/>
        <v>0</v>
      </c>
      <c r="AY58" s="258" t="str">
        <f t="shared" si="258"/>
        <v xml:space="preserve"> </v>
      </c>
      <c r="AZ58" s="228">
        <f>①ー２携帯電話!AZ58+①ー２自動車!AZ58+①ー２小ロット!AZ58</f>
        <v>0</v>
      </c>
      <c r="BA58" s="236" t="str">
        <f t="shared" si="44"/>
        <v xml:space="preserve"> </v>
      </c>
      <c r="BB58" s="228">
        <f>①ー２携帯電話!BB58+①ー２自動車!BB58+①ー２小ロット!BB58</f>
        <v>0</v>
      </c>
      <c r="BC58" s="236" t="str">
        <f t="shared" si="259"/>
        <v xml:space="preserve"> </v>
      </c>
      <c r="BD58" s="200">
        <f t="shared" si="260"/>
        <v>0</v>
      </c>
      <c r="BE58" s="258" t="str">
        <f t="shared" si="261"/>
        <v xml:space="preserve"> </v>
      </c>
      <c r="BF58" s="228">
        <f>①ー２携帯電話!BF58+①ー２自動車!BF58+①ー２小ロット!BF58</f>
        <v>0</v>
      </c>
      <c r="BG58" s="236" t="str">
        <f t="shared" si="46"/>
        <v xml:space="preserve"> </v>
      </c>
      <c r="BH58" s="228">
        <f>①ー２携帯電話!BH58+①ー２自動車!BH58+①ー２小ロット!BH58</f>
        <v>0</v>
      </c>
      <c r="BI58" s="236" t="str">
        <f t="shared" si="262"/>
        <v xml:space="preserve"> </v>
      </c>
      <c r="BJ58" s="200">
        <f t="shared" si="263"/>
        <v>0</v>
      </c>
      <c r="BK58" s="258" t="str">
        <f t="shared" si="264"/>
        <v xml:space="preserve"> </v>
      </c>
      <c r="BL58" s="228">
        <f>①ー２携帯電話!BL58+①ー２自動車!BL58+①ー２小ロット!BL58</f>
        <v>0</v>
      </c>
      <c r="BM58" s="236" t="str">
        <f t="shared" si="48"/>
        <v xml:space="preserve"> </v>
      </c>
      <c r="BN58" s="228">
        <f>①ー２携帯電話!BN58+①ー２自動車!BN58+①ー２小ロット!BN58</f>
        <v>0</v>
      </c>
      <c r="BO58" s="236" t="str">
        <f t="shared" si="265"/>
        <v xml:space="preserve"> </v>
      </c>
      <c r="BP58" s="200">
        <f t="shared" si="266"/>
        <v>0</v>
      </c>
      <c r="BQ58" s="258" t="str">
        <f t="shared" si="267"/>
        <v xml:space="preserve"> </v>
      </c>
      <c r="BR58" s="228">
        <f>①ー２携帯電話!BR58+①ー２自動車!BR58+①ー２小ロット!BR58</f>
        <v>0</v>
      </c>
      <c r="BS58" s="236" t="str">
        <f t="shared" si="50"/>
        <v xml:space="preserve"> </v>
      </c>
      <c r="BT58" s="228">
        <f>①ー２携帯電話!BT58+①ー２自動車!BT58+①ー２小ロット!BT58</f>
        <v>0</v>
      </c>
      <c r="BU58" s="236" t="str">
        <f t="shared" si="268"/>
        <v xml:space="preserve"> </v>
      </c>
      <c r="BV58" s="200">
        <f t="shared" si="269"/>
        <v>0</v>
      </c>
      <c r="BW58" s="258" t="str">
        <f t="shared" si="270"/>
        <v xml:space="preserve"> </v>
      </c>
      <c r="BX58" s="228">
        <f>①ー２携帯電話!BX58+①ー２自動車!BX58+①ー２小ロット!BX58</f>
        <v>0</v>
      </c>
      <c r="BY58" s="236" t="str">
        <f t="shared" si="52"/>
        <v xml:space="preserve"> </v>
      </c>
      <c r="BZ58" s="228">
        <f>①ー２携帯電話!BZ58+①ー２自動車!BZ58+①ー２小ロット!BZ58</f>
        <v>0</v>
      </c>
      <c r="CA58" s="236" t="str">
        <f t="shared" si="271"/>
        <v xml:space="preserve"> </v>
      </c>
      <c r="CB58" s="200">
        <f t="shared" si="272"/>
        <v>0</v>
      </c>
      <c r="CC58" s="258" t="str">
        <f t="shared" si="273"/>
        <v xml:space="preserve"> </v>
      </c>
      <c r="CD58" s="228">
        <f t="shared" si="208"/>
        <v>0</v>
      </c>
      <c r="CE58" s="236" t="str">
        <f t="shared" ref="CE58" si="285">+IF(ISERROR(CD58/CD$6)," ",CD58/CD$6)</f>
        <v xml:space="preserve"> </v>
      </c>
      <c r="CF58" s="228">
        <f t="shared" si="210"/>
        <v>0</v>
      </c>
      <c r="CG58" s="236" t="str">
        <f t="shared" ref="CG58" si="286">+IF(ISERROR(CF58/CF$6)," ",CF58/CF$6)</f>
        <v xml:space="preserve"> </v>
      </c>
      <c r="CH58" s="200">
        <f t="shared" si="276"/>
        <v>0</v>
      </c>
      <c r="CI58" s="258" t="str">
        <f t="shared" si="277"/>
        <v xml:space="preserve"> </v>
      </c>
      <c r="CJ58" s="228">
        <f t="shared" si="212"/>
        <v>0</v>
      </c>
      <c r="CK58" s="236" t="str">
        <f t="shared" si="56"/>
        <v xml:space="preserve"> </v>
      </c>
      <c r="CL58" s="228">
        <f t="shared" si="213"/>
        <v>0</v>
      </c>
      <c r="CM58" s="236" t="str">
        <f t="shared" si="56"/>
        <v xml:space="preserve"> </v>
      </c>
      <c r="CN58" s="200">
        <f t="shared" si="278"/>
        <v>0</v>
      </c>
      <c r="CO58" s="272" t="str">
        <f t="shared" si="279"/>
        <v xml:space="preserve"> </v>
      </c>
      <c r="CP58" s="202"/>
      <c r="CQ58" s="202"/>
      <c r="CR58" s="202"/>
      <c r="CS58" s="202"/>
      <c r="CT58" s="202"/>
      <c r="CU58" s="202"/>
      <c r="CV58" s="202"/>
      <c r="CW58" s="202"/>
      <c r="CX58" s="202"/>
      <c r="CY58" s="202"/>
      <c r="CZ58" s="202"/>
      <c r="DA58" s="202"/>
      <c r="DB58" s="202"/>
      <c r="DC58" s="202"/>
      <c r="DD58" s="202"/>
      <c r="DE58" s="202"/>
      <c r="DF58" s="202"/>
      <c r="DG58" s="202"/>
      <c r="DH58" s="202"/>
      <c r="DI58" s="202"/>
      <c r="DJ58" s="202"/>
      <c r="DK58" s="202"/>
      <c r="DL58" s="202"/>
      <c r="DM58" s="202"/>
      <c r="DN58" s="202"/>
      <c r="DO58" s="202"/>
      <c r="DP58" s="202"/>
      <c r="DQ58" s="202"/>
      <c r="DR58" s="202"/>
      <c r="DS58" s="202"/>
      <c r="DT58" s="202"/>
      <c r="DU58" s="202"/>
    </row>
    <row r="59" spans="1:125" s="219" customFormat="1" ht="21.75" customHeight="1">
      <c r="A59" s="469" t="s">
        <v>107</v>
      </c>
      <c r="B59" s="470"/>
      <c r="C59" s="471"/>
      <c r="D59" s="228">
        <f>①ー２携帯電話!D59+①ー２自動車!D59+①ー２小ロット!D59</f>
        <v>0</v>
      </c>
      <c r="E59" s="236" t="str">
        <f t="shared" si="283"/>
        <v xml:space="preserve"> </v>
      </c>
      <c r="F59" s="228">
        <f>①ー２携帯電話!F59+①ー２自動車!F59+①ー２小ロット!F59</f>
        <v>0</v>
      </c>
      <c r="G59" s="236" t="str">
        <f t="shared" ref="G59" si="287">+IF(ISERROR(F59/F$6)," ",F59/F$6)</f>
        <v xml:space="preserve"> </v>
      </c>
      <c r="H59" s="200">
        <f t="shared" ref="H59:I67" si="288">+IF(ISERROR(F59-D59)," ",F59-D59)</f>
        <v>0</v>
      </c>
      <c r="I59" s="258" t="str">
        <f t="shared" si="288"/>
        <v xml:space="preserve"> </v>
      </c>
      <c r="J59" s="228">
        <f>①ー２携帯電話!J59+①ー２自動車!J59+①ー２小ロット!J59</f>
        <v>0</v>
      </c>
      <c r="K59" s="236" t="str">
        <f t="shared" si="31"/>
        <v xml:space="preserve"> </v>
      </c>
      <c r="L59" s="228">
        <f>①ー２携帯電話!L59+①ー２自動車!L59+①ー２小ロット!L59</f>
        <v>0</v>
      </c>
      <c r="M59" s="236" t="str">
        <f t="shared" si="239"/>
        <v xml:space="preserve"> </v>
      </c>
      <c r="N59" s="200">
        <f t="shared" si="240"/>
        <v>0</v>
      </c>
      <c r="O59" s="258" t="str">
        <f t="shared" si="241"/>
        <v xml:space="preserve"> </v>
      </c>
      <c r="P59" s="228">
        <f>①ー２携帯電話!P59+①ー２自動車!P59+①ー２小ロット!P59</f>
        <v>0</v>
      </c>
      <c r="Q59" s="236" t="str">
        <f t="shared" si="33"/>
        <v xml:space="preserve"> </v>
      </c>
      <c r="R59" s="228">
        <f>①ー２携帯電話!R59+①ー２自動車!R59+①ー２小ロット!R59</f>
        <v>0</v>
      </c>
      <c r="S59" s="236" t="str">
        <f t="shared" si="242"/>
        <v xml:space="preserve"> </v>
      </c>
      <c r="T59" s="200">
        <f t="shared" si="243"/>
        <v>0</v>
      </c>
      <c r="U59" s="258" t="str">
        <f t="shared" si="244"/>
        <v xml:space="preserve"> </v>
      </c>
      <c r="V59" s="228">
        <f>①ー２携帯電話!V59+①ー２自動車!V59+①ー２小ロット!V59</f>
        <v>0</v>
      </c>
      <c r="W59" s="236" t="str">
        <f t="shared" si="35"/>
        <v xml:space="preserve"> </v>
      </c>
      <c r="X59" s="228">
        <f>①ー２携帯電話!X59+①ー２自動車!X59+①ー２小ロット!X59</f>
        <v>0</v>
      </c>
      <c r="Y59" s="236" t="str">
        <f t="shared" si="245"/>
        <v xml:space="preserve"> </v>
      </c>
      <c r="Z59" s="200">
        <f t="shared" si="246"/>
        <v>0</v>
      </c>
      <c r="AA59" s="258" t="str">
        <f t="shared" si="247"/>
        <v xml:space="preserve"> </v>
      </c>
      <c r="AB59" s="228">
        <f>①ー２携帯電話!AB59+①ー２自動車!AB59+①ー２小ロット!AB59</f>
        <v>0</v>
      </c>
      <c r="AC59" s="236" t="str">
        <f t="shared" si="37"/>
        <v xml:space="preserve"> </v>
      </c>
      <c r="AD59" s="228">
        <f>①ー２携帯電話!AD59+①ー２自動車!AD59+①ー２小ロット!AD59</f>
        <v>0</v>
      </c>
      <c r="AE59" s="236" t="str">
        <f t="shared" si="248"/>
        <v xml:space="preserve"> </v>
      </c>
      <c r="AF59" s="200">
        <f t="shared" si="249"/>
        <v>0</v>
      </c>
      <c r="AG59" s="258" t="str">
        <f t="shared" si="250"/>
        <v xml:space="preserve"> </v>
      </c>
      <c r="AH59" s="228">
        <f>①ー２携帯電話!AH59+①ー２自動車!AH59+①ー２小ロット!AH59</f>
        <v>0</v>
      </c>
      <c r="AI59" s="236" t="str">
        <f t="shared" si="39"/>
        <v xml:space="preserve"> </v>
      </c>
      <c r="AJ59" s="228">
        <f>①ー２携帯電話!AJ59+①ー２自動車!AJ59+①ー２小ロット!AJ59</f>
        <v>0</v>
      </c>
      <c r="AK59" s="236" t="str">
        <f t="shared" si="251"/>
        <v xml:space="preserve"> </v>
      </c>
      <c r="AL59" s="200">
        <f t="shared" si="252"/>
        <v>0</v>
      </c>
      <c r="AM59" s="258" t="str">
        <f t="shared" si="253"/>
        <v xml:space="preserve"> </v>
      </c>
      <c r="AN59" s="228">
        <f t="shared" si="206"/>
        <v>0</v>
      </c>
      <c r="AO59" s="236" t="str">
        <f t="shared" si="41"/>
        <v xml:space="preserve"> </v>
      </c>
      <c r="AP59" s="228">
        <f t="shared" si="207"/>
        <v>0</v>
      </c>
      <c r="AQ59" s="236" t="str">
        <f t="shared" si="41"/>
        <v xml:space="preserve"> </v>
      </c>
      <c r="AR59" s="200">
        <f t="shared" si="254"/>
        <v>0</v>
      </c>
      <c r="AS59" s="258" t="str">
        <f t="shared" si="255"/>
        <v xml:space="preserve"> </v>
      </c>
      <c r="AT59" s="228">
        <f>①ー２携帯電話!AT59+①ー２自動車!AT59+①ー２小ロット!AT59</f>
        <v>0</v>
      </c>
      <c r="AU59" s="236" t="str">
        <f t="shared" si="42"/>
        <v xml:space="preserve"> </v>
      </c>
      <c r="AV59" s="228">
        <f>①ー２携帯電話!AV59+①ー２自動車!AV59+①ー２小ロット!AV59</f>
        <v>0</v>
      </c>
      <c r="AW59" s="236" t="str">
        <f t="shared" si="256"/>
        <v xml:space="preserve"> </v>
      </c>
      <c r="AX59" s="200">
        <f t="shared" si="257"/>
        <v>0</v>
      </c>
      <c r="AY59" s="258" t="str">
        <f t="shared" si="258"/>
        <v xml:space="preserve"> </v>
      </c>
      <c r="AZ59" s="228">
        <f>①ー２携帯電話!AZ59+①ー２自動車!AZ59+①ー２小ロット!AZ59</f>
        <v>0</v>
      </c>
      <c r="BA59" s="236" t="str">
        <f t="shared" si="44"/>
        <v xml:space="preserve"> </v>
      </c>
      <c r="BB59" s="228">
        <f>①ー２携帯電話!BB59+①ー２自動車!BB59+①ー２小ロット!BB59</f>
        <v>0</v>
      </c>
      <c r="BC59" s="236" t="str">
        <f t="shared" si="259"/>
        <v xml:space="preserve"> </v>
      </c>
      <c r="BD59" s="200">
        <f t="shared" si="260"/>
        <v>0</v>
      </c>
      <c r="BE59" s="258" t="str">
        <f t="shared" si="261"/>
        <v xml:space="preserve"> </v>
      </c>
      <c r="BF59" s="228">
        <f>①ー２携帯電話!BF59+①ー２自動車!BF59+①ー２小ロット!BF59</f>
        <v>0</v>
      </c>
      <c r="BG59" s="236" t="str">
        <f t="shared" si="46"/>
        <v xml:space="preserve"> </v>
      </c>
      <c r="BH59" s="228">
        <f>①ー２携帯電話!BH59+①ー２自動車!BH59+①ー２小ロット!BH59</f>
        <v>0</v>
      </c>
      <c r="BI59" s="236" t="str">
        <f t="shared" si="262"/>
        <v xml:space="preserve"> </v>
      </c>
      <c r="BJ59" s="200">
        <f t="shared" si="263"/>
        <v>0</v>
      </c>
      <c r="BK59" s="258" t="str">
        <f t="shared" si="264"/>
        <v xml:space="preserve"> </v>
      </c>
      <c r="BL59" s="228">
        <f>①ー２携帯電話!BL59+①ー２自動車!BL59+①ー２小ロット!BL59</f>
        <v>0</v>
      </c>
      <c r="BM59" s="236" t="str">
        <f t="shared" si="48"/>
        <v xml:space="preserve"> </v>
      </c>
      <c r="BN59" s="228">
        <f>①ー２携帯電話!BN59+①ー２自動車!BN59+①ー２小ロット!BN59</f>
        <v>0</v>
      </c>
      <c r="BO59" s="236" t="str">
        <f t="shared" si="265"/>
        <v xml:space="preserve"> </v>
      </c>
      <c r="BP59" s="200">
        <f t="shared" si="266"/>
        <v>0</v>
      </c>
      <c r="BQ59" s="258" t="str">
        <f t="shared" si="267"/>
        <v xml:space="preserve"> </v>
      </c>
      <c r="BR59" s="228">
        <f>①ー２携帯電話!BR59+①ー２自動車!BR59+①ー２小ロット!BR59</f>
        <v>0</v>
      </c>
      <c r="BS59" s="236" t="str">
        <f t="shared" si="50"/>
        <v xml:space="preserve"> </v>
      </c>
      <c r="BT59" s="228">
        <f>①ー２携帯電話!BT59+①ー２自動車!BT59+①ー２小ロット!BT59</f>
        <v>0</v>
      </c>
      <c r="BU59" s="236" t="str">
        <f t="shared" si="268"/>
        <v xml:space="preserve"> </v>
      </c>
      <c r="BV59" s="200">
        <f t="shared" si="269"/>
        <v>0</v>
      </c>
      <c r="BW59" s="258" t="str">
        <f t="shared" si="270"/>
        <v xml:space="preserve"> </v>
      </c>
      <c r="BX59" s="228">
        <f>①ー２携帯電話!BX59+①ー２自動車!BX59+①ー２小ロット!BX59</f>
        <v>0</v>
      </c>
      <c r="BY59" s="236" t="str">
        <f t="shared" si="52"/>
        <v xml:space="preserve"> </v>
      </c>
      <c r="BZ59" s="228">
        <f>①ー２携帯電話!BZ59+①ー２自動車!BZ59+①ー２小ロット!BZ59</f>
        <v>0</v>
      </c>
      <c r="CA59" s="236" t="str">
        <f t="shared" si="271"/>
        <v xml:space="preserve"> </v>
      </c>
      <c r="CB59" s="200">
        <f t="shared" si="272"/>
        <v>0</v>
      </c>
      <c r="CC59" s="258" t="str">
        <f t="shared" si="273"/>
        <v xml:space="preserve"> </v>
      </c>
      <c r="CD59" s="228">
        <f t="shared" si="208"/>
        <v>0</v>
      </c>
      <c r="CE59" s="236" t="str">
        <f t="shared" ref="CE59" si="289">+IF(ISERROR(CD59/CD$6)," ",CD59/CD$6)</f>
        <v xml:space="preserve"> </v>
      </c>
      <c r="CF59" s="228">
        <f t="shared" si="210"/>
        <v>0</v>
      </c>
      <c r="CG59" s="236" t="str">
        <f t="shared" ref="CG59" si="290">+IF(ISERROR(CF59/CF$6)," ",CF59/CF$6)</f>
        <v xml:space="preserve"> </v>
      </c>
      <c r="CH59" s="200">
        <f t="shared" si="276"/>
        <v>0</v>
      </c>
      <c r="CI59" s="258" t="str">
        <f t="shared" si="277"/>
        <v xml:space="preserve"> </v>
      </c>
      <c r="CJ59" s="228">
        <f t="shared" si="212"/>
        <v>0</v>
      </c>
      <c r="CK59" s="236" t="str">
        <f t="shared" si="56"/>
        <v xml:space="preserve"> </v>
      </c>
      <c r="CL59" s="228">
        <f t="shared" si="213"/>
        <v>0</v>
      </c>
      <c r="CM59" s="236" t="str">
        <f t="shared" si="56"/>
        <v xml:space="preserve"> </v>
      </c>
      <c r="CN59" s="200">
        <f t="shared" si="278"/>
        <v>0</v>
      </c>
      <c r="CO59" s="272" t="str">
        <f t="shared" si="279"/>
        <v xml:space="preserve"> </v>
      </c>
      <c r="CP59" s="202"/>
      <c r="CQ59" s="202"/>
      <c r="CR59" s="202"/>
      <c r="CS59" s="202"/>
      <c r="CT59" s="202"/>
      <c r="CU59" s="202"/>
      <c r="CV59" s="202"/>
      <c r="CW59" s="202"/>
      <c r="CX59" s="202"/>
      <c r="CY59" s="202"/>
      <c r="CZ59" s="202"/>
      <c r="DA59" s="202"/>
      <c r="DB59" s="202"/>
      <c r="DC59" s="202"/>
      <c r="DD59" s="202"/>
      <c r="DE59" s="202"/>
      <c r="DF59" s="202"/>
      <c r="DG59" s="202"/>
      <c r="DH59" s="202"/>
      <c r="DI59" s="202"/>
      <c r="DJ59" s="202"/>
      <c r="DK59" s="202"/>
      <c r="DL59" s="202"/>
      <c r="DM59" s="202"/>
      <c r="DN59" s="202"/>
      <c r="DO59" s="202"/>
      <c r="DP59" s="202"/>
      <c r="DQ59" s="202"/>
      <c r="DR59" s="202"/>
      <c r="DS59" s="202"/>
      <c r="DT59" s="202"/>
      <c r="DU59" s="202"/>
    </row>
    <row r="60" spans="1:125" s="219" customFormat="1" ht="21.75" customHeight="1">
      <c r="A60" s="469" t="s">
        <v>116</v>
      </c>
      <c r="B60" s="470"/>
      <c r="C60" s="471"/>
      <c r="D60" s="228">
        <f>①ー２携帯電話!D60+①ー２自動車!D60+①ー２小ロット!D60</f>
        <v>0</v>
      </c>
      <c r="E60" s="236" t="str">
        <f t="shared" si="283"/>
        <v xml:space="preserve"> </v>
      </c>
      <c r="F60" s="228">
        <f>①ー２携帯電話!F60+①ー２自動車!F60+①ー２小ロット!F60</f>
        <v>0</v>
      </c>
      <c r="G60" s="236" t="str">
        <f t="shared" ref="G60" si="291">+IF(ISERROR(F60/F$6)," ",F60/F$6)</f>
        <v xml:space="preserve"> </v>
      </c>
      <c r="H60" s="200">
        <f t="shared" si="288"/>
        <v>0</v>
      </c>
      <c r="I60" s="258" t="str">
        <f t="shared" si="288"/>
        <v xml:space="preserve"> </v>
      </c>
      <c r="J60" s="228">
        <f>①ー２携帯電話!J60+①ー２自動車!J60+①ー２小ロット!J60</f>
        <v>0</v>
      </c>
      <c r="K60" s="236" t="str">
        <f t="shared" si="31"/>
        <v xml:space="preserve"> </v>
      </c>
      <c r="L60" s="228">
        <f>①ー２携帯電話!L60+①ー２自動車!L60+①ー２小ロット!L60</f>
        <v>0</v>
      </c>
      <c r="M60" s="236" t="str">
        <f t="shared" si="239"/>
        <v xml:space="preserve"> </v>
      </c>
      <c r="N60" s="200">
        <f t="shared" si="240"/>
        <v>0</v>
      </c>
      <c r="O60" s="258" t="str">
        <f t="shared" si="241"/>
        <v xml:space="preserve"> </v>
      </c>
      <c r="P60" s="228">
        <f>①ー２携帯電話!P60+①ー２自動車!P60+①ー２小ロット!P60</f>
        <v>0</v>
      </c>
      <c r="Q60" s="236" t="str">
        <f t="shared" si="33"/>
        <v xml:space="preserve"> </v>
      </c>
      <c r="R60" s="228">
        <f>①ー２携帯電話!R60+①ー２自動車!R60+①ー２小ロット!R60</f>
        <v>0</v>
      </c>
      <c r="S60" s="236" t="str">
        <f t="shared" si="242"/>
        <v xml:space="preserve"> </v>
      </c>
      <c r="T60" s="200">
        <f t="shared" si="243"/>
        <v>0</v>
      </c>
      <c r="U60" s="258" t="str">
        <f t="shared" si="244"/>
        <v xml:space="preserve"> </v>
      </c>
      <c r="V60" s="228">
        <f>①ー２携帯電話!V60+①ー２自動車!V60+①ー２小ロット!V60</f>
        <v>0</v>
      </c>
      <c r="W60" s="236" t="str">
        <f t="shared" si="35"/>
        <v xml:space="preserve"> </v>
      </c>
      <c r="X60" s="228">
        <f>①ー２携帯電話!X60+①ー２自動車!X60+①ー２小ロット!X60</f>
        <v>0</v>
      </c>
      <c r="Y60" s="236" t="str">
        <f t="shared" si="245"/>
        <v xml:space="preserve"> </v>
      </c>
      <c r="Z60" s="200">
        <f t="shared" si="246"/>
        <v>0</v>
      </c>
      <c r="AA60" s="258" t="str">
        <f t="shared" si="247"/>
        <v xml:space="preserve"> </v>
      </c>
      <c r="AB60" s="228">
        <f>①ー２携帯電話!AB60+①ー２自動車!AB60+①ー２小ロット!AB60</f>
        <v>0</v>
      </c>
      <c r="AC60" s="236" t="str">
        <f t="shared" si="37"/>
        <v xml:space="preserve"> </v>
      </c>
      <c r="AD60" s="228">
        <f>①ー２携帯電話!AD60+①ー２自動車!AD60+①ー２小ロット!AD60</f>
        <v>0</v>
      </c>
      <c r="AE60" s="236" t="str">
        <f t="shared" si="248"/>
        <v xml:space="preserve"> </v>
      </c>
      <c r="AF60" s="200">
        <f t="shared" si="249"/>
        <v>0</v>
      </c>
      <c r="AG60" s="258" t="str">
        <f t="shared" si="250"/>
        <v xml:space="preserve"> </v>
      </c>
      <c r="AH60" s="228">
        <f>①ー２携帯電話!AH60+①ー２自動車!AH60+①ー２小ロット!AH60</f>
        <v>0</v>
      </c>
      <c r="AI60" s="236" t="str">
        <f t="shared" si="39"/>
        <v xml:space="preserve"> </v>
      </c>
      <c r="AJ60" s="228">
        <f>①ー２携帯電話!AJ60+①ー２自動車!AJ60+①ー２小ロット!AJ60</f>
        <v>0</v>
      </c>
      <c r="AK60" s="236" t="str">
        <f t="shared" si="251"/>
        <v xml:space="preserve"> </v>
      </c>
      <c r="AL60" s="200">
        <f t="shared" si="252"/>
        <v>0</v>
      </c>
      <c r="AM60" s="258" t="str">
        <f t="shared" si="253"/>
        <v xml:space="preserve"> </v>
      </c>
      <c r="AN60" s="228">
        <f t="shared" si="206"/>
        <v>0</v>
      </c>
      <c r="AO60" s="236" t="str">
        <f t="shared" si="41"/>
        <v xml:space="preserve"> </v>
      </c>
      <c r="AP60" s="228">
        <f t="shared" si="207"/>
        <v>0</v>
      </c>
      <c r="AQ60" s="236" t="str">
        <f t="shared" si="41"/>
        <v xml:space="preserve"> </v>
      </c>
      <c r="AR60" s="200">
        <f t="shared" si="254"/>
        <v>0</v>
      </c>
      <c r="AS60" s="258" t="str">
        <f t="shared" si="255"/>
        <v xml:space="preserve"> </v>
      </c>
      <c r="AT60" s="228">
        <f>①ー２携帯電話!AT60+①ー２自動車!AT60+①ー２小ロット!AT60</f>
        <v>0</v>
      </c>
      <c r="AU60" s="236" t="str">
        <f t="shared" si="42"/>
        <v xml:space="preserve"> </v>
      </c>
      <c r="AV60" s="228">
        <f>①ー２携帯電話!AV60+①ー２自動車!AV60+①ー２小ロット!AV60</f>
        <v>0</v>
      </c>
      <c r="AW60" s="236" t="str">
        <f t="shared" si="256"/>
        <v xml:space="preserve"> </v>
      </c>
      <c r="AX60" s="200">
        <f t="shared" si="257"/>
        <v>0</v>
      </c>
      <c r="AY60" s="258" t="str">
        <f t="shared" si="258"/>
        <v xml:space="preserve"> </v>
      </c>
      <c r="AZ60" s="228">
        <f>①ー２携帯電話!AZ60+①ー２自動車!AZ60+①ー２小ロット!AZ60</f>
        <v>0</v>
      </c>
      <c r="BA60" s="236" t="str">
        <f t="shared" si="44"/>
        <v xml:space="preserve"> </v>
      </c>
      <c r="BB60" s="228">
        <f>①ー２携帯電話!BB60+①ー２自動車!BB60+①ー２小ロット!BB60</f>
        <v>0</v>
      </c>
      <c r="BC60" s="236" t="str">
        <f t="shared" si="259"/>
        <v xml:space="preserve"> </v>
      </c>
      <c r="BD60" s="200">
        <f t="shared" si="260"/>
        <v>0</v>
      </c>
      <c r="BE60" s="258" t="str">
        <f t="shared" si="261"/>
        <v xml:space="preserve"> </v>
      </c>
      <c r="BF60" s="228">
        <f>①ー２携帯電話!BF60+①ー２自動車!BF60+①ー２小ロット!BF60</f>
        <v>0</v>
      </c>
      <c r="BG60" s="236" t="str">
        <f t="shared" si="46"/>
        <v xml:space="preserve"> </v>
      </c>
      <c r="BH60" s="228">
        <f>①ー２携帯電話!BH60+①ー２自動車!BH60+①ー２小ロット!BH60</f>
        <v>0</v>
      </c>
      <c r="BI60" s="236" t="str">
        <f t="shared" si="262"/>
        <v xml:space="preserve"> </v>
      </c>
      <c r="BJ60" s="200">
        <f t="shared" si="263"/>
        <v>0</v>
      </c>
      <c r="BK60" s="258" t="str">
        <f t="shared" si="264"/>
        <v xml:space="preserve"> </v>
      </c>
      <c r="BL60" s="228">
        <f>①ー２携帯電話!BL60+①ー２自動車!BL60+①ー２小ロット!BL60</f>
        <v>0</v>
      </c>
      <c r="BM60" s="236" t="str">
        <f t="shared" si="48"/>
        <v xml:space="preserve"> </v>
      </c>
      <c r="BN60" s="228">
        <f>①ー２携帯電話!BN60+①ー２自動車!BN60+①ー２小ロット!BN60</f>
        <v>0</v>
      </c>
      <c r="BO60" s="236" t="str">
        <f t="shared" si="265"/>
        <v xml:space="preserve"> </v>
      </c>
      <c r="BP60" s="200">
        <f t="shared" si="266"/>
        <v>0</v>
      </c>
      <c r="BQ60" s="258" t="str">
        <f t="shared" si="267"/>
        <v xml:space="preserve"> </v>
      </c>
      <c r="BR60" s="228">
        <f>①ー２携帯電話!BR60+①ー２自動車!BR60+①ー２小ロット!BR60</f>
        <v>0</v>
      </c>
      <c r="BS60" s="236" t="str">
        <f t="shared" si="50"/>
        <v xml:space="preserve"> </v>
      </c>
      <c r="BT60" s="228">
        <f>①ー２携帯電話!BT60+①ー２自動車!BT60+①ー２小ロット!BT60</f>
        <v>0</v>
      </c>
      <c r="BU60" s="236" t="str">
        <f t="shared" si="268"/>
        <v xml:space="preserve"> </v>
      </c>
      <c r="BV60" s="200">
        <f t="shared" si="269"/>
        <v>0</v>
      </c>
      <c r="BW60" s="258" t="str">
        <f t="shared" si="270"/>
        <v xml:space="preserve"> </v>
      </c>
      <c r="BX60" s="228">
        <f>①ー２携帯電話!BX60+①ー２自動車!BX60+①ー２小ロット!BX60</f>
        <v>0</v>
      </c>
      <c r="BY60" s="236" t="str">
        <f t="shared" si="52"/>
        <v xml:space="preserve"> </v>
      </c>
      <c r="BZ60" s="228">
        <f>①ー２携帯電話!BZ60+①ー２自動車!BZ60+①ー２小ロット!BZ60</f>
        <v>0</v>
      </c>
      <c r="CA60" s="236" t="str">
        <f t="shared" si="271"/>
        <v xml:space="preserve"> </v>
      </c>
      <c r="CB60" s="200">
        <f t="shared" si="272"/>
        <v>0</v>
      </c>
      <c r="CC60" s="258" t="str">
        <f t="shared" si="273"/>
        <v xml:space="preserve"> </v>
      </c>
      <c r="CD60" s="228">
        <f t="shared" si="208"/>
        <v>0</v>
      </c>
      <c r="CE60" s="236" t="str">
        <f t="shared" ref="CE60" si="292">+IF(ISERROR(CD60/CD$6)," ",CD60/CD$6)</f>
        <v xml:space="preserve"> </v>
      </c>
      <c r="CF60" s="228">
        <f t="shared" si="210"/>
        <v>0</v>
      </c>
      <c r="CG60" s="236" t="str">
        <f t="shared" ref="CG60" si="293">+IF(ISERROR(CF60/CF$6)," ",CF60/CF$6)</f>
        <v xml:space="preserve"> </v>
      </c>
      <c r="CH60" s="200">
        <f t="shared" si="276"/>
        <v>0</v>
      </c>
      <c r="CI60" s="258" t="str">
        <f t="shared" si="277"/>
        <v xml:space="preserve"> </v>
      </c>
      <c r="CJ60" s="228">
        <f t="shared" si="212"/>
        <v>0</v>
      </c>
      <c r="CK60" s="236" t="str">
        <f t="shared" si="56"/>
        <v xml:space="preserve"> </v>
      </c>
      <c r="CL60" s="228">
        <f t="shared" si="213"/>
        <v>0</v>
      </c>
      <c r="CM60" s="236" t="str">
        <f t="shared" si="56"/>
        <v xml:space="preserve"> </v>
      </c>
      <c r="CN60" s="200">
        <f t="shared" si="278"/>
        <v>0</v>
      </c>
      <c r="CO60" s="272" t="str">
        <f t="shared" si="279"/>
        <v xml:space="preserve"> </v>
      </c>
      <c r="CP60" s="202"/>
      <c r="CQ60" s="202"/>
      <c r="CR60" s="202"/>
      <c r="CS60" s="202"/>
      <c r="CT60" s="202"/>
      <c r="CU60" s="202"/>
      <c r="CV60" s="202"/>
      <c r="CW60" s="202"/>
      <c r="CX60" s="202"/>
      <c r="CY60" s="202"/>
      <c r="CZ60" s="202"/>
      <c r="DA60" s="202"/>
      <c r="DB60" s="202"/>
      <c r="DC60" s="202"/>
      <c r="DD60" s="202"/>
      <c r="DE60" s="202"/>
      <c r="DF60" s="202"/>
      <c r="DG60" s="202"/>
      <c r="DH60" s="202"/>
      <c r="DI60" s="202"/>
      <c r="DJ60" s="202"/>
      <c r="DK60" s="202"/>
      <c r="DL60" s="202"/>
      <c r="DM60" s="202"/>
      <c r="DN60" s="202"/>
      <c r="DO60" s="202"/>
      <c r="DP60" s="202"/>
      <c r="DQ60" s="202"/>
      <c r="DR60" s="202"/>
      <c r="DS60" s="202"/>
      <c r="DT60" s="202"/>
      <c r="DU60" s="202"/>
    </row>
    <row r="61" spans="1:125" s="219" customFormat="1" ht="21.75" customHeight="1">
      <c r="A61" s="469" t="s">
        <v>108</v>
      </c>
      <c r="B61" s="470"/>
      <c r="C61" s="471"/>
      <c r="D61" s="229">
        <f>①ー２携帯電話!D61+①ー２自動車!D61+①ー２小ロット!D61</f>
        <v>0</v>
      </c>
      <c r="E61" s="238" t="str">
        <f t="shared" si="283"/>
        <v xml:space="preserve"> </v>
      </c>
      <c r="F61" s="229">
        <f>①ー２携帯電話!F61+①ー２自動車!F61+①ー２小ロット!F61</f>
        <v>0</v>
      </c>
      <c r="G61" s="238" t="str">
        <f t="shared" ref="G61" si="294">+IF(ISERROR(F61/F$6)," ",F61/F$6)</f>
        <v xml:space="preserve"> </v>
      </c>
      <c r="H61" s="200">
        <f t="shared" si="288"/>
        <v>0</v>
      </c>
      <c r="I61" s="260" t="str">
        <f t="shared" si="288"/>
        <v xml:space="preserve"> </v>
      </c>
      <c r="J61" s="229">
        <f>①ー２携帯電話!J61+①ー２自動車!J61+①ー２小ロット!J61</f>
        <v>0</v>
      </c>
      <c r="K61" s="238" t="str">
        <f t="shared" si="31"/>
        <v xml:space="preserve"> </v>
      </c>
      <c r="L61" s="229">
        <f>①ー２携帯電話!L61+①ー２自動車!L61+①ー２小ロット!L61</f>
        <v>0</v>
      </c>
      <c r="M61" s="238" t="str">
        <f t="shared" si="239"/>
        <v xml:space="preserve"> </v>
      </c>
      <c r="N61" s="200">
        <f t="shared" si="240"/>
        <v>0</v>
      </c>
      <c r="O61" s="260" t="str">
        <f t="shared" si="241"/>
        <v xml:space="preserve"> </v>
      </c>
      <c r="P61" s="229">
        <f>①ー２携帯電話!P61+①ー２自動車!P61+①ー２小ロット!P61</f>
        <v>0</v>
      </c>
      <c r="Q61" s="238" t="str">
        <f t="shared" si="33"/>
        <v xml:space="preserve"> </v>
      </c>
      <c r="R61" s="229">
        <f>①ー２携帯電話!R61+①ー２自動車!R61+①ー２小ロット!R61</f>
        <v>0</v>
      </c>
      <c r="S61" s="238" t="str">
        <f t="shared" si="242"/>
        <v xml:space="preserve"> </v>
      </c>
      <c r="T61" s="200">
        <f t="shared" si="243"/>
        <v>0</v>
      </c>
      <c r="U61" s="260" t="str">
        <f t="shared" si="244"/>
        <v xml:space="preserve"> </v>
      </c>
      <c r="V61" s="229">
        <f>①ー２携帯電話!V61+①ー２自動車!V61+①ー２小ロット!V61</f>
        <v>0</v>
      </c>
      <c r="W61" s="238" t="str">
        <f t="shared" si="35"/>
        <v xml:space="preserve"> </v>
      </c>
      <c r="X61" s="229">
        <f>①ー２携帯電話!X61+①ー２自動車!X61+①ー２小ロット!X61</f>
        <v>0</v>
      </c>
      <c r="Y61" s="238" t="str">
        <f t="shared" si="245"/>
        <v xml:space="preserve"> </v>
      </c>
      <c r="Z61" s="200">
        <f t="shared" si="246"/>
        <v>0</v>
      </c>
      <c r="AA61" s="260" t="str">
        <f t="shared" si="247"/>
        <v xml:space="preserve"> </v>
      </c>
      <c r="AB61" s="229">
        <f>①ー２携帯電話!AB61+①ー２自動車!AB61+①ー２小ロット!AB61</f>
        <v>0</v>
      </c>
      <c r="AC61" s="238" t="str">
        <f t="shared" si="37"/>
        <v xml:space="preserve"> </v>
      </c>
      <c r="AD61" s="229">
        <f>①ー２携帯電話!AD61+①ー２自動車!AD61+①ー２小ロット!AD61</f>
        <v>0</v>
      </c>
      <c r="AE61" s="238" t="str">
        <f t="shared" si="248"/>
        <v xml:space="preserve"> </v>
      </c>
      <c r="AF61" s="200">
        <f t="shared" si="249"/>
        <v>0</v>
      </c>
      <c r="AG61" s="260" t="str">
        <f t="shared" si="250"/>
        <v xml:space="preserve"> </v>
      </c>
      <c r="AH61" s="229">
        <f>①ー２携帯電話!AH61+①ー２自動車!AH61+①ー２小ロット!AH61</f>
        <v>0</v>
      </c>
      <c r="AI61" s="238" t="str">
        <f t="shared" si="39"/>
        <v xml:space="preserve"> </v>
      </c>
      <c r="AJ61" s="229">
        <f>①ー２携帯電話!AJ61+①ー２自動車!AJ61+①ー２小ロット!AJ61</f>
        <v>0</v>
      </c>
      <c r="AK61" s="238" t="str">
        <f t="shared" si="251"/>
        <v xml:space="preserve"> </v>
      </c>
      <c r="AL61" s="200">
        <f t="shared" si="252"/>
        <v>0</v>
      </c>
      <c r="AM61" s="260" t="str">
        <f t="shared" si="253"/>
        <v xml:space="preserve"> </v>
      </c>
      <c r="AN61" s="229">
        <f t="shared" si="206"/>
        <v>0</v>
      </c>
      <c r="AO61" s="238" t="str">
        <f t="shared" si="41"/>
        <v xml:space="preserve"> </v>
      </c>
      <c r="AP61" s="229">
        <f t="shared" si="207"/>
        <v>0</v>
      </c>
      <c r="AQ61" s="238" t="str">
        <f t="shared" si="41"/>
        <v xml:space="preserve"> </v>
      </c>
      <c r="AR61" s="200">
        <f t="shared" si="254"/>
        <v>0</v>
      </c>
      <c r="AS61" s="260" t="str">
        <f t="shared" si="255"/>
        <v xml:space="preserve"> </v>
      </c>
      <c r="AT61" s="229">
        <f>①ー２携帯電話!AT61+①ー２自動車!AT61+①ー２小ロット!AT61</f>
        <v>0</v>
      </c>
      <c r="AU61" s="238" t="str">
        <f t="shared" si="42"/>
        <v xml:space="preserve"> </v>
      </c>
      <c r="AV61" s="229">
        <f>①ー２携帯電話!AV61+①ー２自動車!AV61+①ー２小ロット!AV61</f>
        <v>0</v>
      </c>
      <c r="AW61" s="238" t="str">
        <f t="shared" si="256"/>
        <v xml:space="preserve"> </v>
      </c>
      <c r="AX61" s="200">
        <f t="shared" si="257"/>
        <v>0</v>
      </c>
      <c r="AY61" s="260" t="str">
        <f t="shared" si="258"/>
        <v xml:space="preserve"> </v>
      </c>
      <c r="AZ61" s="229">
        <f>①ー２携帯電話!AZ61+①ー２自動車!AZ61+①ー２小ロット!AZ61</f>
        <v>0</v>
      </c>
      <c r="BA61" s="238" t="str">
        <f t="shared" si="44"/>
        <v xml:space="preserve"> </v>
      </c>
      <c r="BB61" s="229">
        <f>①ー２携帯電話!BB61+①ー２自動車!BB61+①ー２小ロット!BB61</f>
        <v>0</v>
      </c>
      <c r="BC61" s="238" t="str">
        <f t="shared" si="259"/>
        <v xml:space="preserve"> </v>
      </c>
      <c r="BD61" s="200">
        <f t="shared" si="260"/>
        <v>0</v>
      </c>
      <c r="BE61" s="260" t="str">
        <f t="shared" si="261"/>
        <v xml:space="preserve"> </v>
      </c>
      <c r="BF61" s="229">
        <f>①ー２携帯電話!BF61+①ー２自動車!BF61+①ー２小ロット!BF61</f>
        <v>0</v>
      </c>
      <c r="BG61" s="238" t="str">
        <f t="shared" si="46"/>
        <v xml:space="preserve"> </v>
      </c>
      <c r="BH61" s="229">
        <f>①ー２携帯電話!BH61+①ー２自動車!BH61+①ー２小ロット!BH61</f>
        <v>0</v>
      </c>
      <c r="BI61" s="238" t="str">
        <f t="shared" si="262"/>
        <v xml:space="preserve"> </v>
      </c>
      <c r="BJ61" s="200">
        <f t="shared" si="263"/>
        <v>0</v>
      </c>
      <c r="BK61" s="260" t="str">
        <f t="shared" si="264"/>
        <v xml:space="preserve"> </v>
      </c>
      <c r="BL61" s="229">
        <f>①ー２携帯電話!BL61+①ー２自動車!BL61+①ー２小ロット!BL61</f>
        <v>0</v>
      </c>
      <c r="BM61" s="238" t="str">
        <f t="shared" si="48"/>
        <v xml:space="preserve"> </v>
      </c>
      <c r="BN61" s="229">
        <f>①ー２携帯電話!BN61+①ー２自動車!BN61+①ー２小ロット!BN61</f>
        <v>0</v>
      </c>
      <c r="BO61" s="238" t="str">
        <f t="shared" si="265"/>
        <v xml:space="preserve"> </v>
      </c>
      <c r="BP61" s="200">
        <f t="shared" si="266"/>
        <v>0</v>
      </c>
      <c r="BQ61" s="260" t="str">
        <f t="shared" si="267"/>
        <v xml:space="preserve"> </v>
      </c>
      <c r="BR61" s="229">
        <f>①ー２携帯電話!BR61+①ー２自動車!BR61+①ー２小ロット!BR61</f>
        <v>0</v>
      </c>
      <c r="BS61" s="238" t="str">
        <f t="shared" si="50"/>
        <v xml:space="preserve"> </v>
      </c>
      <c r="BT61" s="229">
        <f>①ー２携帯電話!BT61+①ー２自動車!BT61+①ー２小ロット!BT61</f>
        <v>0</v>
      </c>
      <c r="BU61" s="238" t="str">
        <f t="shared" si="268"/>
        <v xml:space="preserve"> </v>
      </c>
      <c r="BV61" s="200">
        <f t="shared" si="269"/>
        <v>0</v>
      </c>
      <c r="BW61" s="260" t="str">
        <f t="shared" si="270"/>
        <v xml:space="preserve"> </v>
      </c>
      <c r="BX61" s="229">
        <f>①ー２携帯電話!BX61+①ー２自動車!BX61+①ー２小ロット!BX61</f>
        <v>0</v>
      </c>
      <c r="BY61" s="238" t="str">
        <f t="shared" si="52"/>
        <v xml:space="preserve"> </v>
      </c>
      <c r="BZ61" s="229">
        <f>①ー２携帯電話!BZ61+①ー２自動車!BZ61+①ー２小ロット!BZ61</f>
        <v>0</v>
      </c>
      <c r="CA61" s="238" t="str">
        <f t="shared" si="271"/>
        <v xml:space="preserve"> </v>
      </c>
      <c r="CB61" s="200">
        <f t="shared" si="272"/>
        <v>0</v>
      </c>
      <c r="CC61" s="260" t="str">
        <f t="shared" si="273"/>
        <v xml:space="preserve"> </v>
      </c>
      <c r="CD61" s="229">
        <f t="shared" si="208"/>
        <v>0</v>
      </c>
      <c r="CE61" s="238" t="str">
        <f t="shared" ref="CE61" si="295">+IF(ISERROR(CD61/CD$6)," ",CD61/CD$6)</f>
        <v xml:space="preserve"> </v>
      </c>
      <c r="CF61" s="229">
        <f t="shared" si="210"/>
        <v>0</v>
      </c>
      <c r="CG61" s="238" t="str">
        <f t="shared" ref="CG61" si="296">+IF(ISERROR(CF61/CF$6)," ",CF61/CF$6)</f>
        <v xml:space="preserve"> </v>
      </c>
      <c r="CH61" s="200">
        <f t="shared" si="276"/>
        <v>0</v>
      </c>
      <c r="CI61" s="260" t="str">
        <f t="shared" si="277"/>
        <v xml:space="preserve"> </v>
      </c>
      <c r="CJ61" s="229">
        <f t="shared" si="212"/>
        <v>0</v>
      </c>
      <c r="CK61" s="238" t="str">
        <f t="shared" si="56"/>
        <v xml:space="preserve"> </v>
      </c>
      <c r="CL61" s="229">
        <f t="shared" si="213"/>
        <v>0</v>
      </c>
      <c r="CM61" s="238" t="str">
        <f t="shared" si="56"/>
        <v xml:space="preserve"> </v>
      </c>
      <c r="CN61" s="200">
        <f t="shared" si="278"/>
        <v>0</v>
      </c>
      <c r="CO61" s="275" t="str">
        <f t="shared" si="279"/>
        <v xml:space="preserve"> </v>
      </c>
      <c r="CP61" s="202"/>
      <c r="CQ61" s="202"/>
      <c r="CR61" s="202"/>
      <c r="CS61" s="202"/>
      <c r="CT61" s="202"/>
      <c r="CU61" s="202"/>
      <c r="CV61" s="202"/>
      <c r="CW61" s="202"/>
      <c r="CX61" s="202"/>
      <c r="CY61" s="202"/>
      <c r="CZ61" s="202"/>
      <c r="DA61" s="202"/>
      <c r="DB61" s="202"/>
      <c r="DC61" s="202"/>
      <c r="DD61" s="202"/>
      <c r="DE61" s="202"/>
      <c r="DF61" s="202"/>
      <c r="DG61" s="202"/>
      <c r="DH61" s="202"/>
      <c r="DI61" s="202"/>
      <c r="DJ61" s="202"/>
      <c r="DK61" s="202"/>
      <c r="DL61" s="202"/>
      <c r="DM61" s="202"/>
      <c r="DN61" s="202"/>
      <c r="DO61" s="202"/>
      <c r="DP61" s="202"/>
      <c r="DQ61" s="202"/>
      <c r="DR61" s="202"/>
      <c r="DS61" s="202"/>
      <c r="DT61" s="202"/>
      <c r="DU61" s="202"/>
    </row>
    <row r="62" spans="1:125" s="219" customFormat="1" ht="21.75" customHeight="1">
      <c r="A62" s="469" t="s">
        <v>109</v>
      </c>
      <c r="B62" s="470"/>
      <c r="C62" s="471"/>
      <c r="D62" s="230">
        <f>①ー２携帯電話!D62+①ー２自動車!D62+①ー２小ロット!D62</f>
        <v>0</v>
      </c>
      <c r="E62" s="239" t="str">
        <f t="shared" si="283"/>
        <v xml:space="preserve"> </v>
      </c>
      <c r="F62" s="230">
        <f>①ー２携帯電話!F62+①ー２自動車!F62+①ー２小ロット!F62</f>
        <v>0</v>
      </c>
      <c r="G62" s="239" t="str">
        <f t="shared" ref="G62" si="297">+IF(ISERROR(F62/F$6)," ",F62/F$6)</f>
        <v xml:space="preserve"> </v>
      </c>
      <c r="H62" s="200">
        <f t="shared" si="288"/>
        <v>0</v>
      </c>
      <c r="I62" s="261" t="str">
        <f t="shared" si="288"/>
        <v xml:space="preserve"> </v>
      </c>
      <c r="J62" s="230">
        <f>①ー２携帯電話!J62+①ー２自動車!J62+①ー２小ロット!J62</f>
        <v>0</v>
      </c>
      <c r="K62" s="239" t="str">
        <f t="shared" si="31"/>
        <v xml:space="preserve"> </v>
      </c>
      <c r="L62" s="230">
        <f>①ー２携帯電話!L62+①ー２自動車!L62+①ー２小ロット!L62</f>
        <v>0</v>
      </c>
      <c r="M62" s="239" t="str">
        <f t="shared" si="239"/>
        <v xml:space="preserve"> </v>
      </c>
      <c r="N62" s="200">
        <f t="shared" si="240"/>
        <v>0</v>
      </c>
      <c r="O62" s="261" t="str">
        <f t="shared" si="241"/>
        <v xml:space="preserve"> </v>
      </c>
      <c r="P62" s="230">
        <f>①ー２携帯電話!P62+①ー２自動車!P62+①ー２小ロット!P62</f>
        <v>0</v>
      </c>
      <c r="Q62" s="239" t="str">
        <f t="shared" si="33"/>
        <v xml:space="preserve"> </v>
      </c>
      <c r="R62" s="230">
        <f>①ー２携帯電話!R62+①ー２自動車!R62+①ー２小ロット!R62</f>
        <v>0</v>
      </c>
      <c r="S62" s="239" t="str">
        <f t="shared" si="242"/>
        <v xml:space="preserve"> </v>
      </c>
      <c r="T62" s="200">
        <f t="shared" si="243"/>
        <v>0</v>
      </c>
      <c r="U62" s="261" t="str">
        <f t="shared" si="244"/>
        <v xml:space="preserve"> </v>
      </c>
      <c r="V62" s="230">
        <f>①ー２携帯電話!V62+①ー２自動車!V62+①ー２小ロット!V62</f>
        <v>0</v>
      </c>
      <c r="W62" s="239" t="str">
        <f t="shared" si="35"/>
        <v xml:space="preserve"> </v>
      </c>
      <c r="X62" s="230">
        <f>①ー２携帯電話!X62+①ー２自動車!X62+①ー２小ロット!X62</f>
        <v>0</v>
      </c>
      <c r="Y62" s="239" t="str">
        <f t="shared" si="245"/>
        <v xml:space="preserve"> </v>
      </c>
      <c r="Z62" s="200">
        <f t="shared" si="246"/>
        <v>0</v>
      </c>
      <c r="AA62" s="261" t="str">
        <f t="shared" si="247"/>
        <v xml:space="preserve"> </v>
      </c>
      <c r="AB62" s="230">
        <f>①ー２携帯電話!AB62+①ー２自動車!AB62+①ー２小ロット!AB62</f>
        <v>0</v>
      </c>
      <c r="AC62" s="239" t="str">
        <f t="shared" si="37"/>
        <v xml:space="preserve"> </v>
      </c>
      <c r="AD62" s="230">
        <f>①ー２携帯電話!AD62+①ー２自動車!AD62+①ー２小ロット!AD62</f>
        <v>0</v>
      </c>
      <c r="AE62" s="239" t="str">
        <f t="shared" si="248"/>
        <v xml:space="preserve"> </v>
      </c>
      <c r="AF62" s="200">
        <f t="shared" si="249"/>
        <v>0</v>
      </c>
      <c r="AG62" s="261" t="str">
        <f t="shared" si="250"/>
        <v xml:space="preserve"> </v>
      </c>
      <c r="AH62" s="230">
        <f>①ー２携帯電話!AH62+①ー２自動車!AH62+①ー２小ロット!AH62</f>
        <v>0</v>
      </c>
      <c r="AI62" s="239" t="str">
        <f t="shared" si="39"/>
        <v xml:space="preserve"> </v>
      </c>
      <c r="AJ62" s="230">
        <f>①ー２携帯電話!AJ62+①ー２自動車!AJ62+①ー２小ロット!AJ62</f>
        <v>0</v>
      </c>
      <c r="AK62" s="239" t="str">
        <f t="shared" si="251"/>
        <v xml:space="preserve"> </v>
      </c>
      <c r="AL62" s="200">
        <f t="shared" si="252"/>
        <v>0</v>
      </c>
      <c r="AM62" s="261" t="str">
        <f t="shared" si="253"/>
        <v xml:space="preserve"> </v>
      </c>
      <c r="AN62" s="230">
        <f t="shared" si="206"/>
        <v>0</v>
      </c>
      <c r="AO62" s="239" t="str">
        <f t="shared" si="41"/>
        <v xml:space="preserve"> </v>
      </c>
      <c r="AP62" s="230">
        <f t="shared" si="207"/>
        <v>0</v>
      </c>
      <c r="AQ62" s="239" t="str">
        <f t="shared" si="41"/>
        <v xml:space="preserve"> </v>
      </c>
      <c r="AR62" s="200">
        <f t="shared" si="254"/>
        <v>0</v>
      </c>
      <c r="AS62" s="261" t="str">
        <f t="shared" si="255"/>
        <v xml:space="preserve"> </v>
      </c>
      <c r="AT62" s="230">
        <f>①ー２携帯電話!AT62+①ー２自動車!AT62+①ー２小ロット!AT62</f>
        <v>0</v>
      </c>
      <c r="AU62" s="239" t="str">
        <f t="shared" si="42"/>
        <v xml:space="preserve"> </v>
      </c>
      <c r="AV62" s="230">
        <f>①ー２携帯電話!AV62+①ー２自動車!AV62+①ー２小ロット!AV62</f>
        <v>0</v>
      </c>
      <c r="AW62" s="239" t="str">
        <f t="shared" si="256"/>
        <v xml:space="preserve"> </v>
      </c>
      <c r="AX62" s="200">
        <f t="shared" si="257"/>
        <v>0</v>
      </c>
      <c r="AY62" s="261" t="str">
        <f t="shared" si="258"/>
        <v xml:space="preserve"> </v>
      </c>
      <c r="AZ62" s="230">
        <f>①ー２携帯電話!AZ62+①ー２自動車!AZ62+①ー２小ロット!AZ62</f>
        <v>0</v>
      </c>
      <c r="BA62" s="239" t="str">
        <f t="shared" si="44"/>
        <v xml:space="preserve"> </v>
      </c>
      <c r="BB62" s="230">
        <f>①ー２携帯電話!BB62+①ー２自動車!BB62+①ー２小ロット!BB62</f>
        <v>0</v>
      </c>
      <c r="BC62" s="239" t="str">
        <f t="shared" si="259"/>
        <v xml:space="preserve"> </v>
      </c>
      <c r="BD62" s="200">
        <f t="shared" si="260"/>
        <v>0</v>
      </c>
      <c r="BE62" s="261" t="str">
        <f t="shared" si="261"/>
        <v xml:space="preserve"> </v>
      </c>
      <c r="BF62" s="230">
        <f>①ー２携帯電話!BF62+①ー２自動車!BF62+①ー２小ロット!BF62</f>
        <v>0</v>
      </c>
      <c r="BG62" s="239" t="str">
        <f t="shared" si="46"/>
        <v xml:space="preserve"> </v>
      </c>
      <c r="BH62" s="230">
        <f>①ー２携帯電話!BH62+①ー２自動車!BH62+①ー２小ロット!BH62</f>
        <v>0</v>
      </c>
      <c r="BI62" s="239" t="str">
        <f t="shared" si="262"/>
        <v xml:space="preserve"> </v>
      </c>
      <c r="BJ62" s="200">
        <f t="shared" si="263"/>
        <v>0</v>
      </c>
      <c r="BK62" s="261" t="str">
        <f t="shared" si="264"/>
        <v xml:space="preserve"> </v>
      </c>
      <c r="BL62" s="230">
        <f>①ー２携帯電話!BL62+①ー２自動車!BL62+①ー２小ロット!BL62</f>
        <v>0</v>
      </c>
      <c r="BM62" s="239" t="str">
        <f t="shared" si="48"/>
        <v xml:space="preserve"> </v>
      </c>
      <c r="BN62" s="230">
        <f>①ー２携帯電話!BN62+①ー２自動車!BN62+①ー２小ロット!BN62</f>
        <v>0</v>
      </c>
      <c r="BO62" s="239" t="str">
        <f t="shared" si="265"/>
        <v xml:space="preserve"> </v>
      </c>
      <c r="BP62" s="200">
        <f t="shared" si="266"/>
        <v>0</v>
      </c>
      <c r="BQ62" s="261" t="str">
        <f t="shared" si="267"/>
        <v xml:space="preserve"> </v>
      </c>
      <c r="BR62" s="230">
        <f>①ー２携帯電話!BR62+①ー２自動車!BR62+①ー２小ロット!BR62</f>
        <v>0</v>
      </c>
      <c r="BS62" s="239" t="str">
        <f t="shared" si="50"/>
        <v xml:space="preserve"> </v>
      </c>
      <c r="BT62" s="230">
        <f>①ー２携帯電話!BT62+①ー２自動車!BT62+①ー２小ロット!BT62</f>
        <v>0</v>
      </c>
      <c r="BU62" s="239" t="str">
        <f t="shared" si="268"/>
        <v xml:space="preserve"> </v>
      </c>
      <c r="BV62" s="200">
        <f t="shared" si="269"/>
        <v>0</v>
      </c>
      <c r="BW62" s="261" t="str">
        <f t="shared" si="270"/>
        <v xml:space="preserve"> </v>
      </c>
      <c r="BX62" s="230">
        <f>①ー２携帯電話!BX62+①ー２自動車!BX62+①ー２小ロット!BX62</f>
        <v>0</v>
      </c>
      <c r="BY62" s="239" t="str">
        <f t="shared" si="52"/>
        <v xml:space="preserve"> </v>
      </c>
      <c r="BZ62" s="230">
        <f>①ー２携帯電話!BZ62+①ー２自動車!BZ62+①ー２小ロット!BZ62</f>
        <v>0</v>
      </c>
      <c r="CA62" s="239" t="str">
        <f t="shared" si="271"/>
        <v xml:space="preserve"> </v>
      </c>
      <c r="CB62" s="200">
        <f t="shared" si="272"/>
        <v>0</v>
      </c>
      <c r="CC62" s="261" t="str">
        <f t="shared" si="273"/>
        <v xml:space="preserve"> </v>
      </c>
      <c r="CD62" s="230">
        <f t="shared" si="208"/>
        <v>0</v>
      </c>
      <c r="CE62" s="239" t="str">
        <f t="shared" ref="CE62" si="298">+IF(ISERROR(CD62/CD$6)," ",CD62/CD$6)</f>
        <v xml:space="preserve"> </v>
      </c>
      <c r="CF62" s="230">
        <f t="shared" si="210"/>
        <v>0</v>
      </c>
      <c r="CG62" s="239" t="str">
        <f t="shared" ref="CG62" si="299">+IF(ISERROR(CF62/CF$6)," ",CF62/CF$6)</f>
        <v xml:space="preserve"> </v>
      </c>
      <c r="CH62" s="200">
        <f t="shared" si="276"/>
        <v>0</v>
      </c>
      <c r="CI62" s="261" t="str">
        <f t="shared" si="277"/>
        <v xml:space="preserve"> </v>
      </c>
      <c r="CJ62" s="230">
        <f t="shared" si="212"/>
        <v>0</v>
      </c>
      <c r="CK62" s="239" t="str">
        <f t="shared" si="56"/>
        <v xml:space="preserve"> </v>
      </c>
      <c r="CL62" s="230">
        <f t="shared" si="213"/>
        <v>0</v>
      </c>
      <c r="CM62" s="239" t="str">
        <f t="shared" si="56"/>
        <v xml:space="preserve"> </v>
      </c>
      <c r="CN62" s="200">
        <f t="shared" si="278"/>
        <v>0</v>
      </c>
      <c r="CO62" s="276" t="str">
        <f t="shared" si="279"/>
        <v xml:space="preserve"> </v>
      </c>
      <c r="CP62" s="202"/>
      <c r="CQ62" s="202"/>
      <c r="CR62" s="202"/>
      <c r="CS62" s="202"/>
      <c r="CT62" s="202"/>
      <c r="CU62" s="202"/>
      <c r="CV62" s="202"/>
      <c r="CW62" s="202"/>
      <c r="CX62" s="202"/>
      <c r="CY62" s="202"/>
      <c r="CZ62" s="202"/>
      <c r="DA62" s="202"/>
      <c r="DB62" s="202"/>
      <c r="DC62" s="202"/>
      <c r="DD62" s="202"/>
      <c r="DE62" s="202"/>
      <c r="DF62" s="202"/>
      <c r="DG62" s="202"/>
      <c r="DH62" s="202"/>
      <c r="DI62" s="202"/>
      <c r="DJ62" s="202"/>
      <c r="DK62" s="202"/>
      <c r="DL62" s="202"/>
      <c r="DM62" s="202"/>
      <c r="DN62" s="202"/>
      <c r="DO62" s="202"/>
      <c r="DP62" s="202"/>
      <c r="DQ62" s="202"/>
      <c r="DR62" s="202"/>
      <c r="DS62" s="202"/>
      <c r="DT62" s="202"/>
      <c r="DU62" s="202"/>
    </row>
    <row r="63" spans="1:125" s="245" customFormat="1" ht="21.75" customHeight="1">
      <c r="A63" s="506" t="s">
        <v>117</v>
      </c>
      <c r="B63" s="507"/>
      <c r="C63" s="508"/>
      <c r="D63" s="217">
        <f>SUM(D45:D62)</f>
        <v>0</v>
      </c>
      <c r="E63" s="205" t="str">
        <f t="shared" si="283"/>
        <v xml:space="preserve"> </v>
      </c>
      <c r="F63" s="217">
        <f>SUM(F45:F62)</f>
        <v>0</v>
      </c>
      <c r="G63" s="205" t="str">
        <f t="shared" ref="G63" si="300">+IF(ISERROR(F63/F$6)," ",F63/F$6)</f>
        <v xml:space="preserve"> </v>
      </c>
      <c r="H63" s="218">
        <f t="shared" si="288"/>
        <v>0</v>
      </c>
      <c r="I63" s="247" t="str">
        <f t="shared" si="288"/>
        <v xml:space="preserve"> </v>
      </c>
      <c r="J63" s="217">
        <f>SUM(J45:J62)</f>
        <v>0</v>
      </c>
      <c r="K63" s="205" t="str">
        <f t="shared" si="31"/>
        <v xml:space="preserve"> </v>
      </c>
      <c r="L63" s="217">
        <f>SUM(L45:L62)</f>
        <v>0</v>
      </c>
      <c r="M63" s="205" t="str">
        <f t="shared" si="239"/>
        <v xml:space="preserve"> </v>
      </c>
      <c r="N63" s="218">
        <f t="shared" si="240"/>
        <v>0</v>
      </c>
      <c r="O63" s="247" t="str">
        <f t="shared" si="241"/>
        <v xml:space="preserve"> </v>
      </c>
      <c r="P63" s="217">
        <f>SUM(P45:P62)</f>
        <v>0</v>
      </c>
      <c r="Q63" s="205" t="str">
        <f t="shared" si="33"/>
        <v xml:space="preserve"> </v>
      </c>
      <c r="R63" s="217">
        <f>SUM(R45:R62)</f>
        <v>0</v>
      </c>
      <c r="S63" s="205" t="str">
        <f t="shared" si="242"/>
        <v xml:space="preserve"> </v>
      </c>
      <c r="T63" s="218">
        <f t="shared" si="243"/>
        <v>0</v>
      </c>
      <c r="U63" s="247" t="str">
        <f t="shared" si="244"/>
        <v xml:space="preserve"> </v>
      </c>
      <c r="V63" s="217">
        <f>SUM(V45:V62)</f>
        <v>0</v>
      </c>
      <c r="W63" s="205" t="str">
        <f t="shared" si="35"/>
        <v xml:space="preserve"> </v>
      </c>
      <c r="X63" s="217">
        <f>SUM(X45:X62)</f>
        <v>0</v>
      </c>
      <c r="Y63" s="205" t="str">
        <f t="shared" si="245"/>
        <v xml:space="preserve"> </v>
      </c>
      <c r="Z63" s="218">
        <f t="shared" si="246"/>
        <v>0</v>
      </c>
      <c r="AA63" s="247" t="str">
        <f t="shared" si="247"/>
        <v xml:space="preserve"> </v>
      </c>
      <c r="AB63" s="217">
        <f>SUM(AB45:AB62)</f>
        <v>0</v>
      </c>
      <c r="AC63" s="205" t="str">
        <f t="shared" si="37"/>
        <v xml:space="preserve"> </v>
      </c>
      <c r="AD63" s="217">
        <f>SUM(AD45:AD62)</f>
        <v>0</v>
      </c>
      <c r="AE63" s="205" t="str">
        <f t="shared" si="248"/>
        <v xml:space="preserve"> </v>
      </c>
      <c r="AF63" s="218">
        <f t="shared" si="249"/>
        <v>0</v>
      </c>
      <c r="AG63" s="247" t="str">
        <f t="shared" si="250"/>
        <v xml:space="preserve"> </v>
      </c>
      <c r="AH63" s="217">
        <f>SUM(AH45:AH62)</f>
        <v>0</v>
      </c>
      <c r="AI63" s="205" t="str">
        <f t="shared" si="39"/>
        <v xml:space="preserve"> </v>
      </c>
      <c r="AJ63" s="217">
        <f>SUM(AJ45:AJ62)</f>
        <v>0</v>
      </c>
      <c r="AK63" s="205" t="str">
        <f t="shared" si="251"/>
        <v xml:space="preserve"> </v>
      </c>
      <c r="AL63" s="218">
        <f t="shared" si="252"/>
        <v>0</v>
      </c>
      <c r="AM63" s="247" t="str">
        <f t="shared" si="253"/>
        <v xml:space="preserve"> </v>
      </c>
      <c r="AN63" s="217">
        <f>SUM(AN45:AN62)</f>
        <v>0</v>
      </c>
      <c r="AO63" s="205" t="str">
        <f t="shared" si="41"/>
        <v xml:space="preserve"> </v>
      </c>
      <c r="AP63" s="217">
        <f>SUM(AP45:AP62)</f>
        <v>0</v>
      </c>
      <c r="AQ63" s="205" t="str">
        <f t="shared" si="41"/>
        <v xml:space="preserve"> </v>
      </c>
      <c r="AR63" s="218">
        <f t="shared" si="254"/>
        <v>0</v>
      </c>
      <c r="AS63" s="247" t="str">
        <f t="shared" si="255"/>
        <v xml:space="preserve"> </v>
      </c>
      <c r="AT63" s="217">
        <f>SUM(AT45:AT62)</f>
        <v>0</v>
      </c>
      <c r="AU63" s="205" t="str">
        <f t="shared" si="42"/>
        <v xml:space="preserve"> </v>
      </c>
      <c r="AV63" s="217">
        <f>SUM(AV45:AV62)</f>
        <v>0</v>
      </c>
      <c r="AW63" s="205" t="str">
        <f t="shared" si="256"/>
        <v xml:space="preserve"> </v>
      </c>
      <c r="AX63" s="218">
        <f t="shared" si="257"/>
        <v>0</v>
      </c>
      <c r="AY63" s="247" t="str">
        <f t="shared" si="258"/>
        <v xml:space="preserve"> </v>
      </c>
      <c r="AZ63" s="217">
        <f>SUM(AZ45:AZ62)</f>
        <v>0</v>
      </c>
      <c r="BA63" s="205" t="str">
        <f t="shared" si="44"/>
        <v xml:space="preserve"> </v>
      </c>
      <c r="BB63" s="217">
        <f>SUM(BB45:BB62)</f>
        <v>0</v>
      </c>
      <c r="BC63" s="205" t="str">
        <f t="shared" si="259"/>
        <v xml:space="preserve"> </v>
      </c>
      <c r="BD63" s="218">
        <f t="shared" si="260"/>
        <v>0</v>
      </c>
      <c r="BE63" s="247" t="str">
        <f t="shared" si="261"/>
        <v xml:space="preserve"> </v>
      </c>
      <c r="BF63" s="217">
        <f>SUM(BF45:BF62)</f>
        <v>0</v>
      </c>
      <c r="BG63" s="205" t="str">
        <f t="shared" si="46"/>
        <v xml:space="preserve"> </v>
      </c>
      <c r="BH63" s="217">
        <f>SUM(BH45:BH62)</f>
        <v>0</v>
      </c>
      <c r="BI63" s="205" t="str">
        <f t="shared" si="262"/>
        <v xml:space="preserve"> </v>
      </c>
      <c r="BJ63" s="218">
        <f t="shared" si="263"/>
        <v>0</v>
      </c>
      <c r="BK63" s="247" t="str">
        <f t="shared" si="264"/>
        <v xml:space="preserve"> </v>
      </c>
      <c r="BL63" s="217">
        <f>SUM(BL45:BL62)</f>
        <v>0</v>
      </c>
      <c r="BM63" s="205" t="str">
        <f t="shared" si="48"/>
        <v xml:space="preserve"> </v>
      </c>
      <c r="BN63" s="217">
        <f>SUM(BN45:BN62)</f>
        <v>0</v>
      </c>
      <c r="BO63" s="205" t="str">
        <f t="shared" si="265"/>
        <v xml:space="preserve"> </v>
      </c>
      <c r="BP63" s="218">
        <f t="shared" si="266"/>
        <v>0</v>
      </c>
      <c r="BQ63" s="247" t="str">
        <f t="shared" si="267"/>
        <v xml:space="preserve"> </v>
      </c>
      <c r="BR63" s="217">
        <f>SUM(BR45:BR62)</f>
        <v>0</v>
      </c>
      <c r="BS63" s="205" t="str">
        <f t="shared" si="50"/>
        <v xml:space="preserve"> </v>
      </c>
      <c r="BT63" s="217">
        <f>SUM(BT45:BT62)</f>
        <v>0</v>
      </c>
      <c r="BU63" s="205" t="str">
        <f t="shared" si="268"/>
        <v xml:space="preserve"> </v>
      </c>
      <c r="BV63" s="218">
        <f t="shared" si="269"/>
        <v>0</v>
      </c>
      <c r="BW63" s="247" t="str">
        <f t="shared" si="270"/>
        <v xml:space="preserve"> </v>
      </c>
      <c r="BX63" s="217">
        <f>SUM(BX45:BX62)</f>
        <v>0</v>
      </c>
      <c r="BY63" s="205" t="str">
        <f t="shared" si="52"/>
        <v xml:space="preserve"> </v>
      </c>
      <c r="BZ63" s="217">
        <f>SUM(BZ45:BZ62)</f>
        <v>0</v>
      </c>
      <c r="CA63" s="205" t="str">
        <f t="shared" si="271"/>
        <v xml:space="preserve"> </v>
      </c>
      <c r="CB63" s="218">
        <f t="shared" si="272"/>
        <v>0</v>
      </c>
      <c r="CC63" s="247" t="str">
        <f t="shared" si="273"/>
        <v xml:space="preserve"> </v>
      </c>
      <c r="CD63" s="217">
        <f>SUM(CD45:CD62)</f>
        <v>0</v>
      </c>
      <c r="CE63" s="205" t="str">
        <f t="shared" ref="CE63" si="301">+IF(ISERROR(CD63/CD$6)," ",CD63/CD$6)</f>
        <v xml:space="preserve"> </v>
      </c>
      <c r="CF63" s="217">
        <f>SUM(CF45:CF62)</f>
        <v>0</v>
      </c>
      <c r="CG63" s="205" t="str">
        <f t="shared" ref="CG63" si="302">+IF(ISERROR(CF63/CF$6)," ",CF63/CF$6)</f>
        <v xml:space="preserve"> </v>
      </c>
      <c r="CH63" s="218">
        <f t="shared" si="276"/>
        <v>0</v>
      </c>
      <c r="CI63" s="247" t="str">
        <f t="shared" si="277"/>
        <v xml:space="preserve"> </v>
      </c>
      <c r="CJ63" s="217">
        <f>SUM(CJ45:CJ62)</f>
        <v>0</v>
      </c>
      <c r="CK63" s="205" t="str">
        <f t="shared" si="56"/>
        <v xml:space="preserve"> </v>
      </c>
      <c r="CL63" s="217">
        <f>SUM(CL45:CL62)</f>
        <v>0</v>
      </c>
      <c r="CM63" s="205" t="str">
        <f t="shared" si="56"/>
        <v xml:space="preserve"> </v>
      </c>
      <c r="CN63" s="218">
        <f t="shared" si="278"/>
        <v>0</v>
      </c>
      <c r="CO63" s="247" t="str">
        <f t="shared" si="279"/>
        <v xml:space="preserve"> </v>
      </c>
    </row>
    <row r="64" spans="1:125" s="244" customFormat="1" ht="21.75" customHeight="1">
      <c r="A64" s="497" t="s">
        <v>118</v>
      </c>
      <c r="B64" s="498"/>
      <c r="C64" s="499"/>
      <c r="D64" s="252">
        <f>D37-D63</f>
        <v>0</v>
      </c>
      <c r="E64" s="249" t="str">
        <f t="shared" si="283"/>
        <v xml:space="preserve"> </v>
      </c>
      <c r="F64" s="252">
        <f>F37-F63</f>
        <v>0</v>
      </c>
      <c r="G64" s="249" t="str">
        <f t="shared" ref="G64" si="303">+IF(ISERROR(F64/F$6)," ",F64/F$6)</f>
        <v xml:space="preserve"> </v>
      </c>
      <c r="H64" s="250">
        <f t="shared" si="288"/>
        <v>0</v>
      </c>
      <c r="I64" s="251" t="str">
        <f t="shared" si="288"/>
        <v xml:space="preserve"> </v>
      </c>
      <c r="J64" s="252">
        <f>J37-J63</f>
        <v>0</v>
      </c>
      <c r="K64" s="249" t="str">
        <f t="shared" si="31"/>
        <v xml:space="preserve"> </v>
      </c>
      <c r="L64" s="252">
        <f>L37-L63</f>
        <v>0</v>
      </c>
      <c r="M64" s="249" t="str">
        <f t="shared" si="239"/>
        <v xml:space="preserve"> </v>
      </c>
      <c r="N64" s="250">
        <f t="shared" si="240"/>
        <v>0</v>
      </c>
      <c r="O64" s="251" t="str">
        <f t="shared" si="241"/>
        <v xml:space="preserve"> </v>
      </c>
      <c r="P64" s="252">
        <f>P37-P63</f>
        <v>0</v>
      </c>
      <c r="Q64" s="249" t="str">
        <f t="shared" si="33"/>
        <v xml:space="preserve"> </v>
      </c>
      <c r="R64" s="252">
        <f>R37-R63</f>
        <v>0</v>
      </c>
      <c r="S64" s="249" t="str">
        <f t="shared" si="242"/>
        <v xml:space="preserve"> </v>
      </c>
      <c r="T64" s="250">
        <f t="shared" si="243"/>
        <v>0</v>
      </c>
      <c r="U64" s="251" t="str">
        <f t="shared" si="244"/>
        <v xml:space="preserve"> </v>
      </c>
      <c r="V64" s="252">
        <f>V37-V63</f>
        <v>0</v>
      </c>
      <c r="W64" s="249" t="str">
        <f t="shared" si="35"/>
        <v xml:space="preserve"> </v>
      </c>
      <c r="X64" s="252">
        <f>X37-X63</f>
        <v>0</v>
      </c>
      <c r="Y64" s="249" t="str">
        <f t="shared" si="245"/>
        <v xml:space="preserve"> </v>
      </c>
      <c r="Z64" s="250">
        <f t="shared" si="246"/>
        <v>0</v>
      </c>
      <c r="AA64" s="251" t="str">
        <f t="shared" si="247"/>
        <v xml:space="preserve"> </v>
      </c>
      <c r="AB64" s="252">
        <f>AB37-AB63</f>
        <v>0</v>
      </c>
      <c r="AC64" s="249" t="str">
        <f t="shared" si="37"/>
        <v xml:space="preserve"> </v>
      </c>
      <c r="AD64" s="252">
        <f>AD37-AD63</f>
        <v>0</v>
      </c>
      <c r="AE64" s="249" t="str">
        <f t="shared" si="248"/>
        <v xml:space="preserve"> </v>
      </c>
      <c r="AF64" s="250">
        <f t="shared" si="249"/>
        <v>0</v>
      </c>
      <c r="AG64" s="251" t="str">
        <f t="shared" si="250"/>
        <v xml:space="preserve"> </v>
      </c>
      <c r="AH64" s="252">
        <f>AH37-AH63</f>
        <v>0</v>
      </c>
      <c r="AI64" s="249" t="str">
        <f t="shared" si="39"/>
        <v xml:space="preserve"> </v>
      </c>
      <c r="AJ64" s="252">
        <f>AJ37-AJ63</f>
        <v>0</v>
      </c>
      <c r="AK64" s="249" t="str">
        <f t="shared" si="251"/>
        <v xml:space="preserve"> </v>
      </c>
      <c r="AL64" s="250">
        <f t="shared" si="252"/>
        <v>0</v>
      </c>
      <c r="AM64" s="251" t="str">
        <f t="shared" si="253"/>
        <v xml:space="preserve"> </v>
      </c>
      <c r="AN64" s="252">
        <f>AN37-AN63</f>
        <v>0</v>
      </c>
      <c r="AO64" s="249" t="str">
        <f t="shared" si="41"/>
        <v xml:space="preserve"> </v>
      </c>
      <c r="AP64" s="252">
        <f>AP37-AP63</f>
        <v>0</v>
      </c>
      <c r="AQ64" s="249" t="str">
        <f t="shared" si="41"/>
        <v xml:space="preserve"> </v>
      </c>
      <c r="AR64" s="250">
        <f t="shared" si="254"/>
        <v>0</v>
      </c>
      <c r="AS64" s="251" t="str">
        <f t="shared" si="255"/>
        <v xml:space="preserve"> </v>
      </c>
      <c r="AT64" s="252">
        <f>AT37-AT63</f>
        <v>0</v>
      </c>
      <c r="AU64" s="249" t="str">
        <f t="shared" si="42"/>
        <v xml:space="preserve"> </v>
      </c>
      <c r="AV64" s="252">
        <f>AV37-AV63</f>
        <v>0</v>
      </c>
      <c r="AW64" s="249" t="str">
        <f t="shared" si="256"/>
        <v xml:space="preserve"> </v>
      </c>
      <c r="AX64" s="250">
        <f t="shared" si="257"/>
        <v>0</v>
      </c>
      <c r="AY64" s="251" t="str">
        <f t="shared" si="258"/>
        <v xml:space="preserve"> </v>
      </c>
      <c r="AZ64" s="252">
        <f>AZ37-AZ63</f>
        <v>0</v>
      </c>
      <c r="BA64" s="249" t="str">
        <f t="shared" si="44"/>
        <v xml:space="preserve"> </v>
      </c>
      <c r="BB64" s="252">
        <f>BB37-BB63</f>
        <v>0</v>
      </c>
      <c r="BC64" s="249" t="str">
        <f t="shared" si="259"/>
        <v xml:space="preserve"> </v>
      </c>
      <c r="BD64" s="250">
        <f t="shared" si="260"/>
        <v>0</v>
      </c>
      <c r="BE64" s="251" t="str">
        <f t="shared" si="261"/>
        <v xml:space="preserve"> </v>
      </c>
      <c r="BF64" s="252">
        <f>BF37-BF63</f>
        <v>0</v>
      </c>
      <c r="BG64" s="249" t="str">
        <f t="shared" si="46"/>
        <v xml:space="preserve"> </v>
      </c>
      <c r="BH64" s="252">
        <f>BH37-BH63</f>
        <v>0</v>
      </c>
      <c r="BI64" s="249" t="str">
        <f t="shared" si="262"/>
        <v xml:space="preserve"> </v>
      </c>
      <c r="BJ64" s="250">
        <f t="shared" si="263"/>
        <v>0</v>
      </c>
      <c r="BK64" s="251" t="str">
        <f t="shared" si="264"/>
        <v xml:space="preserve"> </v>
      </c>
      <c r="BL64" s="252">
        <f>BL37-BL63</f>
        <v>0</v>
      </c>
      <c r="BM64" s="249" t="str">
        <f t="shared" si="48"/>
        <v xml:space="preserve"> </v>
      </c>
      <c r="BN64" s="252">
        <f>BN37-BN63</f>
        <v>0</v>
      </c>
      <c r="BO64" s="249" t="str">
        <f t="shared" si="265"/>
        <v xml:space="preserve"> </v>
      </c>
      <c r="BP64" s="250">
        <f t="shared" si="266"/>
        <v>0</v>
      </c>
      <c r="BQ64" s="251" t="str">
        <f t="shared" si="267"/>
        <v xml:space="preserve"> </v>
      </c>
      <c r="BR64" s="252">
        <f>BR37-BR63</f>
        <v>0</v>
      </c>
      <c r="BS64" s="249" t="str">
        <f t="shared" si="50"/>
        <v xml:space="preserve"> </v>
      </c>
      <c r="BT64" s="252">
        <f>BT37-BT63</f>
        <v>0</v>
      </c>
      <c r="BU64" s="249" t="str">
        <f t="shared" si="268"/>
        <v xml:space="preserve"> </v>
      </c>
      <c r="BV64" s="250">
        <f t="shared" si="269"/>
        <v>0</v>
      </c>
      <c r="BW64" s="251" t="str">
        <f t="shared" si="270"/>
        <v xml:space="preserve"> </v>
      </c>
      <c r="BX64" s="252">
        <f>BX37-BX63</f>
        <v>0</v>
      </c>
      <c r="BY64" s="249" t="str">
        <f t="shared" si="52"/>
        <v xml:space="preserve"> </v>
      </c>
      <c r="BZ64" s="252">
        <f>BZ37-BZ63</f>
        <v>0</v>
      </c>
      <c r="CA64" s="249" t="str">
        <f t="shared" si="271"/>
        <v xml:space="preserve"> </v>
      </c>
      <c r="CB64" s="250">
        <f t="shared" si="272"/>
        <v>0</v>
      </c>
      <c r="CC64" s="251" t="str">
        <f t="shared" si="273"/>
        <v xml:space="preserve"> </v>
      </c>
      <c r="CD64" s="252">
        <f>CD37-CD63</f>
        <v>0</v>
      </c>
      <c r="CE64" s="249" t="str">
        <f t="shared" ref="CE64" si="304">+IF(ISERROR(CD64/CD$6)," ",CD64/CD$6)</f>
        <v xml:space="preserve"> </v>
      </c>
      <c r="CF64" s="252">
        <f>CF37-CF63</f>
        <v>0</v>
      </c>
      <c r="CG64" s="249" t="str">
        <f t="shared" ref="CG64" si="305">+IF(ISERROR(CF64/CF$6)," ",CF64/CF$6)</f>
        <v xml:space="preserve"> </v>
      </c>
      <c r="CH64" s="250">
        <f t="shared" si="276"/>
        <v>0</v>
      </c>
      <c r="CI64" s="251" t="str">
        <f t="shared" si="277"/>
        <v xml:space="preserve"> </v>
      </c>
      <c r="CJ64" s="252">
        <f>CJ37-CJ63</f>
        <v>0</v>
      </c>
      <c r="CK64" s="249" t="str">
        <f t="shared" si="56"/>
        <v xml:space="preserve"> </v>
      </c>
      <c r="CL64" s="252">
        <f>CL37-CL63</f>
        <v>0</v>
      </c>
      <c r="CM64" s="249" t="str">
        <f t="shared" si="56"/>
        <v xml:space="preserve"> </v>
      </c>
      <c r="CN64" s="250">
        <f t="shared" si="278"/>
        <v>0</v>
      </c>
      <c r="CO64" s="251" t="str">
        <f t="shared" si="279"/>
        <v xml:space="preserve"> </v>
      </c>
    </row>
    <row r="65" spans="1:125" s="219" customFormat="1" ht="21.75" customHeight="1">
      <c r="A65" s="469" t="s">
        <v>119</v>
      </c>
      <c r="B65" s="470"/>
      <c r="C65" s="471"/>
      <c r="D65" s="231">
        <f>①ー２携帯電話!D65+①ー２自動車!D65+①ー２小ロット!D65</f>
        <v>0</v>
      </c>
      <c r="E65" s="232" t="str">
        <f t="shared" si="283"/>
        <v xml:space="preserve"> </v>
      </c>
      <c r="F65" s="231">
        <f>①ー２携帯電話!F65+①ー２自動車!F65+①ー２小ロット!F65</f>
        <v>0</v>
      </c>
      <c r="G65" s="232" t="str">
        <f t="shared" ref="G65" si="306">+IF(ISERROR(F65/F$6)," ",F65/F$6)</f>
        <v xml:space="preserve"> </v>
      </c>
      <c r="H65" s="200">
        <f t="shared" si="288"/>
        <v>0</v>
      </c>
      <c r="I65" s="257" t="str">
        <f t="shared" si="288"/>
        <v xml:space="preserve"> </v>
      </c>
      <c r="J65" s="231">
        <f>①ー２携帯電話!J65+①ー２自動車!J65+①ー２小ロット!J65</f>
        <v>0</v>
      </c>
      <c r="K65" s="232" t="str">
        <f t="shared" si="31"/>
        <v xml:space="preserve"> </v>
      </c>
      <c r="L65" s="231">
        <f>①ー２携帯電話!L65+①ー２自動車!L65+①ー２小ロット!L65</f>
        <v>0</v>
      </c>
      <c r="M65" s="232" t="str">
        <f t="shared" si="239"/>
        <v xml:space="preserve"> </v>
      </c>
      <c r="N65" s="200">
        <f t="shared" si="240"/>
        <v>0</v>
      </c>
      <c r="O65" s="257" t="str">
        <f t="shared" si="241"/>
        <v xml:space="preserve"> </v>
      </c>
      <c r="P65" s="231">
        <f>①ー２携帯電話!P65+①ー２自動車!P65+①ー２小ロット!P65</f>
        <v>0</v>
      </c>
      <c r="Q65" s="232" t="str">
        <f t="shared" si="33"/>
        <v xml:space="preserve"> </v>
      </c>
      <c r="R65" s="231">
        <f>①ー２携帯電話!R65+①ー２自動車!R65+①ー２小ロット!R65</f>
        <v>0</v>
      </c>
      <c r="S65" s="232" t="str">
        <f t="shared" si="242"/>
        <v xml:space="preserve"> </v>
      </c>
      <c r="T65" s="200">
        <f t="shared" si="243"/>
        <v>0</v>
      </c>
      <c r="U65" s="257" t="str">
        <f t="shared" si="244"/>
        <v xml:space="preserve"> </v>
      </c>
      <c r="V65" s="231">
        <f>①ー２携帯電話!V65+①ー２自動車!V65+①ー２小ロット!V65</f>
        <v>0</v>
      </c>
      <c r="W65" s="232" t="str">
        <f t="shared" si="35"/>
        <v xml:space="preserve"> </v>
      </c>
      <c r="X65" s="231">
        <f>①ー２携帯電話!X65+①ー２自動車!X65+①ー２小ロット!X65</f>
        <v>0</v>
      </c>
      <c r="Y65" s="232" t="str">
        <f t="shared" si="245"/>
        <v xml:space="preserve"> </v>
      </c>
      <c r="Z65" s="200">
        <f t="shared" si="246"/>
        <v>0</v>
      </c>
      <c r="AA65" s="257" t="str">
        <f t="shared" si="247"/>
        <v xml:space="preserve"> </v>
      </c>
      <c r="AB65" s="231">
        <f>①ー２携帯電話!AB65+①ー２自動車!AB65+①ー２小ロット!AB65</f>
        <v>0</v>
      </c>
      <c r="AC65" s="232" t="str">
        <f t="shared" si="37"/>
        <v xml:space="preserve"> </v>
      </c>
      <c r="AD65" s="231">
        <f>①ー２携帯電話!AD65+①ー２自動車!AD65+①ー２小ロット!AD65</f>
        <v>0</v>
      </c>
      <c r="AE65" s="232" t="str">
        <f t="shared" si="248"/>
        <v xml:space="preserve"> </v>
      </c>
      <c r="AF65" s="200">
        <f t="shared" si="249"/>
        <v>0</v>
      </c>
      <c r="AG65" s="257" t="str">
        <f t="shared" si="250"/>
        <v xml:space="preserve"> </v>
      </c>
      <c r="AH65" s="231">
        <f>①ー２携帯電話!AH65+①ー２自動車!AH65+①ー２小ロット!AH65</f>
        <v>0</v>
      </c>
      <c r="AI65" s="232" t="str">
        <f t="shared" si="39"/>
        <v xml:space="preserve"> </v>
      </c>
      <c r="AJ65" s="231">
        <f>①ー２携帯電話!AJ65+①ー２自動車!AJ65+①ー２小ロット!AJ65</f>
        <v>0</v>
      </c>
      <c r="AK65" s="232" t="str">
        <f t="shared" si="251"/>
        <v xml:space="preserve"> </v>
      </c>
      <c r="AL65" s="200">
        <f t="shared" si="252"/>
        <v>0</v>
      </c>
      <c r="AM65" s="257" t="str">
        <f t="shared" si="253"/>
        <v xml:space="preserve"> </v>
      </c>
      <c r="AN65" s="231">
        <f t="shared" ref="AN65:AN66" si="307">D65+J65+P65+V65+AB65+AH65</f>
        <v>0</v>
      </c>
      <c r="AO65" s="232" t="str">
        <f t="shared" si="41"/>
        <v xml:space="preserve"> </v>
      </c>
      <c r="AP65" s="231">
        <f t="shared" ref="AP65:AP66" si="308">F65+L65+R65+X65+AD65+AJ65</f>
        <v>0</v>
      </c>
      <c r="AQ65" s="232" t="str">
        <f t="shared" si="41"/>
        <v xml:space="preserve"> </v>
      </c>
      <c r="AR65" s="200">
        <f t="shared" si="254"/>
        <v>0</v>
      </c>
      <c r="AS65" s="257" t="str">
        <f t="shared" si="255"/>
        <v xml:space="preserve"> </v>
      </c>
      <c r="AT65" s="231">
        <f>①ー２携帯電話!AT65+①ー２自動車!AT65+①ー２小ロット!AT65</f>
        <v>0</v>
      </c>
      <c r="AU65" s="232" t="str">
        <f t="shared" si="42"/>
        <v xml:space="preserve"> </v>
      </c>
      <c r="AV65" s="231">
        <f>①ー２携帯電話!AV65+①ー２自動車!AV65+①ー２小ロット!AV65</f>
        <v>0</v>
      </c>
      <c r="AW65" s="232" t="str">
        <f t="shared" si="256"/>
        <v xml:space="preserve"> </v>
      </c>
      <c r="AX65" s="200">
        <f t="shared" si="257"/>
        <v>0</v>
      </c>
      <c r="AY65" s="257" t="str">
        <f t="shared" si="258"/>
        <v xml:space="preserve"> </v>
      </c>
      <c r="AZ65" s="231">
        <f>①ー２携帯電話!AZ65+①ー２自動車!AZ65+①ー２小ロット!AZ65</f>
        <v>0</v>
      </c>
      <c r="BA65" s="232" t="str">
        <f t="shared" si="44"/>
        <v xml:space="preserve"> </v>
      </c>
      <c r="BB65" s="231">
        <f>①ー２携帯電話!BB65+①ー２自動車!BB65+①ー２小ロット!BB65</f>
        <v>0</v>
      </c>
      <c r="BC65" s="232" t="str">
        <f t="shared" si="259"/>
        <v xml:space="preserve"> </v>
      </c>
      <c r="BD65" s="200">
        <f t="shared" si="260"/>
        <v>0</v>
      </c>
      <c r="BE65" s="257" t="str">
        <f t="shared" si="261"/>
        <v xml:space="preserve"> </v>
      </c>
      <c r="BF65" s="231">
        <f>①ー２携帯電話!BF65+①ー２自動車!BF65+①ー２小ロット!BF65</f>
        <v>0</v>
      </c>
      <c r="BG65" s="232" t="str">
        <f t="shared" si="46"/>
        <v xml:space="preserve"> </v>
      </c>
      <c r="BH65" s="231">
        <f>①ー２携帯電話!BH65+①ー２自動車!BH65+①ー２小ロット!BH65</f>
        <v>0</v>
      </c>
      <c r="BI65" s="232" t="str">
        <f t="shared" si="262"/>
        <v xml:space="preserve"> </v>
      </c>
      <c r="BJ65" s="200">
        <f t="shared" si="263"/>
        <v>0</v>
      </c>
      <c r="BK65" s="257" t="str">
        <f t="shared" si="264"/>
        <v xml:space="preserve"> </v>
      </c>
      <c r="BL65" s="231">
        <f>①ー２携帯電話!BL65+①ー２自動車!BL65+①ー２小ロット!BL65</f>
        <v>0</v>
      </c>
      <c r="BM65" s="232" t="str">
        <f t="shared" si="48"/>
        <v xml:space="preserve"> </v>
      </c>
      <c r="BN65" s="231">
        <f>①ー２携帯電話!BN65+①ー２自動車!BN65+①ー２小ロット!BN65</f>
        <v>0</v>
      </c>
      <c r="BO65" s="232" t="str">
        <f t="shared" si="265"/>
        <v xml:space="preserve"> </v>
      </c>
      <c r="BP65" s="200">
        <f t="shared" si="266"/>
        <v>0</v>
      </c>
      <c r="BQ65" s="257" t="str">
        <f t="shared" si="267"/>
        <v xml:space="preserve"> </v>
      </c>
      <c r="BR65" s="231">
        <f>①ー２携帯電話!BR65+①ー２自動車!BR65+①ー２小ロット!BR65</f>
        <v>0</v>
      </c>
      <c r="BS65" s="232" t="str">
        <f t="shared" si="50"/>
        <v xml:space="preserve"> </v>
      </c>
      <c r="BT65" s="231">
        <f>①ー２携帯電話!BT65+①ー２自動車!BT65+①ー２小ロット!BT65</f>
        <v>0</v>
      </c>
      <c r="BU65" s="232" t="str">
        <f t="shared" si="268"/>
        <v xml:space="preserve"> </v>
      </c>
      <c r="BV65" s="200">
        <f t="shared" si="269"/>
        <v>0</v>
      </c>
      <c r="BW65" s="257" t="str">
        <f t="shared" si="270"/>
        <v xml:space="preserve"> </v>
      </c>
      <c r="BX65" s="231">
        <f>①ー２携帯電話!BX65+①ー２自動車!BX65+①ー２小ロット!BX65</f>
        <v>0</v>
      </c>
      <c r="BY65" s="232" t="str">
        <f t="shared" si="52"/>
        <v xml:space="preserve"> </v>
      </c>
      <c r="BZ65" s="231">
        <f>①ー２携帯電話!BZ65+①ー２自動車!BZ65+①ー２小ロット!BZ65</f>
        <v>0</v>
      </c>
      <c r="CA65" s="232" t="str">
        <f t="shared" si="271"/>
        <v xml:space="preserve"> </v>
      </c>
      <c r="CB65" s="200">
        <f t="shared" si="272"/>
        <v>0</v>
      </c>
      <c r="CC65" s="257" t="str">
        <f t="shared" si="273"/>
        <v xml:space="preserve"> </v>
      </c>
      <c r="CD65" s="231">
        <f t="shared" ref="CD65:CD66" si="309">AT65+AZ65+BF65+BL65+BR65+BX65</f>
        <v>0</v>
      </c>
      <c r="CE65" s="232" t="str">
        <f t="shared" ref="CE65" si="310">+IF(ISERROR(CD65/CD$6)," ",CD65/CD$6)</f>
        <v xml:space="preserve"> </v>
      </c>
      <c r="CF65" s="231">
        <f t="shared" ref="CF65:CF66" si="311">AV65+BB65+BH65+BN65+BT65+BZ65</f>
        <v>0</v>
      </c>
      <c r="CG65" s="232" t="str">
        <f t="shared" ref="CG65" si="312">+IF(ISERROR(CF65/CF$6)," ",CF65/CF$6)</f>
        <v xml:space="preserve"> </v>
      </c>
      <c r="CH65" s="200">
        <f t="shared" si="276"/>
        <v>0</v>
      </c>
      <c r="CI65" s="257" t="str">
        <f t="shared" si="277"/>
        <v xml:space="preserve"> </v>
      </c>
      <c r="CJ65" s="231">
        <f t="shared" ref="CJ65:CJ66" si="313">AN65+CD65</f>
        <v>0</v>
      </c>
      <c r="CK65" s="232" t="str">
        <f t="shared" si="56"/>
        <v xml:space="preserve"> </v>
      </c>
      <c r="CL65" s="231">
        <f t="shared" ref="CL65:CL66" si="314">AP65+CF65</f>
        <v>0</v>
      </c>
      <c r="CM65" s="232" t="str">
        <f t="shared" si="56"/>
        <v xml:space="preserve"> </v>
      </c>
      <c r="CN65" s="200">
        <f t="shared" si="278"/>
        <v>0</v>
      </c>
      <c r="CO65" s="257" t="str">
        <f t="shared" si="279"/>
        <v xml:space="preserve"> </v>
      </c>
      <c r="CP65" s="202"/>
      <c r="CQ65" s="202"/>
      <c r="CR65" s="202"/>
      <c r="CS65" s="202"/>
      <c r="CT65" s="202"/>
      <c r="CU65" s="202"/>
      <c r="CV65" s="202"/>
      <c r="CW65" s="202"/>
      <c r="CX65" s="202"/>
      <c r="CY65" s="202"/>
      <c r="CZ65" s="202"/>
      <c r="DA65" s="202"/>
      <c r="DB65" s="202"/>
      <c r="DC65" s="202"/>
      <c r="DD65" s="202"/>
      <c r="DE65" s="202"/>
      <c r="DF65" s="202"/>
      <c r="DG65" s="202"/>
      <c r="DH65" s="202"/>
      <c r="DI65" s="202"/>
      <c r="DJ65" s="202"/>
      <c r="DK65" s="202"/>
      <c r="DL65" s="202"/>
      <c r="DM65" s="202"/>
      <c r="DN65" s="202"/>
      <c r="DO65" s="202"/>
      <c r="DP65" s="202"/>
      <c r="DQ65" s="202"/>
      <c r="DR65" s="202"/>
      <c r="DS65" s="202"/>
      <c r="DT65" s="202"/>
      <c r="DU65" s="202"/>
    </row>
    <row r="66" spans="1:125" s="219" customFormat="1" ht="21.75" customHeight="1">
      <c r="A66" s="469" t="s">
        <v>120</v>
      </c>
      <c r="B66" s="470"/>
      <c r="C66" s="471"/>
      <c r="D66" s="231">
        <f>①ー２携帯電話!D66+①ー２自動車!D66+①ー２小ロット!D66</f>
        <v>0</v>
      </c>
      <c r="E66" s="232" t="str">
        <f t="shared" si="283"/>
        <v xml:space="preserve"> </v>
      </c>
      <c r="F66" s="231">
        <f>①ー２携帯電話!F66+①ー２自動車!F66+①ー２小ロット!F66</f>
        <v>0</v>
      </c>
      <c r="G66" s="232" t="str">
        <f t="shared" ref="G66" si="315">+IF(ISERROR(F66/F$6)," ",F66/F$6)</f>
        <v xml:space="preserve"> </v>
      </c>
      <c r="H66" s="200">
        <f t="shared" si="288"/>
        <v>0</v>
      </c>
      <c r="I66" s="257" t="str">
        <f t="shared" si="288"/>
        <v xml:space="preserve"> </v>
      </c>
      <c r="J66" s="231">
        <f>①ー２携帯電話!J66+①ー２自動車!J66+①ー２小ロット!J66</f>
        <v>0</v>
      </c>
      <c r="K66" s="232" t="str">
        <f t="shared" si="31"/>
        <v xml:space="preserve"> </v>
      </c>
      <c r="L66" s="231">
        <f>①ー２携帯電話!L66+①ー２自動車!L66+①ー２小ロット!L66</f>
        <v>0</v>
      </c>
      <c r="M66" s="232" t="str">
        <f t="shared" si="239"/>
        <v xml:space="preserve"> </v>
      </c>
      <c r="N66" s="200">
        <f t="shared" si="240"/>
        <v>0</v>
      </c>
      <c r="O66" s="257" t="str">
        <f t="shared" si="241"/>
        <v xml:space="preserve"> </v>
      </c>
      <c r="P66" s="231">
        <f>①ー２携帯電話!P66+①ー２自動車!P66+①ー２小ロット!P66</f>
        <v>0</v>
      </c>
      <c r="Q66" s="232" t="str">
        <f t="shared" si="33"/>
        <v xml:space="preserve"> </v>
      </c>
      <c r="R66" s="231">
        <f>①ー２携帯電話!R66+①ー２自動車!R66+①ー２小ロット!R66</f>
        <v>0</v>
      </c>
      <c r="S66" s="232" t="str">
        <f t="shared" si="242"/>
        <v xml:space="preserve"> </v>
      </c>
      <c r="T66" s="200">
        <f t="shared" si="243"/>
        <v>0</v>
      </c>
      <c r="U66" s="257" t="str">
        <f t="shared" si="244"/>
        <v xml:space="preserve"> </v>
      </c>
      <c r="V66" s="231">
        <f>①ー２携帯電話!V66+①ー２自動車!V66+①ー２小ロット!V66</f>
        <v>0</v>
      </c>
      <c r="W66" s="232" t="str">
        <f t="shared" si="35"/>
        <v xml:space="preserve"> </v>
      </c>
      <c r="X66" s="231">
        <f>①ー２携帯電話!X66+①ー２自動車!X66+①ー２小ロット!X66</f>
        <v>0</v>
      </c>
      <c r="Y66" s="232" t="str">
        <f t="shared" si="245"/>
        <v xml:space="preserve"> </v>
      </c>
      <c r="Z66" s="200">
        <f t="shared" si="246"/>
        <v>0</v>
      </c>
      <c r="AA66" s="257" t="str">
        <f t="shared" si="247"/>
        <v xml:space="preserve"> </v>
      </c>
      <c r="AB66" s="231">
        <f>①ー２携帯電話!AB66+①ー２自動車!AB66+①ー２小ロット!AB66</f>
        <v>0</v>
      </c>
      <c r="AC66" s="232" t="str">
        <f t="shared" si="37"/>
        <v xml:space="preserve"> </v>
      </c>
      <c r="AD66" s="231">
        <f>①ー２携帯電話!AD66+①ー２自動車!AD66+①ー２小ロット!AD66</f>
        <v>0</v>
      </c>
      <c r="AE66" s="232" t="str">
        <f t="shared" si="248"/>
        <v xml:space="preserve"> </v>
      </c>
      <c r="AF66" s="200">
        <f t="shared" si="249"/>
        <v>0</v>
      </c>
      <c r="AG66" s="257" t="str">
        <f t="shared" si="250"/>
        <v xml:space="preserve"> </v>
      </c>
      <c r="AH66" s="231">
        <f>①ー２携帯電話!AH66+①ー２自動車!AH66+①ー２小ロット!AH66</f>
        <v>0</v>
      </c>
      <c r="AI66" s="232" t="str">
        <f t="shared" si="39"/>
        <v xml:space="preserve"> </v>
      </c>
      <c r="AJ66" s="231">
        <f>①ー２携帯電話!AJ66+①ー２自動車!AJ66+①ー２小ロット!AJ66</f>
        <v>0</v>
      </c>
      <c r="AK66" s="232" t="str">
        <f t="shared" si="251"/>
        <v xml:space="preserve"> </v>
      </c>
      <c r="AL66" s="200">
        <f t="shared" si="252"/>
        <v>0</v>
      </c>
      <c r="AM66" s="257" t="str">
        <f t="shared" si="253"/>
        <v xml:space="preserve"> </v>
      </c>
      <c r="AN66" s="231">
        <f t="shared" si="307"/>
        <v>0</v>
      </c>
      <c r="AO66" s="232" t="str">
        <f t="shared" si="41"/>
        <v xml:space="preserve"> </v>
      </c>
      <c r="AP66" s="231">
        <f t="shared" si="308"/>
        <v>0</v>
      </c>
      <c r="AQ66" s="232" t="str">
        <f t="shared" si="41"/>
        <v xml:space="preserve"> </v>
      </c>
      <c r="AR66" s="200">
        <f t="shared" si="254"/>
        <v>0</v>
      </c>
      <c r="AS66" s="257" t="str">
        <f t="shared" si="255"/>
        <v xml:space="preserve"> </v>
      </c>
      <c r="AT66" s="231">
        <f>①ー２携帯電話!AT66+①ー２自動車!AT66+①ー２小ロット!AT66</f>
        <v>0</v>
      </c>
      <c r="AU66" s="232" t="str">
        <f t="shared" si="42"/>
        <v xml:space="preserve"> </v>
      </c>
      <c r="AV66" s="231">
        <f>①ー２携帯電話!AV66+①ー２自動車!AV66+①ー２小ロット!AV66</f>
        <v>0</v>
      </c>
      <c r="AW66" s="232" t="str">
        <f t="shared" si="256"/>
        <v xml:space="preserve"> </v>
      </c>
      <c r="AX66" s="200">
        <f t="shared" si="257"/>
        <v>0</v>
      </c>
      <c r="AY66" s="257" t="str">
        <f t="shared" si="258"/>
        <v xml:space="preserve"> </v>
      </c>
      <c r="AZ66" s="231">
        <f>①ー２携帯電話!AZ66+①ー２自動車!AZ66+①ー２小ロット!AZ66</f>
        <v>0</v>
      </c>
      <c r="BA66" s="232" t="str">
        <f t="shared" si="44"/>
        <v xml:space="preserve"> </v>
      </c>
      <c r="BB66" s="231">
        <f>①ー２携帯電話!BB66+①ー２自動車!BB66+①ー２小ロット!BB66</f>
        <v>0</v>
      </c>
      <c r="BC66" s="232" t="str">
        <f t="shared" si="259"/>
        <v xml:space="preserve"> </v>
      </c>
      <c r="BD66" s="200">
        <f t="shared" si="260"/>
        <v>0</v>
      </c>
      <c r="BE66" s="257" t="str">
        <f t="shared" si="261"/>
        <v xml:space="preserve"> </v>
      </c>
      <c r="BF66" s="231">
        <f>①ー２携帯電話!BF66+①ー２自動車!BF66+①ー２小ロット!BF66</f>
        <v>0</v>
      </c>
      <c r="BG66" s="232" t="str">
        <f t="shared" si="46"/>
        <v xml:space="preserve"> </v>
      </c>
      <c r="BH66" s="231">
        <f>①ー２携帯電話!BH66+①ー２自動車!BH66+①ー２小ロット!BH66</f>
        <v>0</v>
      </c>
      <c r="BI66" s="232" t="str">
        <f t="shared" si="262"/>
        <v xml:space="preserve"> </v>
      </c>
      <c r="BJ66" s="200">
        <f t="shared" si="263"/>
        <v>0</v>
      </c>
      <c r="BK66" s="257" t="str">
        <f t="shared" si="264"/>
        <v xml:space="preserve"> </v>
      </c>
      <c r="BL66" s="231">
        <f>①ー２携帯電話!BL66+①ー２自動車!BL66+①ー２小ロット!BL66</f>
        <v>0</v>
      </c>
      <c r="BM66" s="232" t="str">
        <f t="shared" si="48"/>
        <v xml:space="preserve"> </v>
      </c>
      <c r="BN66" s="231">
        <f>①ー２携帯電話!BN66+①ー２自動車!BN66+①ー２小ロット!BN66</f>
        <v>0</v>
      </c>
      <c r="BO66" s="232" t="str">
        <f t="shared" si="265"/>
        <v xml:space="preserve"> </v>
      </c>
      <c r="BP66" s="200">
        <f t="shared" si="266"/>
        <v>0</v>
      </c>
      <c r="BQ66" s="257" t="str">
        <f t="shared" si="267"/>
        <v xml:space="preserve"> </v>
      </c>
      <c r="BR66" s="231">
        <f>①ー２携帯電話!BR66+①ー２自動車!BR66+①ー２小ロット!BR66</f>
        <v>0</v>
      </c>
      <c r="BS66" s="232" t="str">
        <f t="shared" si="50"/>
        <v xml:space="preserve"> </v>
      </c>
      <c r="BT66" s="231">
        <f>①ー２携帯電話!BT66+①ー２自動車!BT66+①ー２小ロット!BT66</f>
        <v>0</v>
      </c>
      <c r="BU66" s="232" t="str">
        <f t="shared" si="268"/>
        <v xml:space="preserve"> </v>
      </c>
      <c r="BV66" s="200">
        <f t="shared" si="269"/>
        <v>0</v>
      </c>
      <c r="BW66" s="257" t="str">
        <f t="shared" si="270"/>
        <v xml:space="preserve"> </v>
      </c>
      <c r="BX66" s="231">
        <f>①ー２携帯電話!BX66+①ー２自動車!BX66+①ー２小ロット!BX66</f>
        <v>0</v>
      </c>
      <c r="BY66" s="232" t="str">
        <f t="shared" si="52"/>
        <v xml:space="preserve"> </v>
      </c>
      <c r="BZ66" s="231">
        <f>①ー２携帯電話!BZ66+①ー２自動車!BZ66+①ー２小ロット!BZ66</f>
        <v>0</v>
      </c>
      <c r="CA66" s="232" t="str">
        <f t="shared" si="271"/>
        <v xml:space="preserve"> </v>
      </c>
      <c r="CB66" s="200">
        <f t="shared" si="272"/>
        <v>0</v>
      </c>
      <c r="CC66" s="257" t="str">
        <f t="shared" si="273"/>
        <v xml:space="preserve"> </v>
      </c>
      <c r="CD66" s="231">
        <f t="shared" si="309"/>
        <v>0</v>
      </c>
      <c r="CE66" s="232" t="str">
        <f t="shared" ref="CE66" si="316">+IF(ISERROR(CD66/CD$6)," ",CD66/CD$6)</f>
        <v xml:space="preserve"> </v>
      </c>
      <c r="CF66" s="231">
        <f t="shared" si="311"/>
        <v>0</v>
      </c>
      <c r="CG66" s="232" t="str">
        <f t="shared" ref="CG66" si="317">+IF(ISERROR(CF66/CF$6)," ",CF66/CF$6)</f>
        <v xml:space="preserve"> </v>
      </c>
      <c r="CH66" s="200">
        <f t="shared" si="276"/>
        <v>0</v>
      </c>
      <c r="CI66" s="257" t="str">
        <f t="shared" si="277"/>
        <v xml:space="preserve"> </v>
      </c>
      <c r="CJ66" s="231">
        <f t="shared" si="313"/>
        <v>0</v>
      </c>
      <c r="CK66" s="232" t="str">
        <f t="shared" si="56"/>
        <v xml:space="preserve"> </v>
      </c>
      <c r="CL66" s="231">
        <f t="shared" si="314"/>
        <v>0</v>
      </c>
      <c r="CM66" s="232" t="str">
        <f t="shared" si="56"/>
        <v xml:space="preserve"> </v>
      </c>
      <c r="CN66" s="200">
        <f t="shared" si="278"/>
        <v>0</v>
      </c>
      <c r="CO66" s="257" t="str">
        <f t="shared" si="279"/>
        <v xml:space="preserve"> </v>
      </c>
      <c r="CP66" s="202"/>
      <c r="CQ66" s="202"/>
      <c r="CR66" s="202"/>
      <c r="CS66" s="202"/>
      <c r="CT66" s="202"/>
      <c r="CU66" s="202"/>
      <c r="CV66" s="202"/>
      <c r="CW66" s="202"/>
      <c r="CX66" s="202"/>
      <c r="CY66" s="202"/>
      <c r="CZ66" s="202"/>
      <c r="DA66" s="202"/>
      <c r="DB66" s="202"/>
      <c r="DC66" s="202"/>
      <c r="DD66" s="202"/>
      <c r="DE66" s="202"/>
      <c r="DF66" s="202"/>
      <c r="DG66" s="202"/>
      <c r="DH66" s="202"/>
      <c r="DI66" s="202"/>
      <c r="DJ66" s="202"/>
      <c r="DK66" s="202"/>
      <c r="DL66" s="202"/>
      <c r="DM66" s="202"/>
      <c r="DN66" s="202"/>
      <c r="DO66" s="202"/>
      <c r="DP66" s="202"/>
      <c r="DQ66" s="202"/>
      <c r="DR66" s="202"/>
      <c r="DS66" s="202"/>
      <c r="DT66" s="202"/>
      <c r="DU66" s="202"/>
    </row>
    <row r="67" spans="1:125" s="244" customFormat="1" ht="21.75" customHeight="1" thickBot="1">
      <c r="A67" s="509" t="s">
        <v>121</v>
      </c>
      <c r="B67" s="510"/>
      <c r="C67" s="511"/>
      <c r="D67" s="253">
        <f>D64+D65-D66</f>
        <v>0</v>
      </c>
      <c r="E67" s="254" t="str">
        <f t="shared" si="283"/>
        <v xml:space="preserve"> </v>
      </c>
      <c r="F67" s="253">
        <f>F64+F65-F66</f>
        <v>0</v>
      </c>
      <c r="G67" s="254" t="str">
        <f t="shared" ref="G67" si="318">+IF(ISERROR(F67/F$6)," ",F67/F$6)</f>
        <v xml:space="preserve"> </v>
      </c>
      <c r="H67" s="255">
        <f t="shared" si="288"/>
        <v>0</v>
      </c>
      <c r="I67" s="256" t="str">
        <f t="shared" si="288"/>
        <v xml:space="preserve"> </v>
      </c>
      <c r="J67" s="253">
        <f>J64+J65-J66</f>
        <v>0</v>
      </c>
      <c r="K67" s="254" t="str">
        <f t="shared" si="31"/>
        <v xml:space="preserve"> </v>
      </c>
      <c r="L67" s="253">
        <f>L64+L65-L66</f>
        <v>0</v>
      </c>
      <c r="M67" s="254" t="str">
        <f t="shared" si="239"/>
        <v xml:space="preserve"> </v>
      </c>
      <c r="N67" s="255">
        <f t="shared" si="240"/>
        <v>0</v>
      </c>
      <c r="O67" s="256" t="str">
        <f t="shared" si="241"/>
        <v xml:space="preserve"> </v>
      </c>
      <c r="P67" s="253">
        <f>P64+P65-P66</f>
        <v>0</v>
      </c>
      <c r="Q67" s="254" t="str">
        <f t="shared" si="33"/>
        <v xml:space="preserve"> </v>
      </c>
      <c r="R67" s="253">
        <f>R64+R65-R66</f>
        <v>0</v>
      </c>
      <c r="S67" s="254" t="str">
        <f t="shared" si="242"/>
        <v xml:space="preserve"> </v>
      </c>
      <c r="T67" s="255">
        <f t="shared" si="243"/>
        <v>0</v>
      </c>
      <c r="U67" s="256" t="str">
        <f t="shared" si="244"/>
        <v xml:space="preserve"> </v>
      </c>
      <c r="V67" s="253">
        <f>V64+V65-V66</f>
        <v>0</v>
      </c>
      <c r="W67" s="254" t="str">
        <f t="shared" si="35"/>
        <v xml:space="preserve"> </v>
      </c>
      <c r="X67" s="253">
        <f>X64+X65-X66</f>
        <v>0</v>
      </c>
      <c r="Y67" s="254" t="str">
        <f t="shared" si="245"/>
        <v xml:space="preserve"> </v>
      </c>
      <c r="Z67" s="255">
        <f t="shared" si="246"/>
        <v>0</v>
      </c>
      <c r="AA67" s="256" t="str">
        <f t="shared" si="247"/>
        <v xml:space="preserve"> </v>
      </c>
      <c r="AB67" s="253">
        <f>AB64+AB65-AB66</f>
        <v>0</v>
      </c>
      <c r="AC67" s="254" t="str">
        <f t="shared" si="37"/>
        <v xml:space="preserve"> </v>
      </c>
      <c r="AD67" s="253">
        <f>AD64+AD65-AD66</f>
        <v>0</v>
      </c>
      <c r="AE67" s="254" t="str">
        <f t="shared" si="248"/>
        <v xml:space="preserve"> </v>
      </c>
      <c r="AF67" s="255">
        <f t="shared" si="249"/>
        <v>0</v>
      </c>
      <c r="AG67" s="256" t="str">
        <f t="shared" si="250"/>
        <v xml:space="preserve"> </v>
      </c>
      <c r="AH67" s="253">
        <f>AH64+AH65-AH66</f>
        <v>0</v>
      </c>
      <c r="AI67" s="254" t="str">
        <f t="shared" si="39"/>
        <v xml:space="preserve"> </v>
      </c>
      <c r="AJ67" s="253">
        <f>AJ64+AJ65-AJ66</f>
        <v>0</v>
      </c>
      <c r="AK67" s="254" t="str">
        <f t="shared" si="251"/>
        <v xml:space="preserve"> </v>
      </c>
      <c r="AL67" s="255">
        <f t="shared" si="252"/>
        <v>0</v>
      </c>
      <c r="AM67" s="256" t="str">
        <f t="shared" si="253"/>
        <v xml:space="preserve"> </v>
      </c>
      <c r="AN67" s="253">
        <f>AN64+AN65-AN66</f>
        <v>0</v>
      </c>
      <c r="AO67" s="254" t="str">
        <f t="shared" si="41"/>
        <v xml:space="preserve"> </v>
      </c>
      <c r="AP67" s="253">
        <f>AP64+AP65-AP66</f>
        <v>0</v>
      </c>
      <c r="AQ67" s="254" t="str">
        <f t="shared" si="41"/>
        <v xml:space="preserve"> </v>
      </c>
      <c r="AR67" s="255">
        <f t="shared" si="254"/>
        <v>0</v>
      </c>
      <c r="AS67" s="256" t="str">
        <f t="shared" si="255"/>
        <v xml:space="preserve"> </v>
      </c>
      <c r="AT67" s="253">
        <f>AT64+AT65-AT66</f>
        <v>0</v>
      </c>
      <c r="AU67" s="254" t="str">
        <f t="shared" si="42"/>
        <v xml:space="preserve"> </v>
      </c>
      <c r="AV67" s="253">
        <f>AV64+AV65-AV66</f>
        <v>0</v>
      </c>
      <c r="AW67" s="254" t="str">
        <f t="shared" si="256"/>
        <v xml:space="preserve"> </v>
      </c>
      <c r="AX67" s="255">
        <f t="shared" si="257"/>
        <v>0</v>
      </c>
      <c r="AY67" s="256" t="str">
        <f t="shared" si="258"/>
        <v xml:space="preserve"> </v>
      </c>
      <c r="AZ67" s="253">
        <f>AZ64+AZ65-AZ66</f>
        <v>0</v>
      </c>
      <c r="BA67" s="254" t="str">
        <f t="shared" si="44"/>
        <v xml:space="preserve"> </v>
      </c>
      <c r="BB67" s="253">
        <f>BB64+BB65-BB66</f>
        <v>0</v>
      </c>
      <c r="BC67" s="254" t="str">
        <f t="shared" si="259"/>
        <v xml:space="preserve"> </v>
      </c>
      <c r="BD67" s="255">
        <f t="shared" si="260"/>
        <v>0</v>
      </c>
      <c r="BE67" s="256" t="str">
        <f t="shared" si="261"/>
        <v xml:space="preserve"> </v>
      </c>
      <c r="BF67" s="253">
        <f>BF64+BF65-BF66</f>
        <v>0</v>
      </c>
      <c r="BG67" s="254" t="str">
        <f t="shared" si="46"/>
        <v xml:space="preserve"> </v>
      </c>
      <c r="BH67" s="253">
        <f>BH64+BH65-BH66</f>
        <v>0</v>
      </c>
      <c r="BI67" s="254" t="str">
        <f t="shared" si="262"/>
        <v xml:space="preserve"> </v>
      </c>
      <c r="BJ67" s="255">
        <f t="shared" si="263"/>
        <v>0</v>
      </c>
      <c r="BK67" s="256" t="str">
        <f t="shared" si="264"/>
        <v xml:space="preserve"> </v>
      </c>
      <c r="BL67" s="253">
        <f>BL64+BL65-BL66</f>
        <v>0</v>
      </c>
      <c r="BM67" s="254" t="str">
        <f t="shared" si="48"/>
        <v xml:space="preserve"> </v>
      </c>
      <c r="BN67" s="253">
        <f>BN64+BN65-BN66</f>
        <v>0</v>
      </c>
      <c r="BO67" s="254" t="str">
        <f t="shared" si="265"/>
        <v xml:space="preserve"> </v>
      </c>
      <c r="BP67" s="255">
        <f t="shared" si="266"/>
        <v>0</v>
      </c>
      <c r="BQ67" s="256" t="str">
        <f t="shared" si="267"/>
        <v xml:space="preserve"> </v>
      </c>
      <c r="BR67" s="253">
        <f>BR64+BR65-BR66</f>
        <v>0</v>
      </c>
      <c r="BS67" s="254" t="str">
        <f t="shared" si="50"/>
        <v xml:space="preserve"> </v>
      </c>
      <c r="BT67" s="253">
        <f>BT64+BT65-BT66</f>
        <v>0</v>
      </c>
      <c r="BU67" s="254" t="str">
        <f t="shared" si="268"/>
        <v xml:space="preserve"> </v>
      </c>
      <c r="BV67" s="255">
        <f t="shared" si="269"/>
        <v>0</v>
      </c>
      <c r="BW67" s="256" t="str">
        <f t="shared" si="270"/>
        <v xml:space="preserve"> </v>
      </c>
      <c r="BX67" s="253">
        <f>BX64+BX65-BX66</f>
        <v>0</v>
      </c>
      <c r="BY67" s="254" t="str">
        <f t="shared" si="52"/>
        <v xml:space="preserve"> </v>
      </c>
      <c r="BZ67" s="253">
        <f>BZ64+BZ65-BZ66</f>
        <v>0</v>
      </c>
      <c r="CA67" s="254" t="str">
        <f t="shared" si="271"/>
        <v xml:space="preserve"> </v>
      </c>
      <c r="CB67" s="255">
        <f t="shared" si="272"/>
        <v>0</v>
      </c>
      <c r="CC67" s="256" t="str">
        <f t="shared" si="273"/>
        <v xml:space="preserve"> </v>
      </c>
      <c r="CD67" s="253">
        <f>CD64+CD65-CD66</f>
        <v>0</v>
      </c>
      <c r="CE67" s="254" t="str">
        <f t="shared" ref="CE67" si="319">+IF(ISERROR(CD67/CD$6)," ",CD67/CD$6)</f>
        <v xml:space="preserve"> </v>
      </c>
      <c r="CF67" s="253">
        <f>CF64+CF65-CF66</f>
        <v>0</v>
      </c>
      <c r="CG67" s="254" t="str">
        <f t="shared" ref="CG67" si="320">+IF(ISERROR(CF67/CF$6)," ",CF67/CF$6)</f>
        <v xml:space="preserve"> </v>
      </c>
      <c r="CH67" s="255">
        <f t="shared" si="276"/>
        <v>0</v>
      </c>
      <c r="CI67" s="256" t="str">
        <f t="shared" si="277"/>
        <v xml:space="preserve"> </v>
      </c>
      <c r="CJ67" s="253">
        <f>CJ64+CJ65-CJ66</f>
        <v>0</v>
      </c>
      <c r="CK67" s="254" t="str">
        <f t="shared" si="56"/>
        <v xml:space="preserve"> </v>
      </c>
      <c r="CL67" s="253">
        <f>CL64+CL65-CL66</f>
        <v>0</v>
      </c>
      <c r="CM67" s="254" t="str">
        <f t="shared" si="56"/>
        <v xml:space="preserve"> </v>
      </c>
      <c r="CN67" s="255">
        <f t="shared" si="278"/>
        <v>0</v>
      </c>
      <c r="CO67" s="256" t="str">
        <f t="shared" si="279"/>
        <v xml:space="preserve"> </v>
      </c>
    </row>
  </sheetData>
  <mergeCells count="127">
    <mergeCell ref="A67:C67"/>
    <mergeCell ref="A36:C36"/>
    <mergeCell ref="A45:C45"/>
    <mergeCell ref="A62:C62"/>
    <mergeCell ref="A63:C63"/>
    <mergeCell ref="A64:C64"/>
    <mergeCell ref="A65:C65"/>
    <mergeCell ref="A66:C66"/>
    <mergeCell ref="A60:C60"/>
    <mergeCell ref="A61:C61"/>
    <mergeCell ref="A57:C57"/>
    <mergeCell ref="A58:C58"/>
    <mergeCell ref="A59:C59"/>
    <mergeCell ref="A53:C53"/>
    <mergeCell ref="A54:C54"/>
    <mergeCell ref="A56:C56"/>
    <mergeCell ref="A55:C55"/>
    <mergeCell ref="A48:C48"/>
    <mergeCell ref="A49:C49"/>
    <mergeCell ref="A50:C50"/>
    <mergeCell ref="A51:C51"/>
    <mergeCell ref="A52:C52"/>
    <mergeCell ref="A42:C42"/>
    <mergeCell ref="A43:C43"/>
    <mergeCell ref="A44:C44"/>
    <mergeCell ref="A46:C46"/>
    <mergeCell ref="A47:C47"/>
    <mergeCell ref="A37:C37"/>
    <mergeCell ref="A38:C38"/>
    <mergeCell ref="A39:C39"/>
    <mergeCell ref="A40:C40"/>
    <mergeCell ref="A41:C41"/>
    <mergeCell ref="A29:C29"/>
    <mergeCell ref="A30:C30"/>
    <mergeCell ref="A33:C33"/>
    <mergeCell ref="A28:C28"/>
    <mergeCell ref="A26:C26"/>
    <mergeCell ref="A27:C27"/>
    <mergeCell ref="A25:C25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11:C11"/>
    <mergeCell ref="A12:C12"/>
    <mergeCell ref="A13:C13"/>
    <mergeCell ref="A14:C14"/>
    <mergeCell ref="A6:C6"/>
    <mergeCell ref="A7:C7"/>
    <mergeCell ref="A8:C8"/>
    <mergeCell ref="A9:C9"/>
    <mergeCell ref="A10:C10"/>
    <mergeCell ref="BJ4:BJ5"/>
    <mergeCell ref="BL4:BL5"/>
    <mergeCell ref="AF4:AF5"/>
    <mergeCell ref="AH4:AH5"/>
    <mergeCell ref="AJ4:AJ5"/>
    <mergeCell ref="AL4:AL5"/>
    <mergeCell ref="AN4:AN5"/>
    <mergeCell ref="AP4:AP5"/>
    <mergeCell ref="AR4:AR5"/>
    <mergeCell ref="AT4:AT5"/>
    <mergeCell ref="AV4:AV5"/>
    <mergeCell ref="L4:L5"/>
    <mergeCell ref="N4:N5"/>
    <mergeCell ref="P4:P5"/>
    <mergeCell ref="Z4:Z5"/>
    <mergeCell ref="AD4:AD5"/>
    <mergeCell ref="T4:T5"/>
    <mergeCell ref="V4:V5"/>
    <mergeCell ref="X4:X5"/>
    <mergeCell ref="AH1:AI1"/>
    <mergeCell ref="CL4:CL5"/>
    <mergeCell ref="CN4:CN5"/>
    <mergeCell ref="BZ4:BZ5"/>
    <mergeCell ref="CB4:CB5"/>
    <mergeCell ref="CD4:CD5"/>
    <mergeCell ref="CF4:CF5"/>
    <mergeCell ref="CH4:CH5"/>
    <mergeCell ref="CJ4:CJ5"/>
    <mergeCell ref="BN4:BN5"/>
    <mergeCell ref="BP4:BP5"/>
    <mergeCell ref="AZ4:AZ5"/>
    <mergeCell ref="CJ1:CK1"/>
    <mergeCell ref="CN1:CO1"/>
    <mergeCell ref="CJ3:CO3"/>
    <mergeCell ref="CD1:CE1"/>
    <mergeCell ref="CD3:CI3"/>
    <mergeCell ref="BX1:BY1"/>
    <mergeCell ref="CH1:CI1"/>
    <mergeCell ref="AN1:AO1"/>
    <mergeCell ref="AR1:AS1"/>
    <mergeCell ref="AB3:AG3"/>
    <mergeCell ref="AH3:AM3"/>
    <mergeCell ref="BR4:BR5"/>
    <mergeCell ref="BT4:BT5"/>
    <mergeCell ref="AX4:AX5"/>
    <mergeCell ref="BV4:BV5"/>
    <mergeCell ref="BX4:BX5"/>
    <mergeCell ref="BB4:BB5"/>
    <mergeCell ref="BD4:BD5"/>
    <mergeCell ref="BF4:BF5"/>
    <mergeCell ref="BH4:BH5"/>
    <mergeCell ref="BR3:BW3"/>
    <mergeCell ref="AN3:AS3"/>
    <mergeCell ref="AT3:AY3"/>
    <mergeCell ref="AZ3:BE3"/>
    <mergeCell ref="BF3:BK3"/>
    <mergeCell ref="BL3:BQ3"/>
    <mergeCell ref="AB4:AB5"/>
    <mergeCell ref="BX3:CC3"/>
    <mergeCell ref="A3:C5"/>
    <mergeCell ref="D3:I3"/>
    <mergeCell ref="J3:O3"/>
    <mergeCell ref="P3:U3"/>
    <mergeCell ref="V3:AA3"/>
    <mergeCell ref="D4:D5"/>
    <mergeCell ref="F4:F5"/>
    <mergeCell ref="H4:H5"/>
    <mergeCell ref="J4:J5"/>
    <mergeCell ref="R4:R5"/>
  </mergeCells>
  <phoneticPr fontId="4"/>
  <pageMargins left="0.98425196850393704" right="0" top="0.39370078740157483" bottom="0.39370078740157483" header="0.19685039370078741" footer="0.19685039370078741"/>
  <pageSetup paperSize="8" scale="55" orientation="landscape" r:id="rId1"/>
  <headerFooter alignWithMargins="0">
    <oddFooter>&amp;P / &amp;N ページ</oddFooter>
  </headerFooter>
  <colBreaks count="1" manualBreakCount="1">
    <brk id="45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U67"/>
  <sheetViews>
    <sheetView zoomScale="120" zoomScaleNormal="120" zoomScaleSheetLayoutView="100" workbookViewId="0">
      <pane xSplit="3" ySplit="5" topLeftCell="D33" activePane="bottomRight" state="frozen"/>
      <selection activeCell="D24" sqref="D24"/>
      <selection pane="topRight" activeCell="D24" sqref="D24"/>
      <selection pane="bottomLeft" activeCell="D24" sqref="D24"/>
      <selection pane="bottomRight" activeCell="D46" sqref="D46:D54"/>
    </sheetView>
  </sheetViews>
  <sheetFormatPr defaultColWidth="9" defaultRowHeight="13.5"/>
  <cols>
    <col min="1" max="1" width="4.875" style="102" customWidth="1"/>
    <col min="2" max="2" width="9" style="102"/>
    <col min="3" max="3" width="26.625" style="102" customWidth="1"/>
    <col min="4" max="4" width="8.25" style="102" customWidth="1"/>
    <col min="5" max="5" width="7.125" style="102" customWidth="1"/>
    <col min="6" max="6" width="7.5" style="108" customWidth="1"/>
    <col min="7" max="7" width="7.125" style="102" customWidth="1"/>
    <col min="8" max="8" width="8" style="108" customWidth="1"/>
    <col min="9" max="9" width="7.125" style="102" customWidth="1"/>
    <col min="10" max="10" width="6.25" style="102" bestFit="1" customWidth="1"/>
    <col min="11" max="11" width="7.125" style="102" customWidth="1"/>
    <col min="12" max="12" width="7.5" style="108" customWidth="1"/>
    <col min="13" max="13" width="7.125" style="102" customWidth="1"/>
    <col min="14" max="14" width="8" style="108" customWidth="1"/>
    <col min="15" max="15" width="7.125" style="102" customWidth="1"/>
    <col min="16" max="16" width="6.25" style="102" bestFit="1" customWidth="1"/>
    <col min="17" max="17" width="7.125" style="102" customWidth="1"/>
    <col min="18" max="18" width="7.5" style="108" customWidth="1"/>
    <col min="19" max="19" width="7.125" style="102" customWidth="1"/>
    <col min="20" max="20" width="8" style="108" customWidth="1"/>
    <col min="21" max="21" width="7.125" style="102" customWidth="1"/>
    <col min="22" max="22" width="6.25" style="102" bestFit="1" customWidth="1"/>
    <col min="23" max="23" width="7.125" style="102" customWidth="1"/>
    <col min="24" max="24" width="7.5" style="108" customWidth="1"/>
    <col min="25" max="25" width="7.125" style="102" customWidth="1"/>
    <col min="26" max="26" width="8" style="108" customWidth="1"/>
    <col min="27" max="27" width="7.125" style="102" customWidth="1"/>
    <col min="28" max="28" width="6.25" style="102" bestFit="1" customWidth="1"/>
    <col min="29" max="29" width="7.125" style="102" customWidth="1"/>
    <col min="30" max="30" width="7.5" style="108" customWidth="1"/>
    <col min="31" max="31" width="7.125" style="102" customWidth="1"/>
    <col min="32" max="32" width="8" style="108" customWidth="1"/>
    <col min="33" max="33" width="7.125" style="102" customWidth="1"/>
    <col min="34" max="34" width="6.25" style="102" bestFit="1" customWidth="1"/>
    <col min="35" max="35" width="7.125" style="102" customWidth="1"/>
    <col min="36" max="36" width="7.5" style="108" customWidth="1"/>
    <col min="37" max="37" width="7.125" style="102" customWidth="1"/>
    <col min="38" max="38" width="8" style="108" customWidth="1"/>
    <col min="39" max="39" width="7.125" style="102" customWidth="1"/>
    <col min="40" max="40" width="7.125" style="109" bestFit="1" customWidth="1"/>
    <col min="41" max="41" width="7.125" style="102" bestFit="1" customWidth="1"/>
    <col min="42" max="42" width="7.5" style="108" customWidth="1"/>
    <col min="43" max="43" width="7.125" style="102" customWidth="1"/>
    <col min="44" max="44" width="8" style="108" customWidth="1"/>
    <col min="45" max="45" width="7.125" style="102" customWidth="1"/>
    <col min="46" max="47" width="6.25" style="102" bestFit="1" customWidth="1"/>
    <col min="48" max="48" width="7.5" style="108" customWidth="1"/>
    <col min="49" max="49" width="6" style="102" bestFit="1" customWidth="1"/>
    <col min="50" max="50" width="8" style="108" customWidth="1"/>
    <col min="51" max="51" width="6" style="102" bestFit="1" customWidth="1"/>
    <col min="52" max="53" width="6.25" style="102" bestFit="1" customWidth="1"/>
    <col min="54" max="54" width="7.5" style="108" customWidth="1"/>
    <col min="55" max="55" width="6" style="102" bestFit="1" customWidth="1"/>
    <col min="56" max="56" width="8" style="108" customWidth="1"/>
    <col min="57" max="57" width="6" style="102" bestFit="1" customWidth="1"/>
    <col min="58" max="59" width="6.25" style="102" bestFit="1" customWidth="1"/>
    <col min="60" max="60" width="7.5" style="108" customWidth="1"/>
    <col min="61" max="61" width="6" style="102" bestFit="1" customWidth="1"/>
    <col min="62" max="62" width="8" style="108" customWidth="1"/>
    <col min="63" max="63" width="6" style="102" bestFit="1" customWidth="1"/>
    <col min="64" max="65" width="6.25" style="102" bestFit="1" customWidth="1"/>
    <col min="66" max="66" width="7.5" style="108" customWidth="1"/>
    <col min="67" max="67" width="6" style="102" bestFit="1" customWidth="1"/>
    <col min="68" max="68" width="8" style="108" customWidth="1"/>
    <col min="69" max="69" width="6" style="102" bestFit="1" customWidth="1"/>
    <col min="70" max="71" width="6.25" style="102" bestFit="1" customWidth="1"/>
    <col min="72" max="72" width="7.5" style="108" customWidth="1"/>
    <col min="73" max="73" width="6" style="102" bestFit="1" customWidth="1"/>
    <col min="74" max="74" width="8" style="108" customWidth="1"/>
    <col min="75" max="75" width="6.625" style="102" customWidth="1"/>
    <col min="76" max="77" width="6.25" style="102" bestFit="1" customWidth="1"/>
    <col min="78" max="78" width="7.5" style="108" customWidth="1"/>
    <col min="79" max="79" width="6" style="102" bestFit="1" customWidth="1"/>
    <col min="80" max="80" width="8" style="108" customWidth="1"/>
    <col min="81" max="81" width="6" style="102" bestFit="1" customWidth="1"/>
    <col min="82" max="82" width="7.125" style="109" bestFit="1" customWidth="1"/>
    <col min="83" max="83" width="6.25" style="102" bestFit="1" customWidth="1"/>
    <col min="84" max="84" width="7.5" style="108" customWidth="1"/>
    <col min="85" max="85" width="6" style="102" bestFit="1" customWidth="1"/>
    <col min="86" max="86" width="8" style="108" customWidth="1"/>
    <col min="87" max="87" width="6" style="102" bestFit="1" customWidth="1"/>
    <col min="88" max="88" width="7.125" style="109" bestFit="1" customWidth="1"/>
    <col min="89" max="89" width="6.25" style="102" bestFit="1" customWidth="1"/>
    <col min="90" max="90" width="7.5" style="108" customWidth="1"/>
    <col min="91" max="91" width="6" style="102" bestFit="1" customWidth="1"/>
    <col min="92" max="92" width="8" style="108" customWidth="1"/>
    <col min="93" max="93" width="6.375" style="102" customWidth="1"/>
    <col min="94" max="16384" width="9" style="102"/>
  </cols>
  <sheetData>
    <row r="1" spans="1:125" ht="18.75">
      <c r="A1" s="101" t="s">
        <v>142</v>
      </c>
      <c r="D1" s="103"/>
      <c r="E1" s="103"/>
      <c r="F1" s="104"/>
      <c r="G1" s="103"/>
      <c r="H1" s="106"/>
      <c r="I1" s="105"/>
      <c r="J1" s="103"/>
      <c r="K1" s="103"/>
      <c r="L1" s="103"/>
      <c r="M1" s="105"/>
      <c r="N1" s="106"/>
      <c r="O1" s="105"/>
      <c r="P1" s="107"/>
      <c r="Q1" s="105"/>
      <c r="R1" s="106"/>
      <c r="S1" s="105"/>
      <c r="T1" s="106"/>
      <c r="U1" s="105"/>
      <c r="V1" s="107"/>
      <c r="W1" s="105"/>
      <c r="X1" s="106"/>
      <c r="Y1" s="105"/>
      <c r="Z1" s="106"/>
      <c r="AA1" s="105"/>
      <c r="AB1" s="107"/>
      <c r="AC1" s="105"/>
      <c r="AD1" s="106"/>
      <c r="AE1" s="105"/>
      <c r="AF1" s="106"/>
      <c r="AG1" s="105"/>
      <c r="AH1" s="529"/>
      <c r="AI1" s="529"/>
      <c r="AJ1" s="106"/>
      <c r="AK1" s="105"/>
      <c r="AL1" s="106"/>
      <c r="AM1" s="105"/>
      <c r="AN1" s="529"/>
      <c r="AO1" s="529"/>
      <c r="AP1" s="106"/>
      <c r="AQ1" s="105"/>
      <c r="AR1" s="529"/>
      <c r="AS1" s="529"/>
      <c r="AT1" s="107"/>
      <c r="AU1" s="105"/>
      <c r="AV1" s="106"/>
      <c r="AW1" s="105"/>
      <c r="AX1" s="106"/>
      <c r="AY1" s="105"/>
      <c r="AZ1" s="107"/>
      <c r="BA1" s="105"/>
      <c r="BB1" s="106"/>
      <c r="BC1" s="105"/>
      <c r="BD1" s="106"/>
      <c r="BE1" s="105"/>
      <c r="BF1" s="107"/>
      <c r="BG1" s="105"/>
      <c r="BH1" s="106"/>
      <c r="BI1" s="105"/>
      <c r="BJ1" s="106"/>
      <c r="BK1" s="105"/>
      <c r="BL1" s="107"/>
      <c r="BM1" s="105"/>
      <c r="BN1" s="106"/>
      <c r="BO1" s="105"/>
      <c r="BP1" s="106"/>
      <c r="BQ1" s="105"/>
      <c r="BR1" s="107"/>
      <c r="BS1" s="105"/>
      <c r="BT1" s="106"/>
      <c r="BU1" s="105"/>
      <c r="BV1" s="106"/>
      <c r="BW1" s="105"/>
      <c r="BX1" s="529"/>
      <c r="BY1" s="529"/>
      <c r="BZ1" s="106"/>
      <c r="CA1" s="105"/>
      <c r="CB1" s="106"/>
      <c r="CC1" s="105"/>
      <c r="CD1" s="529"/>
      <c r="CE1" s="529"/>
      <c r="CF1" s="106"/>
      <c r="CG1" s="105"/>
      <c r="CH1" s="529"/>
      <c r="CI1" s="529"/>
      <c r="CJ1" s="529"/>
      <c r="CK1" s="529"/>
      <c r="CL1" s="106"/>
      <c r="CM1" s="105"/>
      <c r="CN1" s="529"/>
      <c r="CO1" s="529"/>
    </row>
    <row r="2" spans="1:125" ht="14.25" thickBot="1"/>
    <row r="3" spans="1:125" s="306" customFormat="1" ht="18.75" customHeight="1">
      <c r="A3" s="476"/>
      <c r="B3" s="477"/>
      <c r="C3" s="478"/>
      <c r="D3" s="490" t="s">
        <v>83</v>
      </c>
      <c r="E3" s="491"/>
      <c r="F3" s="491"/>
      <c r="G3" s="491"/>
      <c r="H3" s="491"/>
      <c r="I3" s="492"/>
      <c r="J3" s="490" t="s">
        <v>2</v>
      </c>
      <c r="K3" s="491"/>
      <c r="L3" s="491"/>
      <c r="M3" s="491"/>
      <c r="N3" s="491"/>
      <c r="O3" s="492"/>
      <c r="P3" s="490" t="s">
        <v>3</v>
      </c>
      <c r="Q3" s="491"/>
      <c r="R3" s="491"/>
      <c r="S3" s="491"/>
      <c r="T3" s="491"/>
      <c r="U3" s="492"/>
      <c r="V3" s="490" t="s">
        <v>4</v>
      </c>
      <c r="W3" s="491"/>
      <c r="X3" s="491"/>
      <c r="Y3" s="491"/>
      <c r="Z3" s="491"/>
      <c r="AA3" s="492"/>
      <c r="AB3" s="490" t="s">
        <v>22</v>
      </c>
      <c r="AC3" s="491"/>
      <c r="AD3" s="491"/>
      <c r="AE3" s="491"/>
      <c r="AF3" s="491"/>
      <c r="AG3" s="492"/>
      <c r="AH3" s="490" t="s">
        <v>6</v>
      </c>
      <c r="AI3" s="491"/>
      <c r="AJ3" s="491"/>
      <c r="AK3" s="491"/>
      <c r="AL3" s="491"/>
      <c r="AM3" s="492"/>
      <c r="AN3" s="528" t="s">
        <v>5</v>
      </c>
      <c r="AO3" s="528"/>
      <c r="AP3" s="528"/>
      <c r="AQ3" s="528"/>
      <c r="AR3" s="528"/>
      <c r="AS3" s="528"/>
      <c r="AT3" s="490" t="s">
        <v>88</v>
      </c>
      <c r="AU3" s="491"/>
      <c r="AV3" s="491"/>
      <c r="AW3" s="491"/>
      <c r="AX3" s="491"/>
      <c r="AY3" s="492"/>
      <c r="AZ3" s="490" t="s">
        <v>8</v>
      </c>
      <c r="BA3" s="491"/>
      <c r="BB3" s="491"/>
      <c r="BC3" s="491"/>
      <c r="BD3" s="491"/>
      <c r="BE3" s="492"/>
      <c r="BF3" s="490" t="s">
        <v>9</v>
      </c>
      <c r="BG3" s="491"/>
      <c r="BH3" s="491"/>
      <c r="BI3" s="491"/>
      <c r="BJ3" s="491"/>
      <c r="BK3" s="492"/>
      <c r="BL3" s="490" t="s">
        <v>10</v>
      </c>
      <c r="BM3" s="491"/>
      <c r="BN3" s="491"/>
      <c r="BO3" s="491"/>
      <c r="BP3" s="491"/>
      <c r="BQ3" s="492"/>
      <c r="BR3" s="490" t="s">
        <v>70</v>
      </c>
      <c r="BS3" s="491"/>
      <c r="BT3" s="491"/>
      <c r="BU3" s="491"/>
      <c r="BV3" s="491"/>
      <c r="BW3" s="492"/>
      <c r="BX3" s="490" t="s">
        <v>1</v>
      </c>
      <c r="BY3" s="491"/>
      <c r="BZ3" s="491"/>
      <c r="CA3" s="491"/>
      <c r="CB3" s="491"/>
      <c r="CC3" s="492"/>
      <c r="CD3" s="528" t="s">
        <v>11</v>
      </c>
      <c r="CE3" s="528"/>
      <c r="CF3" s="528"/>
      <c r="CG3" s="528"/>
      <c r="CH3" s="528"/>
      <c r="CI3" s="528"/>
      <c r="CJ3" s="528" t="s">
        <v>35</v>
      </c>
      <c r="CK3" s="528"/>
      <c r="CL3" s="528"/>
      <c r="CM3" s="528"/>
      <c r="CN3" s="528"/>
      <c r="CO3" s="530"/>
    </row>
    <row r="4" spans="1:125" s="306" customFormat="1" ht="18.75" customHeight="1">
      <c r="A4" s="479"/>
      <c r="B4" s="480"/>
      <c r="C4" s="481"/>
      <c r="D4" s="485" t="s">
        <v>13</v>
      </c>
      <c r="E4" s="307"/>
      <c r="F4" s="485" t="s">
        <v>14</v>
      </c>
      <c r="G4" s="307"/>
      <c r="H4" s="485" t="s">
        <v>15</v>
      </c>
      <c r="I4" s="307"/>
      <c r="J4" s="485" t="s">
        <v>13</v>
      </c>
      <c r="K4" s="307"/>
      <c r="L4" s="485" t="s">
        <v>14</v>
      </c>
      <c r="M4" s="307"/>
      <c r="N4" s="485" t="s">
        <v>15</v>
      </c>
      <c r="O4" s="307"/>
      <c r="P4" s="485" t="s">
        <v>13</v>
      </c>
      <c r="Q4" s="307"/>
      <c r="R4" s="485" t="s">
        <v>14</v>
      </c>
      <c r="S4" s="307"/>
      <c r="T4" s="485" t="s">
        <v>15</v>
      </c>
      <c r="U4" s="307"/>
      <c r="V4" s="485" t="s">
        <v>13</v>
      </c>
      <c r="W4" s="307"/>
      <c r="X4" s="485" t="s">
        <v>14</v>
      </c>
      <c r="Y4" s="307"/>
      <c r="Z4" s="485" t="s">
        <v>15</v>
      </c>
      <c r="AA4" s="307"/>
      <c r="AB4" s="485" t="s">
        <v>13</v>
      </c>
      <c r="AC4" s="307"/>
      <c r="AD4" s="485" t="s">
        <v>14</v>
      </c>
      <c r="AE4" s="307"/>
      <c r="AF4" s="485" t="s">
        <v>15</v>
      </c>
      <c r="AG4" s="307"/>
      <c r="AH4" s="485" t="s">
        <v>13</v>
      </c>
      <c r="AI4" s="307"/>
      <c r="AJ4" s="485" t="s">
        <v>14</v>
      </c>
      <c r="AK4" s="307"/>
      <c r="AL4" s="485" t="s">
        <v>15</v>
      </c>
      <c r="AM4" s="307"/>
      <c r="AN4" s="485" t="s">
        <v>13</v>
      </c>
      <c r="AO4" s="307"/>
      <c r="AP4" s="485" t="s">
        <v>14</v>
      </c>
      <c r="AQ4" s="307"/>
      <c r="AR4" s="485" t="s">
        <v>15</v>
      </c>
      <c r="AS4" s="307"/>
      <c r="AT4" s="485" t="s">
        <v>13</v>
      </c>
      <c r="AU4" s="307"/>
      <c r="AV4" s="485" t="s">
        <v>14</v>
      </c>
      <c r="AW4" s="307"/>
      <c r="AX4" s="485" t="s">
        <v>15</v>
      </c>
      <c r="AY4" s="307"/>
      <c r="AZ4" s="485" t="s">
        <v>13</v>
      </c>
      <c r="BA4" s="307"/>
      <c r="BB4" s="485" t="s">
        <v>14</v>
      </c>
      <c r="BC4" s="307"/>
      <c r="BD4" s="485" t="s">
        <v>15</v>
      </c>
      <c r="BE4" s="307"/>
      <c r="BF4" s="485" t="s">
        <v>13</v>
      </c>
      <c r="BG4" s="307"/>
      <c r="BH4" s="485" t="s">
        <v>14</v>
      </c>
      <c r="BI4" s="307"/>
      <c r="BJ4" s="485" t="s">
        <v>15</v>
      </c>
      <c r="BK4" s="307"/>
      <c r="BL4" s="485" t="s">
        <v>13</v>
      </c>
      <c r="BM4" s="307"/>
      <c r="BN4" s="485" t="s">
        <v>14</v>
      </c>
      <c r="BO4" s="307"/>
      <c r="BP4" s="485" t="s">
        <v>15</v>
      </c>
      <c r="BQ4" s="307"/>
      <c r="BR4" s="485" t="s">
        <v>13</v>
      </c>
      <c r="BS4" s="307"/>
      <c r="BT4" s="485" t="s">
        <v>14</v>
      </c>
      <c r="BU4" s="307"/>
      <c r="BV4" s="485" t="s">
        <v>15</v>
      </c>
      <c r="BW4" s="307"/>
      <c r="BX4" s="485" t="s">
        <v>13</v>
      </c>
      <c r="BY4" s="307"/>
      <c r="BZ4" s="485" t="s">
        <v>14</v>
      </c>
      <c r="CA4" s="307"/>
      <c r="CB4" s="485" t="s">
        <v>15</v>
      </c>
      <c r="CC4" s="307"/>
      <c r="CD4" s="485" t="s">
        <v>13</v>
      </c>
      <c r="CE4" s="307"/>
      <c r="CF4" s="485" t="s">
        <v>14</v>
      </c>
      <c r="CG4" s="307"/>
      <c r="CH4" s="485" t="s">
        <v>15</v>
      </c>
      <c r="CI4" s="307"/>
      <c r="CJ4" s="485" t="s">
        <v>13</v>
      </c>
      <c r="CK4" s="307"/>
      <c r="CL4" s="485" t="s">
        <v>14</v>
      </c>
      <c r="CM4" s="307"/>
      <c r="CN4" s="485" t="s">
        <v>15</v>
      </c>
      <c r="CO4" s="308"/>
    </row>
    <row r="5" spans="1:125" s="269" customFormat="1" ht="18.75" customHeight="1" thickBot="1">
      <c r="A5" s="482"/>
      <c r="B5" s="483"/>
      <c r="C5" s="484"/>
      <c r="D5" s="486"/>
      <c r="E5" s="317" t="s">
        <v>32</v>
      </c>
      <c r="F5" s="486"/>
      <c r="G5" s="317" t="s">
        <v>32</v>
      </c>
      <c r="H5" s="486"/>
      <c r="I5" s="317" t="s">
        <v>32</v>
      </c>
      <c r="J5" s="486"/>
      <c r="K5" s="317" t="s">
        <v>32</v>
      </c>
      <c r="L5" s="486"/>
      <c r="M5" s="317" t="s">
        <v>32</v>
      </c>
      <c r="N5" s="486"/>
      <c r="O5" s="317" t="s">
        <v>32</v>
      </c>
      <c r="P5" s="486"/>
      <c r="Q5" s="317" t="s">
        <v>32</v>
      </c>
      <c r="R5" s="486"/>
      <c r="S5" s="317" t="s">
        <v>32</v>
      </c>
      <c r="T5" s="486"/>
      <c r="U5" s="317" t="s">
        <v>32</v>
      </c>
      <c r="V5" s="486"/>
      <c r="W5" s="317" t="s">
        <v>32</v>
      </c>
      <c r="X5" s="486"/>
      <c r="Y5" s="317" t="s">
        <v>32</v>
      </c>
      <c r="Z5" s="486"/>
      <c r="AA5" s="317" t="s">
        <v>32</v>
      </c>
      <c r="AB5" s="486"/>
      <c r="AC5" s="317" t="s">
        <v>32</v>
      </c>
      <c r="AD5" s="486"/>
      <c r="AE5" s="317" t="s">
        <v>32</v>
      </c>
      <c r="AF5" s="486"/>
      <c r="AG5" s="317" t="s">
        <v>32</v>
      </c>
      <c r="AH5" s="486"/>
      <c r="AI5" s="317" t="s">
        <v>32</v>
      </c>
      <c r="AJ5" s="486"/>
      <c r="AK5" s="317" t="s">
        <v>32</v>
      </c>
      <c r="AL5" s="486"/>
      <c r="AM5" s="317" t="s">
        <v>32</v>
      </c>
      <c r="AN5" s="486"/>
      <c r="AO5" s="317" t="s">
        <v>32</v>
      </c>
      <c r="AP5" s="486"/>
      <c r="AQ5" s="317" t="s">
        <v>32</v>
      </c>
      <c r="AR5" s="486"/>
      <c r="AS5" s="317" t="s">
        <v>32</v>
      </c>
      <c r="AT5" s="486"/>
      <c r="AU5" s="317" t="s">
        <v>32</v>
      </c>
      <c r="AV5" s="486"/>
      <c r="AW5" s="317" t="s">
        <v>32</v>
      </c>
      <c r="AX5" s="486"/>
      <c r="AY5" s="317" t="s">
        <v>32</v>
      </c>
      <c r="AZ5" s="486"/>
      <c r="BA5" s="317" t="s">
        <v>32</v>
      </c>
      <c r="BB5" s="486"/>
      <c r="BC5" s="317" t="s">
        <v>32</v>
      </c>
      <c r="BD5" s="486"/>
      <c r="BE5" s="317" t="s">
        <v>32</v>
      </c>
      <c r="BF5" s="486"/>
      <c r="BG5" s="317" t="s">
        <v>32</v>
      </c>
      <c r="BH5" s="486"/>
      <c r="BI5" s="317" t="s">
        <v>32</v>
      </c>
      <c r="BJ5" s="486"/>
      <c r="BK5" s="317" t="s">
        <v>32</v>
      </c>
      <c r="BL5" s="486"/>
      <c r="BM5" s="317" t="s">
        <v>32</v>
      </c>
      <c r="BN5" s="486"/>
      <c r="BO5" s="317" t="s">
        <v>32</v>
      </c>
      <c r="BP5" s="486"/>
      <c r="BQ5" s="317" t="s">
        <v>32</v>
      </c>
      <c r="BR5" s="486"/>
      <c r="BS5" s="317" t="s">
        <v>32</v>
      </c>
      <c r="BT5" s="486"/>
      <c r="BU5" s="317" t="s">
        <v>32</v>
      </c>
      <c r="BV5" s="486"/>
      <c r="BW5" s="317" t="s">
        <v>32</v>
      </c>
      <c r="BX5" s="486"/>
      <c r="BY5" s="317" t="s">
        <v>32</v>
      </c>
      <c r="BZ5" s="486"/>
      <c r="CA5" s="317" t="s">
        <v>32</v>
      </c>
      <c r="CB5" s="486"/>
      <c r="CC5" s="317" t="s">
        <v>32</v>
      </c>
      <c r="CD5" s="486"/>
      <c r="CE5" s="317" t="s">
        <v>32</v>
      </c>
      <c r="CF5" s="486"/>
      <c r="CG5" s="317" t="s">
        <v>32</v>
      </c>
      <c r="CH5" s="486"/>
      <c r="CI5" s="317" t="s">
        <v>32</v>
      </c>
      <c r="CJ5" s="486"/>
      <c r="CK5" s="317" t="s">
        <v>32</v>
      </c>
      <c r="CL5" s="486"/>
      <c r="CM5" s="317" t="s">
        <v>32</v>
      </c>
      <c r="CN5" s="486"/>
      <c r="CO5" s="318" t="s">
        <v>32</v>
      </c>
    </row>
    <row r="6" spans="1:125" s="203" customFormat="1" ht="21" customHeight="1" thickTop="1">
      <c r="A6" s="487" t="s">
        <v>122</v>
      </c>
      <c r="B6" s="488"/>
      <c r="C6" s="489"/>
      <c r="D6" s="198">
        <f>'②－２顧客別付加価値'!F18</f>
        <v>0</v>
      </c>
      <c r="E6" s="199"/>
      <c r="F6" s="198">
        <f>'②－２顧客別付加価値'!H18</f>
        <v>0</v>
      </c>
      <c r="G6" s="199"/>
      <c r="H6" s="200">
        <f t="shared" ref="H6:I21" si="0">+IF(ISERROR(F6-D6)," ",F6-D6)</f>
        <v>0</v>
      </c>
      <c r="I6" s="201"/>
      <c r="J6" s="198">
        <f>'②－２顧客別付加価値'!L18</f>
        <v>0</v>
      </c>
      <c r="K6" s="199"/>
      <c r="L6" s="198">
        <f>'②－２顧客別付加価値'!N18</f>
        <v>0</v>
      </c>
      <c r="M6" s="199"/>
      <c r="N6" s="200">
        <f t="shared" ref="N6:O21" si="1">+IF(ISERROR(L6-J6)," ",L6-J6)</f>
        <v>0</v>
      </c>
      <c r="O6" s="201"/>
      <c r="P6" s="198">
        <f>'②－２顧客別付加価値'!R18</f>
        <v>0</v>
      </c>
      <c r="Q6" s="199"/>
      <c r="R6" s="198">
        <f>'②－２顧客別付加価値'!T18</f>
        <v>0</v>
      </c>
      <c r="S6" s="199"/>
      <c r="T6" s="200">
        <f t="shared" ref="T6:U21" si="2">+IF(ISERROR(R6-P6)," ",R6-P6)</f>
        <v>0</v>
      </c>
      <c r="U6" s="201"/>
      <c r="V6" s="198">
        <f>'②－２顧客別付加価値'!X18</f>
        <v>0</v>
      </c>
      <c r="W6" s="199"/>
      <c r="X6" s="198">
        <f>'②－２顧客別付加価値'!Z18</f>
        <v>0</v>
      </c>
      <c r="Y6" s="199"/>
      <c r="Z6" s="200">
        <f t="shared" ref="Z6:AA21" si="3">+IF(ISERROR(X6-V6)," ",X6-V6)</f>
        <v>0</v>
      </c>
      <c r="AA6" s="201"/>
      <c r="AB6" s="198">
        <f>'②－２顧客別付加価値'!AD18</f>
        <v>0</v>
      </c>
      <c r="AC6" s="199"/>
      <c r="AD6" s="198">
        <f>'②－２顧客別付加価値'!AF18</f>
        <v>0</v>
      </c>
      <c r="AE6" s="199"/>
      <c r="AF6" s="200">
        <f t="shared" ref="AF6:AG21" si="4">+IF(ISERROR(AD6-AB6)," ",AD6-AB6)</f>
        <v>0</v>
      </c>
      <c r="AG6" s="201"/>
      <c r="AH6" s="198">
        <f>'②－２顧客別付加価値'!AJ18</f>
        <v>0</v>
      </c>
      <c r="AI6" s="199"/>
      <c r="AJ6" s="198">
        <f>'②－２顧客別付加価値'!AL18</f>
        <v>0</v>
      </c>
      <c r="AK6" s="199"/>
      <c r="AL6" s="200">
        <f t="shared" ref="AL6:AM21" si="5">+IF(ISERROR(AJ6-AH6)," ",AJ6-AH6)</f>
        <v>0</v>
      </c>
      <c r="AM6" s="201"/>
      <c r="AN6" s="198">
        <f>D6+J6+P6+V6+AB6+AH6</f>
        <v>0</v>
      </c>
      <c r="AO6" s="199"/>
      <c r="AP6" s="198">
        <f>F6+L6+R6+X6+AD6+AJ6</f>
        <v>0</v>
      </c>
      <c r="AQ6" s="199"/>
      <c r="AR6" s="200">
        <f t="shared" ref="AR6:AS21" si="6">+IF(ISERROR(AP6-AN6)," ",AP6-AN6)</f>
        <v>0</v>
      </c>
      <c r="AS6" s="201"/>
      <c r="AT6" s="198">
        <f>'②－２顧客別付加価値'!AW18</f>
        <v>0</v>
      </c>
      <c r="AU6" s="199"/>
      <c r="AV6" s="198">
        <f>'②－２顧客別付加価値'!AY18</f>
        <v>0</v>
      </c>
      <c r="AW6" s="199"/>
      <c r="AX6" s="200">
        <f t="shared" ref="AX6:AY21" si="7">+IF(ISERROR(AV6-AT6)," ",AV6-AT6)</f>
        <v>0</v>
      </c>
      <c r="AY6" s="201"/>
      <c r="AZ6" s="198">
        <f>'②－２顧客別付加価値'!BC18</f>
        <v>0</v>
      </c>
      <c r="BA6" s="199"/>
      <c r="BB6" s="198">
        <f>'②－２顧客別付加価値'!BE18</f>
        <v>0</v>
      </c>
      <c r="BC6" s="199"/>
      <c r="BD6" s="200">
        <f t="shared" ref="BD6:BE21" si="8">+IF(ISERROR(BB6-AZ6)," ",BB6-AZ6)</f>
        <v>0</v>
      </c>
      <c r="BE6" s="201"/>
      <c r="BF6" s="198">
        <f>'②－２顧客別付加価値'!BI18</f>
        <v>0</v>
      </c>
      <c r="BG6" s="199"/>
      <c r="BH6" s="198">
        <f>'②－２顧客別付加価値'!BK18</f>
        <v>0</v>
      </c>
      <c r="BI6" s="199"/>
      <c r="BJ6" s="200">
        <f t="shared" ref="BJ6:BK21" si="9">+IF(ISERROR(BH6-BF6)," ",BH6-BF6)</f>
        <v>0</v>
      </c>
      <c r="BK6" s="201"/>
      <c r="BL6" s="198">
        <f>'②－２顧客別付加価値'!BO18</f>
        <v>0</v>
      </c>
      <c r="BM6" s="199"/>
      <c r="BN6" s="198">
        <f>'②－２顧客別付加価値'!BQ18</f>
        <v>0</v>
      </c>
      <c r="BO6" s="199"/>
      <c r="BP6" s="200">
        <f t="shared" ref="BP6:BQ21" si="10">+IF(ISERROR(BN6-BL6)," ",BN6-BL6)</f>
        <v>0</v>
      </c>
      <c r="BQ6" s="201"/>
      <c r="BR6" s="198">
        <f>'②－２顧客別付加価値'!BU18</f>
        <v>0</v>
      </c>
      <c r="BS6" s="199"/>
      <c r="BT6" s="198">
        <f>'②－２顧客別付加価値'!BW18</f>
        <v>0</v>
      </c>
      <c r="BU6" s="199"/>
      <c r="BV6" s="200">
        <f t="shared" ref="BV6:BW21" si="11">+IF(ISERROR(BT6-BR6)," ",BT6-BR6)</f>
        <v>0</v>
      </c>
      <c r="BW6" s="201"/>
      <c r="BX6" s="198">
        <f>'②－２顧客別付加価値'!CA18</f>
        <v>0</v>
      </c>
      <c r="BY6" s="199"/>
      <c r="BZ6" s="198">
        <f>'②－２顧客別付加価値'!CC18</f>
        <v>0</v>
      </c>
      <c r="CA6" s="199"/>
      <c r="CB6" s="200">
        <f t="shared" ref="CB6:CC21" si="12">+IF(ISERROR(BZ6-BX6)," ",BZ6-BX6)</f>
        <v>0</v>
      </c>
      <c r="CC6" s="201"/>
      <c r="CD6" s="198">
        <f>AT6+AZ6+BF6+BL6+BR6+BX6</f>
        <v>0</v>
      </c>
      <c r="CE6" s="199"/>
      <c r="CF6" s="198">
        <f>AV6+BB6+BH6+BN6+BT6+BZ6</f>
        <v>0</v>
      </c>
      <c r="CG6" s="199"/>
      <c r="CH6" s="200">
        <f t="shared" ref="CH6:CI21" si="13">+IF(ISERROR(CF6-CD6)," ",CF6-CD6)</f>
        <v>0</v>
      </c>
      <c r="CI6" s="201"/>
      <c r="CJ6" s="198">
        <f>AN6+CD6</f>
        <v>0</v>
      </c>
      <c r="CK6" s="199"/>
      <c r="CL6" s="198">
        <f>AP6+CF6</f>
        <v>0</v>
      </c>
      <c r="CM6" s="199"/>
      <c r="CN6" s="200">
        <f t="shared" ref="CN6:CO21" si="14">+IF(ISERROR(CL6-CJ6)," ",CL6-CJ6)</f>
        <v>0</v>
      </c>
      <c r="CO6" s="201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</row>
    <row r="7" spans="1:125" s="202" customFormat="1" ht="21" customHeight="1">
      <c r="A7" s="469" t="s">
        <v>19</v>
      </c>
      <c r="B7" s="470"/>
      <c r="C7" s="471"/>
      <c r="D7" s="204">
        <f>D8+D9-D10</f>
        <v>0</v>
      </c>
      <c r="E7" s="232" t="str">
        <f>+IF(ISERROR(D7/D$6)," ",D7/D$6)</f>
        <v xml:space="preserve"> </v>
      </c>
      <c r="F7" s="204">
        <f>F8+F9-F10</f>
        <v>0</v>
      </c>
      <c r="G7" s="232" t="str">
        <f>+IF(ISERROR(F7/F$6)," ",F7/F$6)</f>
        <v xml:space="preserve"> </v>
      </c>
      <c r="H7" s="200">
        <f t="shared" si="0"/>
        <v>0</v>
      </c>
      <c r="I7" s="263" t="str">
        <f t="shared" si="0"/>
        <v xml:space="preserve"> </v>
      </c>
      <c r="J7" s="204">
        <f>J8+J9-J10</f>
        <v>0</v>
      </c>
      <c r="K7" s="232" t="str">
        <f>+IF(ISERROR(J7/J$6)," ",J7/J$6)</f>
        <v xml:space="preserve"> </v>
      </c>
      <c r="L7" s="204">
        <f>L8+L9-L10</f>
        <v>0</v>
      </c>
      <c r="M7" s="232" t="str">
        <f>+IF(ISERROR(L7/L$6)," ",L7/L$6)</f>
        <v xml:space="preserve"> </v>
      </c>
      <c r="N7" s="200">
        <f t="shared" si="1"/>
        <v>0</v>
      </c>
      <c r="O7" s="263" t="str">
        <f t="shared" si="1"/>
        <v xml:space="preserve"> </v>
      </c>
      <c r="P7" s="204">
        <f>P8+P9-P10</f>
        <v>0</v>
      </c>
      <c r="Q7" s="232" t="str">
        <f>+IF(ISERROR(P7/P$6)," ",P7/P$6)</f>
        <v xml:space="preserve"> </v>
      </c>
      <c r="R7" s="204">
        <f>R8+R9-R10</f>
        <v>0</v>
      </c>
      <c r="S7" s="232" t="str">
        <f>+IF(ISERROR(R7/R$6)," ",R7/R$6)</f>
        <v xml:space="preserve"> </v>
      </c>
      <c r="T7" s="200">
        <f t="shared" si="2"/>
        <v>0</v>
      </c>
      <c r="U7" s="263" t="str">
        <f t="shared" si="2"/>
        <v xml:space="preserve"> </v>
      </c>
      <c r="V7" s="204">
        <f>V8+V9-V10</f>
        <v>0</v>
      </c>
      <c r="W7" s="232" t="str">
        <f>+IF(ISERROR(V7/V$6)," ",V7/V$6)</f>
        <v xml:space="preserve"> </v>
      </c>
      <c r="X7" s="204">
        <f>X8+X9-X10</f>
        <v>0</v>
      </c>
      <c r="Y7" s="232" t="str">
        <f>+IF(ISERROR(X7/X$6)," ",X7/X$6)</f>
        <v xml:space="preserve"> </v>
      </c>
      <c r="Z7" s="200">
        <f t="shared" si="3"/>
        <v>0</v>
      </c>
      <c r="AA7" s="263" t="str">
        <f t="shared" si="3"/>
        <v xml:space="preserve"> </v>
      </c>
      <c r="AB7" s="204">
        <f>AB8+AB9-AB10</f>
        <v>0</v>
      </c>
      <c r="AC7" s="232" t="str">
        <f>+IF(ISERROR(AB7/AB$6)," ",AB7/AB$6)</f>
        <v xml:space="preserve"> </v>
      </c>
      <c r="AD7" s="204">
        <f>AD8+AD9-AD10</f>
        <v>0</v>
      </c>
      <c r="AE7" s="232" t="str">
        <f>+IF(ISERROR(AD7/AD$6)," ",AD7/AD$6)</f>
        <v xml:space="preserve"> </v>
      </c>
      <c r="AF7" s="200">
        <f t="shared" si="4"/>
        <v>0</v>
      </c>
      <c r="AG7" s="263" t="str">
        <f t="shared" si="4"/>
        <v xml:space="preserve"> </v>
      </c>
      <c r="AH7" s="204">
        <f>AH8+AH9-AH10</f>
        <v>0</v>
      </c>
      <c r="AI7" s="232" t="str">
        <f>+IF(ISERROR(AH7/AH$6)," ",AH7/AH$6)</f>
        <v xml:space="preserve"> </v>
      </c>
      <c r="AJ7" s="204">
        <f>AJ8+AJ9-AJ10</f>
        <v>0</v>
      </c>
      <c r="AK7" s="232" t="str">
        <f>+IF(ISERROR(AJ7/AJ$6)," ",AJ7/AJ$6)</f>
        <v xml:space="preserve"> </v>
      </c>
      <c r="AL7" s="200">
        <f t="shared" si="5"/>
        <v>0</v>
      </c>
      <c r="AM7" s="263" t="str">
        <f t="shared" si="5"/>
        <v xml:space="preserve"> </v>
      </c>
      <c r="AN7" s="204">
        <f>D7+J7+P7+V7+AB7+AH7</f>
        <v>0</v>
      </c>
      <c r="AO7" s="232" t="str">
        <f>+IF(ISERROR(AN7/AN$6)," ",AN7/AN$6)</f>
        <v xml:space="preserve"> </v>
      </c>
      <c r="AP7" s="204">
        <f>F7+L7+R7+X7+AD7+AJ7</f>
        <v>0</v>
      </c>
      <c r="AQ7" s="232" t="str">
        <f>+IF(ISERROR(AP7/AP$6)," ",AP7/AP$6)</f>
        <v xml:space="preserve"> </v>
      </c>
      <c r="AR7" s="200">
        <f t="shared" si="6"/>
        <v>0</v>
      </c>
      <c r="AS7" s="263" t="str">
        <f t="shared" si="6"/>
        <v xml:space="preserve"> </v>
      </c>
      <c r="AT7" s="204">
        <f>AT8+AT9-AT10</f>
        <v>0</v>
      </c>
      <c r="AU7" s="232" t="str">
        <f>+IF(ISERROR(AT7/AT$6)," ",AT7/AT$6)</f>
        <v xml:space="preserve"> </v>
      </c>
      <c r="AV7" s="204">
        <f>AV8+AV9-AV10</f>
        <v>0</v>
      </c>
      <c r="AW7" s="232" t="str">
        <f>+IF(ISERROR(AV7/AV$6)," ",AV7/AV$6)</f>
        <v xml:space="preserve"> </v>
      </c>
      <c r="AX7" s="200">
        <f t="shared" si="7"/>
        <v>0</v>
      </c>
      <c r="AY7" s="263" t="str">
        <f t="shared" si="7"/>
        <v xml:space="preserve"> </v>
      </c>
      <c r="AZ7" s="204">
        <f>AZ8+AZ9-AZ10</f>
        <v>0</v>
      </c>
      <c r="BA7" s="232" t="str">
        <f>+IF(ISERROR(AZ7/AZ$6)," ",AZ7/AZ$6)</f>
        <v xml:space="preserve"> </v>
      </c>
      <c r="BB7" s="204">
        <f>BB8+BB9-BB10</f>
        <v>0</v>
      </c>
      <c r="BC7" s="232" t="str">
        <f>+IF(ISERROR(BB7/BB$6)," ",BB7/BB$6)</f>
        <v xml:space="preserve"> </v>
      </c>
      <c r="BD7" s="200">
        <f t="shared" si="8"/>
        <v>0</v>
      </c>
      <c r="BE7" s="263" t="str">
        <f t="shared" si="8"/>
        <v xml:space="preserve"> </v>
      </c>
      <c r="BF7" s="204">
        <f>BF8+BF9-BF10</f>
        <v>0</v>
      </c>
      <c r="BG7" s="232" t="str">
        <f>+IF(ISERROR(BF7/BF$6)," ",BF7/BF$6)</f>
        <v xml:space="preserve"> </v>
      </c>
      <c r="BH7" s="204">
        <f>BH8+BH9-BH10</f>
        <v>0</v>
      </c>
      <c r="BI7" s="232" t="str">
        <f>+IF(ISERROR(BH7/BH$6)," ",BH7/BH$6)</f>
        <v xml:space="preserve"> </v>
      </c>
      <c r="BJ7" s="200">
        <f t="shared" si="9"/>
        <v>0</v>
      </c>
      <c r="BK7" s="263" t="str">
        <f t="shared" si="9"/>
        <v xml:space="preserve"> </v>
      </c>
      <c r="BL7" s="204">
        <f>BL8+BL9-BL10</f>
        <v>0</v>
      </c>
      <c r="BM7" s="232" t="str">
        <f>+IF(ISERROR(BL7/BL$6)," ",BL7/BL$6)</f>
        <v xml:space="preserve"> </v>
      </c>
      <c r="BN7" s="204">
        <f>BN8+BN9-BN10</f>
        <v>0</v>
      </c>
      <c r="BO7" s="232" t="str">
        <f>+IF(ISERROR(BN7/BN$6)," ",BN7/BN$6)</f>
        <v xml:space="preserve"> </v>
      </c>
      <c r="BP7" s="200">
        <f t="shared" si="10"/>
        <v>0</v>
      </c>
      <c r="BQ7" s="263" t="str">
        <f t="shared" si="10"/>
        <v xml:space="preserve"> </v>
      </c>
      <c r="BR7" s="204">
        <f>BR8+BR9-BR10</f>
        <v>0</v>
      </c>
      <c r="BS7" s="232" t="str">
        <f>+IF(ISERROR(BR7/BR$6)," ",BR7/BR$6)</f>
        <v xml:space="preserve"> </v>
      </c>
      <c r="BT7" s="204">
        <f>BT8+BT9-BT10</f>
        <v>0</v>
      </c>
      <c r="BU7" s="232" t="str">
        <f>+IF(ISERROR(BT7/BT$6)," ",BT7/BT$6)</f>
        <v xml:space="preserve"> </v>
      </c>
      <c r="BV7" s="200">
        <f t="shared" si="11"/>
        <v>0</v>
      </c>
      <c r="BW7" s="263" t="str">
        <f t="shared" si="11"/>
        <v xml:space="preserve"> </v>
      </c>
      <c r="BX7" s="204">
        <f>BX8+BX9-BX10</f>
        <v>0</v>
      </c>
      <c r="BY7" s="232" t="str">
        <f>+IF(ISERROR(BX7/BX$6)," ",BX7/BX$6)</f>
        <v xml:space="preserve"> </v>
      </c>
      <c r="BZ7" s="204">
        <f>BZ8+BZ9-BZ10</f>
        <v>0</v>
      </c>
      <c r="CA7" s="232" t="str">
        <f>+IF(ISERROR(BZ7/BZ$6)," ",BZ7/BZ$6)</f>
        <v xml:space="preserve"> </v>
      </c>
      <c r="CB7" s="200">
        <f t="shared" si="12"/>
        <v>0</v>
      </c>
      <c r="CC7" s="263" t="str">
        <f t="shared" si="12"/>
        <v xml:space="preserve"> </v>
      </c>
      <c r="CD7" s="204">
        <f>AT7+AZ7+BF7+BL7+BR7+BX7</f>
        <v>0</v>
      </c>
      <c r="CE7" s="232" t="str">
        <f>+IF(ISERROR(CD7/CD$6)," ",CD7/CD$6)</f>
        <v xml:space="preserve"> </v>
      </c>
      <c r="CF7" s="204">
        <f>AV7+BB7+BH7+BN7+BT7+BZ7</f>
        <v>0</v>
      </c>
      <c r="CG7" s="232" t="str">
        <f>+IF(ISERROR(CF7/CF$6)," ",CF7/CF$6)</f>
        <v xml:space="preserve"> </v>
      </c>
      <c r="CH7" s="200">
        <f t="shared" si="13"/>
        <v>0</v>
      </c>
      <c r="CI7" s="263" t="str">
        <f t="shared" si="13"/>
        <v xml:space="preserve"> </v>
      </c>
      <c r="CJ7" s="204">
        <f>AN7+CD7</f>
        <v>0</v>
      </c>
      <c r="CK7" s="232" t="str">
        <f>+IF(ISERROR(CJ7/CJ$6)," ",CJ7/CJ$6)</f>
        <v xml:space="preserve"> </v>
      </c>
      <c r="CL7" s="204">
        <f>AP7+CF7</f>
        <v>0</v>
      </c>
      <c r="CM7" s="232" t="str">
        <f>+IF(ISERROR(CL7/CL$6)," ",CL7/CL$6)</f>
        <v xml:space="preserve"> </v>
      </c>
      <c r="CN7" s="200">
        <f t="shared" si="14"/>
        <v>0</v>
      </c>
      <c r="CO7" s="263" t="str">
        <f t="shared" si="14"/>
        <v xml:space="preserve"> </v>
      </c>
    </row>
    <row r="8" spans="1:125" s="202" customFormat="1" ht="21" customHeight="1">
      <c r="A8" s="472" t="s">
        <v>93</v>
      </c>
      <c r="B8" s="473"/>
      <c r="C8" s="474"/>
      <c r="D8" s="207"/>
      <c r="E8" s="233" t="str">
        <f t="shared" ref="E8:E67" si="15">+IF(ISERROR(D8/D$6)," ",D8/D$6)</f>
        <v xml:space="preserve"> </v>
      </c>
      <c r="F8" s="207"/>
      <c r="G8" s="233" t="str">
        <f t="shared" ref="G8:G54" si="16">+IF(ISERROR(F8/F$6)," ",F8/F$6)</f>
        <v xml:space="preserve"> </v>
      </c>
      <c r="H8" s="208">
        <f t="shared" si="0"/>
        <v>0</v>
      </c>
      <c r="I8" s="264" t="str">
        <f t="shared" si="0"/>
        <v xml:space="preserve"> </v>
      </c>
      <c r="J8" s="207"/>
      <c r="K8" s="233" t="str">
        <f t="shared" ref="K8:K67" si="17">+IF(ISERROR(J8/J$6)," ",J8/J$6)</f>
        <v xml:space="preserve"> </v>
      </c>
      <c r="L8" s="207"/>
      <c r="M8" s="233" t="str">
        <f t="shared" ref="M8:M54" si="18">+IF(ISERROR(L8/L$6)," ",L8/L$6)</f>
        <v xml:space="preserve"> </v>
      </c>
      <c r="N8" s="208">
        <f t="shared" si="1"/>
        <v>0</v>
      </c>
      <c r="O8" s="264" t="str">
        <f t="shared" si="1"/>
        <v xml:space="preserve"> </v>
      </c>
      <c r="P8" s="207"/>
      <c r="Q8" s="233" t="str">
        <f t="shared" ref="Q8:Q67" si="19">+IF(ISERROR(P8/P$6)," ",P8/P$6)</f>
        <v xml:space="preserve"> </v>
      </c>
      <c r="R8" s="207"/>
      <c r="S8" s="233" t="str">
        <f t="shared" ref="S8:S54" si="20">+IF(ISERROR(R8/R$6)," ",R8/R$6)</f>
        <v xml:space="preserve"> </v>
      </c>
      <c r="T8" s="208">
        <f t="shared" si="2"/>
        <v>0</v>
      </c>
      <c r="U8" s="264" t="str">
        <f t="shared" si="2"/>
        <v xml:space="preserve"> </v>
      </c>
      <c r="V8" s="207"/>
      <c r="W8" s="233" t="str">
        <f t="shared" ref="W8:W67" si="21">+IF(ISERROR(V8/V$6)," ",V8/V$6)</f>
        <v xml:space="preserve"> </v>
      </c>
      <c r="X8" s="207"/>
      <c r="Y8" s="233" t="str">
        <f t="shared" ref="Y8:Y54" si="22">+IF(ISERROR(X8/X$6)," ",X8/X$6)</f>
        <v xml:space="preserve"> </v>
      </c>
      <c r="Z8" s="208">
        <f t="shared" si="3"/>
        <v>0</v>
      </c>
      <c r="AA8" s="264" t="str">
        <f t="shared" si="3"/>
        <v xml:space="preserve"> </v>
      </c>
      <c r="AB8" s="207"/>
      <c r="AC8" s="233" t="str">
        <f t="shared" ref="AC8:AC67" si="23">+IF(ISERROR(AB8/AB$6)," ",AB8/AB$6)</f>
        <v xml:space="preserve"> </v>
      </c>
      <c r="AD8" s="207"/>
      <c r="AE8" s="233" t="str">
        <f t="shared" ref="AE8:AE54" si="24">+IF(ISERROR(AD8/AD$6)," ",AD8/AD$6)</f>
        <v xml:space="preserve"> </v>
      </c>
      <c r="AF8" s="208">
        <f t="shared" si="4"/>
        <v>0</v>
      </c>
      <c r="AG8" s="264" t="str">
        <f t="shared" si="4"/>
        <v xml:space="preserve"> </v>
      </c>
      <c r="AH8" s="207"/>
      <c r="AI8" s="233" t="str">
        <f t="shared" ref="AI8:AI67" si="25">+IF(ISERROR(AH8/AH$6)," ",AH8/AH$6)</f>
        <v xml:space="preserve"> </v>
      </c>
      <c r="AJ8" s="207"/>
      <c r="AK8" s="233" t="str">
        <f t="shared" ref="AK8:AK54" si="26">+IF(ISERROR(AJ8/AJ$6)," ",AJ8/AJ$6)</f>
        <v xml:space="preserve"> </v>
      </c>
      <c r="AL8" s="208">
        <f t="shared" si="5"/>
        <v>0</v>
      </c>
      <c r="AM8" s="264" t="str">
        <f t="shared" si="5"/>
        <v xml:space="preserve"> </v>
      </c>
      <c r="AN8" s="207"/>
      <c r="AO8" s="233" t="str">
        <f t="shared" ref="AO8:AQ23" si="27">+IF(ISERROR(AN8/AN$6)," ",AN8/AN$6)</f>
        <v xml:space="preserve"> </v>
      </c>
      <c r="AP8" s="207"/>
      <c r="AQ8" s="233" t="str">
        <f t="shared" si="27"/>
        <v xml:space="preserve"> </v>
      </c>
      <c r="AR8" s="208">
        <f t="shared" si="6"/>
        <v>0</v>
      </c>
      <c r="AS8" s="264" t="str">
        <f t="shared" si="6"/>
        <v xml:space="preserve"> </v>
      </c>
      <c r="AT8" s="207"/>
      <c r="AU8" s="233" t="str">
        <f t="shared" ref="AU8:AU67" si="28">+IF(ISERROR(AT8/AT$6)," ",AT8/AT$6)</f>
        <v xml:space="preserve"> </v>
      </c>
      <c r="AV8" s="207"/>
      <c r="AW8" s="233" t="str">
        <f t="shared" ref="AW8:AW54" si="29">+IF(ISERROR(AV8/AV$6)," ",AV8/AV$6)</f>
        <v xml:space="preserve"> </v>
      </c>
      <c r="AX8" s="208">
        <f t="shared" si="7"/>
        <v>0</v>
      </c>
      <c r="AY8" s="264" t="str">
        <f t="shared" si="7"/>
        <v xml:space="preserve"> </v>
      </c>
      <c r="AZ8" s="207"/>
      <c r="BA8" s="233" t="str">
        <f t="shared" ref="BA8:BA67" si="30">+IF(ISERROR(AZ8/AZ$6)," ",AZ8/AZ$6)</f>
        <v xml:space="preserve"> </v>
      </c>
      <c r="BB8" s="207"/>
      <c r="BC8" s="233" t="str">
        <f t="shared" ref="BC8:BC54" si="31">+IF(ISERROR(BB8/BB$6)," ",BB8/BB$6)</f>
        <v xml:space="preserve"> </v>
      </c>
      <c r="BD8" s="208">
        <f t="shared" si="8"/>
        <v>0</v>
      </c>
      <c r="BE8" s="264" t="str">
        <f t="shared" si="8"/>
        <v xml:space="preserve"> </v>
      </c>
      <c r="BF8" s="207"/>
      <c r="BG8" s="233" t="str">
        <f t="shared" ref="BG8:BG67" si="32">+IF(ISERROR(BF8/BF$6)," ",BF8/BF$6)</f>
        <v xml:space="preserve"> </v>
      </c>
      <c r="BH8" s="207"/>
      <c r="BI8" s="233" t="str">
        <f t="shared" ref="BI8:BI54" si="33">+IF(ISERROR(BH8/BH$6)," ",BH8/BH$6)</f>
        <v xml:space="preserve"> </v>
      </c>
      <c r="BJ8" s="208">
        <f t="shared" si="9"/>
        <v>0</v>
      </c>
      <c r="BK8" s="264" t="str">
        <f t="shared" si="9"/>
        <v xml:space="preserve"> </v>
      </c>
      <c r="BL8" s="207"/>
      <c r="BM8" s="233" t="str">
        <f t="shared" ref="BM8:BM67" si="34">+IF(ISERROR(BL8/BL$6)," ",BL8/BL$6)</f>
        <v xml:space="preserve"> </v>
      </c>
      <c r="BN8" s="207"/>
      <c r="BO8" s="233" t="str">
        <f t="shared" ref="BO8:BO54" si="35">+IF(ISERROR(BN8/BN$6)," ",BN8/BN$6)</f>
        <v xml:space="preserve"> </v>
      </c>
      <c r="BP8" s="208">
        <f t="shared" si="10"/>
        <v>0</v>
      </c>
      <c r="BQ8" s="264" t="str">
        <f t="shared" si="10"/>
        <v xml:space="preserve"> </v>
      </c>
      <c r="BR8" s="207"/>
      <c r="BS8" s="233" t="str">
        <f t="shared" ref="BS8:BS67" si="36">+IF(ISERROR(BR8/BR$6)," ",BR8/BR$6)</f>
        <v xml:space="preserve"> </v>
      </c>
      <c r="BT8" s="207"/>
      <c r="BU8" s="233" t="str">
        <f t="shared" ref="BU8:BU54" si="37">+IF(ISERROR(BT8/BT$6)," ",BT8/BT$6)</f>
        <v xml:space="preserve"> </v>
      </c>
      <c r="BV8" s="208">
        <f t="shared" si="11"/>
        <v>0</v>
      </c>
      <c r="BW8" s="264" t="str">
        <f t="shared" si="11"/>
        <v xml:space="preserve"> </v>
      </c>
      <c r="BX8" s="207"/>
      <c r="BY8" s="233" t="str">
        <f t="shared" ref="BY8:BY67" si="38">+IF(ISERROR(BX8/BX$6)," ",BX8/BX$6)</f>
        <v xml:space="preserve"> </v>
      </c>
      <c r="BZ8" s="207"/>
      <c r="CA8" s="233" t="str">
        <f t="shared" ref="CA8:CA54" si="39">+IF(ISERROR(BZ8/BZ$6)," ",BZ8/BZ$6)</f>
        <v xml:space="preserve"> </v>
      </c>
      <c r="CB8" s="208">
        <f t="shared" si="12"/>
        <v>0</v>
      </c>
      <c r="CC8" s="264" t="str">
        <f t="shared" si="12"/>
        <v xml:space="preserve"> </v>
      </c>
      <c r="CD8" s="207"/>
      <c r="CE8" s="233" t="str">
        <f t="shared" ref="CE8:CE23" si="40">+IF(ISERROR(CD8/CD$6)," ",CD8/CD$6)</f>
        <v xml:space="preserve"> </v>
      </c>
      <c r="CF8" s="207"/>
      <c r="CG8" s="233" t="str">
        <f t="shared" ref="CG8:CG54" si="41">+IF(ISERROR(CF8/CF$6)," ",CF8/CF$6)</f>
        <v xml:space="preserve"> </v>
      </c>
      <c r="CH8" s="208">
        <f t="shared" si="13"/>
        <v>0</v>
      </c>
      <c r="CI8" s="264" t="str">
        <f t="shared" si="13"/>
        <v xml:space="preserve"> </v>
      </c>
      <c r="CJ8" s="207"/>
      <c r="CK8" s="233" t="str">
        <f t="shared" ref="CK8:CM23" si="42">+IF(ISERROR(CJ8/CJ$6)," ",CJ8/CJ$6)</f>
        <v xml:space="preserve"> </v>
      </c>
      <c r="CL8" s="207"/>
      <c r="CM8" s="233" t="str">
        <f t="shared" si="42"/>
        <v xml:space="preserve"> </v>
      </c>
      <c r="CN8" s="208">
        <f t="shared" si="14"/>
        <v>0</v>
      </c>
      <c r="CO8" s="270" t="str">
        <f t="shared" si="14"/>
        <v xml:space="preserve"> </v>
      </c>
    </row>
    <row r="9" spans="1:125" s="202" customFormat="1" ht="21" customHeight="1">
      <c r="A9" s="500" t="s">
        <v>94</v>
      </c>
      <c r="B9" s="531"/>
      <c r="C9" s="532"/>
      <c r="D9" s="209"/>
      <c r="E9" s="234" t="str">
        <f t="shared" si="15"/>
        <v xml:space="preserve"> </v>
      </c>
      <c r="F9" s="209"/>
      <c r="G9" s="234" t="str">
        <f t="shared" si="16"/>
        <v xml:space="preserve"> </v>
      </c>
      <c r="H9" s="210">
        <f t="shared" si="0"/>
        <v>0</v>
      </c>
      <c r="I9" s="265" t="str">
        <f t="shared" si="0"/>
        <v xml:space="preserve"> </v>
      </c>
      <c r="J9" s="209"/>
      <c r="K9" s="234" t="str">
        <f t="shared" si="17"/>
        <v xml:space="preserve"> </v>
      </c>
      <c r="L9" s="209"/>
      <c r="M9" s="234" t="str">
        <f t="shared" si="18"/>
        <v xml:space="preserve"> </v>
      </c>
      <c r="N9" s="210">
        <f t="shared" si="1"/>
        <v>0</v>
      </c>
      <c r="O9" s="265" t="str">
        <f t="shared" si="1"/>
        <v xml:space="preserve"> </v>
      </c>
      <c r="P9" s="209"/>
      <c r="Q9" s="234" t="str">
        <f t="shared" si="19"/>
        <v xml:space="preserve"> </v>
      </c>
      <c r="R9" s="209"/>
      <c r="S9" s="234" t="str">
        <f t="shared" si="20"/>
        <v xml:space="preserve"> </v>
      </c>
      <c r="T9" s="210">
        <f t="shared" si="2"/>
        <v>0</v>
      </c>
      <c r="U9" s="265" t="str">
        <f t="shared" si="2"/>
        <v xml:space="preserve"> </v>
      </c>
      <c r="V9" s="209"/>
      <c r="W9" s="234" t="str">
        <f t="shared" si="21"/>
        <v xml:space="preserve"> </v>
      </c>
      <c r="X9" s="209"/>
      <c r="Y9" s="234" t="str">
        <f t="shared" si="22"/>
        <v xml:space="preserve"> </v>
      </c>
      <c r="Z9" s="210">
        <f t="shared" si="3"/>
        <v>0</v>
      </c>
      <c r="AA9" s="265" t="str">
        <f t="shared" si="3"/>
        <v xml:space="preserve"> </v>
      </c>
      <c r="AB9" s="209"/>
      <c r="AC9" s="234" t="str">
        <f t="shared" si="23"/>
        <v xml:space="preserve"> </v>
      </c>
      <c r="AD9" s="209"/>
      <c r="AE9" s="234" t="str">
        <f t="shared" si="24"/>
        <v xml:space="preserve"> </v>
      </c>
      <c r="AF9" s="210">
        <f t="shared" si="4"/>
        <v>0</v>
      </c>
      <c r="AG9" s="265" t="str">
        <f t="shared" si="4"/>
        <v xml:space="preserve"> </v>
      </c>
      <c r="AH9" s="209"/>
      <c r="AI9" s="234" t="str">
        <f t="shared" si="25"/>
        <v xml:space="preserve"> </v>
      </c>
      <c r="AJ9" s="209"/>
      <c r="AK9" s="234" t="str">
        <f t="shared" si="26"/>
        <v xml:space="preserve"> </v>
      </c>
      <c r="AL9" s="210">
        <f t="shared" si="5"/>
        <v>0</v>
      </c>
      <c r="AM9" s="265" t="str">
        <f t="shared" si="5"/>
        <v xml:space="preserve"> </v>
      </c>
      <c r="AN9" s="209">
        <f>D9+J9+P9+V9+AB9+AH9</f>
        <v>0</v>
      </c>
      <c r="AO9" s="234" t="str">
        <f t="shared" si="27"/>
        <v xml:space="preserve"> </v>
      </c>
      <c r="AP9" s="209">
        <f>F9+L9+R9+X9+AD9+AJ9</f>
        <v>0</v>
      </c>
      <c r="AQ9" s="234" t="str">
        <f t="shared" si="27"/>
        <v xml:space="preserve"> </v>
      </c>
      <c r="AR9" s="210">
        <f t="shared" si="6"/>
        <v>0</v>
      </c>
      <c r="AS9" s="265" t="str">
        <f t="shared" si="6"/>
        <v xml:space="preserve"> </v>
      </c>
      <c r="AT9" s="209"/>
      <c r="AU9" s="234" t="str">
        <f t="shared" si="28"/>
        <v xml:space="preserve"> </v>
      </c>
      <c r="AV9" s="209"/>
      <c r="AW9" s="234" t="str">
        <f t="shared" si="29"/>
        <v xml:space="preserve"> </v>
      </c>
      <c r="AX9" s="210">
        <f t="shared" si="7"/>
        <v>0</v>
      </c>
      <c r="AY9" s="265" t="str">
        <f t="shared" si="7"/>
        <v xml:space="preserve"> </v>
      </c>
      <c r="AZ9" s="209"/>
      <c r="BA9" s="234" t="str">
        <f t="shared" si="30"/>
        <v xml:space="preserve"> </v>
      </c>
      <c r="BB9" s="209"/>
      <c r="BC9" s="234" t="str">
        <f t="shared" si="31"/>
        <v xml:space="preserve"> </v>
      </c>
      <c r="BD9" s="210">
        <f t="shared" si="8"/>
        <v>0</v>
      </c>
      <c r="BE9" s="265" t="str">
        <f t="shared" si="8"/>
        <v xml:space="preserve"> </v>
      </c>
      <c r="BF9" s="209"/>
      <c r="BG9" s="234" t="str">
        <f t="shared" si="32"/>
        <v xml:space="preserve"> </v>
      </c>
      <c r="BH9" s="209"/>
      <c r="BI9" s="234" t="str">
        <f t="shared" si="33"/>
        <v xml:space="preserve"> </v>
      </c>
      <c r="BJ9" s="210">
        <f t="shared" si="9"/>
        <v>0</v>
      </c>
      <c r="BK9" s="265" t="str">
        <f t="shared" si="9"/>
        <v xml:space="preserve"> </v>
      </c>
      <c r="BL9" s="209"/>
      <c r="BM9" s="234" t="str">
        <f t="shared" si="34"/>
        <v xml:space="preserve"> </v>
      </c>
      <c r="BN9" s="209"/>
      <c r="BO9" s="234" t="str">
        <f t="shared" si="35"/>
        <v xml:space="preserve"> </v>
      </c>
      <c r="BP9" s="210">
        <f t="shared" si="10"/>
        <v>0</v>
      </c>
      <c r="BQ9" s="265" t="str">
        <f t="shared" si="10"/>
        <v xml:space="preserve"> </v>
      </c>
      <c r="BR9" s="209"/>
      <c r="BS9" s="234" t="str">
        <f t="shared" si="36"/>
        <v xml:space="preserve"> </v>
      </c>
      <c r="BT9" s="209"/>
      <c r="BU9" s="234" t="str">
        <f t="shared" si="37"/>
        <v xml:space="preserve"> </v>
      </c>
      <c r="BV9" s="210">
        <f t="shared" si="11"/>
        <v>0</v>
      </c>
      <c r="BW9" s="265" t="str">
        <f t="shared" si="11"/>
        <v xml:space="preserve"> </v>
      </c>
      <c r="BX9" s="209"/>
      <c r="BY9" s="234" t="str">
        <f t="shared" si="38"/>
        <v xml:space="preserve"> </v>
      </c>
      <c r="BZ9" s="209"/>
      <c r="CA9" s="234" t="str">
        <f t="shared" si="39"/>
        <v xml:space="preserve"> </v>
      </c>
      <c r="CB9" s="210">
        <f t="shared" si="12"/>
        <v>0</v>
      </c>
      <c r="CC9" s="265" t="str">
        <f t="shared" si="12"/>
        <v xml:space="preserve"> </v>
      </c>
      <c r="CD9" s="209">
        <f>AT9+AZ9+BF9+BL9+BR9+BX9</f>
        <v>0</v>
      </c>
      <c r="CE9" s="234" t="str">
        <f t="shared" si="40"/>
        <v xml:space="preserve"> </v>
      </c>
      <c r="CF9" s="209">
        <f>AV9+BB9+BH9+BN9+BT9+BZ9</f>
        <v>0</v>
      </c>
      <c r="CG9" s="234" t="str">
        <f t="shared" si="41"/>
        <v xml:space="preserve"> </v>
      </c>
      <c r="CH9" s="210">
        <f t="shared" si="13"/>
        <v>0</v>
      </c>
      <c r="CI9" s="265" t="str">
        <f t="shared" si="13"/>
        <v xml:space="preserve"> </v>
      </c>
      <c r="CJ9" s="209">
        <f>AN9+CD9</f>
        <v>0</v>
      </c>
      <c r="CK9" s="234" t="str">
        <f t="shared" si="42"/>
        <v xml:space="preserve"> </v>
      </c>
      <c r="CL9" s="209">
        <f>AP9+CF9</f>
        <v>0</v>
      </c>
      <c r="CM9" s="234" t="str">
        <f t="shared" si="42"/>
        <v xml:space="preserve"> </v>
      </c>
      <c r="CN9" s="210">
        <f t="shared" si="14"/>
        <v>0</v>
      </c>
      <c r="CO9" s="271" t="str">
        <f t="shared" si="14"/>
        <v xml:space="preserve"> </v>
      </c>
    </row>
    <row r="10" spans="1:125" s="202" customFormat="1" ht="21" customHeight="1">
      <c r="A10" s="503" t="s">
        <v>95</v>
      </c>
      <c r="B10" s="504"/>
      <c r="C10" s="505"/>
      <c r="D10" s="211"/>
      <c r="E10" s="232" t="str">
        <f t="shared" si="15"/>
        <v xml:space="preserve"> </v>
      </c>
      <c r="F10" s="211"/>
      <c r="G10" s="232" t="str">
        <f t="shared" si="16"/>
        <v xml:space="preserve"> </v>
      </c>
      <c r="H10" s="212">
        <f t="shared" si="0"/>
        <v>0</v>
      </c>
      <c r="I10" s="258" t="str">
        <f t="shared" si="0"/>
        <v xml:space="preserve"> </v>
      </c>
      <c r="J10" s="211"/>
      <c r="K10" s="232" t="str">
        <f t="shared" si="17"/>
        <v xml:space="preserve"> </v>
      </c>
      <c r="L10" s="211"/>
      <c r="M10" s="232" t="str">
        <f t="shared" si="18"/>
        <v xml:space="preserve"> </v>
      </c>
      <c r="N10" s="212">
        <f t="shared" si="1"/>
        <v>0</v>
      </c>
      <c r="O10" s="258" t="str">
        <f t="shared" si="1"/>
        <v xml:space="preserve"> </v>
      </c>
      <c r="P10" s="211"/>
      <c r="Q10" s="232" t="str">
        <f t="shared" si="19"/>
        <v xml:space="preserve"> </v>
      </c>
      <c r="R10" s="211"/>
      <c r="S10" s="232" t="str">
        <f t="shared" si="20"/>
        <v xml:space="preserve"> </v>
      </c>
      <c r="T10" s="212">
        <f t="shared" si="2"/>
        <v>0</v>
      </c>
      <c r="U10" s="258" t="str">
        <f t="shared" si="2"/>
        <v xml:space="preserve"> </v>
      </c>
      <c r="V10" s="211"/>
      <c r="W10" s="232" t="str">
        <f t="shared" si="21"/>
        <v xml:space="preserve"> </v>
      </c>
      <c r="X10" s="211"/>
      <c r="Y10" s="232" t="str">
        <f t="shared" si="22"/>
        <v xml:space="preserve"> </v>
      </c>
      <c r="Z10" s="212">
        <f t="shared" si="3"/>
        <v>0</v>
      </c>
      <c r="AA10" s="258" t="str">
        <f t="shared" si="3"/>
        <v xml:space="preserve"> </v>
      </c>
      <c r="AB10" s="211"/>
      <c r="AC10" s="232" t="str">
        <f t="shared" si="23"/>
        <v xml:space="preserve"> </v>
      </c>
      <c r="AD10" s="211"/>
      <c r="AE10" s="232" t="str">
        <f t="shared" si="24"/>
        <v xml:space="preserve"> </v>
      </c>
      <c r="AF10" s="212">
        <f t="shared" si="4"/>
        <v>0</v>
      </c>
      <c r="AG10" s="258" t="str">
        <f t="shared" si="4"/>
        <v xml:space="preserve"> </v>
      </c>
      <c r="AH10" s="211"/>
      <c r="AI10" s="232" t="str">
        <f t="shared" si="25"/>
        <v xml:space="preserve"> </v>
      </c>
      <c r="AJ10" s="211"/>
      <c r="AK10" s="232" t="str">
        <f t="shared" si="26"/>
        <v xml:space="preserve"> </v>
      </c>
      <c r="AL10" s="212">
        <f t="shared" si="5"/>
        <v>0</v>
      </c>
      <c r="AM10" s="258" t="str">
        <f t="shared" si="5"/>
        <v xml:space="preserve"> </v>
      </c>
      <c r="AN10" s="211"/>
      <c r="AO10" s="232" t="str">
        <f t="shared" si="27"/>
        <v xml:space="preserve"> </v>
      </c>
      <c r="AP10" s="211"/>
      <c r="AQ10" s="232" t="str">
        <f t="shared" si="27"/>
        <v xml:space="preserve"> </v>
      </c>
      <c r="AR10" s="212">
        <f t="shared" si="6"/>
        <v>0</v>
      </c>
      <c r="AS10" s="258" t="str">
        <f t="shared" si="6"/>
        <v xml:space="preserve"> </v>
      </c>
      <c r="AT10" s="211"/>
      <c r="AU10" s="232" t="str">
        <f t="shared" si="28"/>
        <v xml:space="preserve"> </v>
      </c>
      <c r="AV10" s="211"/>
      <c r="AW10" s="232" t="str">
        <f t="shared" si="29"/>
        <v xml:space="preserve"> </v>
      </c>
      <c r="AX10" s="212">
        <f t="shared" si="7"/>
        <v>0</v>
      </c>
      <c r="AY10" s="258" t="str">
        <f t="shared" si="7"/>
        <v xml:space="preserve"> </v>
      </c>
      <c r="AZ10" s="211"/>
      <c r="BA10" s="232" t="str">
        <f t="shared" si="30"/>
        <v xml:space="preserve"> </v>
      </c>
      <c r="BB10" s="211"/>
      <c r="BC10" s="232" t="str">
        <f t="shared" si="31"/>
        <v xml:space="preserve"> </v>
      </c>
      <c r="BD10" s="212">
        <f t="shared" si="8"/>
        <v>0</v>
      </c>
      <c r="BE10" s="258" t="str">
        <f t="shared" si="8"/>
        <v xml:space="preserve"> </v>
      </c>
      <c r="BF10" s="211"/>
      <c r="BG10" s="232" t="str">
        <f t="shared" si="32"/>
        <v xml:space="preserve"> </v>
      </c>
      <c r="BH10" s="211"/>
      <c r="BI10" s="232" t="str">
        <f t="shared" si="33"/>
        <v xml:space="preserve"> </v>
      </c>
      <c r="BJ10" s="212">
        <f t="shared" si="9"/>
        <v>0</v>
      </c>
      <c r="BK10" s="258" t="str">
        <f t="shared" si="9"/>
        <v xml:space="preserve"> </v>
      </c>
      <c r="BL10" s="211"/>
      <c r="BM10" s="232" t="str">
        <f t="shared" si="34"/>
        <v xml:space="preserve"> </v>
      </c>
      <c r="BN10" s="211"/>
      <c r="BO10" s="232" t="str">
        <f t="shared" si="35"/>
        <v xml:space="preserve"> </v>
      </c>
      <c r="BP10" s="212">
        <f t="shared" si="10"/>
        <v>0</v>
      </c>
      <c r="BQ10" s="258" t="str">
        <f t="shared" si="10"/>
        <v xml:space="preserve"> </v>
      </c>
      <c r="BR10" s="211"/>
      <c r="BS10" s="232" t="str">
        <f t="shared" si="36"/>
        <v xml:space="preserve"> </v>
      </c>
      <c r="BT10" s="211"/>
      <c r="BU10" s="232" t="str">
        <f t="shared" si="37"/>
        <v xml:space="preserve"> </v>
      </c>
      <c r="BV10" s="212">
        <f t="shared" si="11"/>
        <v>0</v>
      </c>
      <c r="BW10" s="258" t="str">
        <f t="shared" si="11"/>
        <v xml:space="preserve"> </v>
      </c>
      <c r="BX10" s="211"/>
      <c r="BY10" s="232" t="str">
        <f t="shared" si="38"/>
        <v xml:space="preserve"> </v>
      </c>
      <c r="BZ10" s="211"/>
      <c r="CA10" s="232" t="str">
        <f t="shared" si="39"/>
        <v xml:space="preserve"> </v>
      </c>
      <c r="CB10" s="212">
        <f t="shared" si="12"/>
        <v>0</v>
      </c>
      <c r="CC10" s="258" t="str">
        <f t="shared" si="12"/>
        <v xml:space="preserve"> </v>
      </c>
      <c r="CD10" s="211"/>
      <c r="CE10" s="232" t="str">
        <f t="shared" si="40"/>
        <v xml:space="preserve"> </v>
      </c>
      <c r="CF10" s="211"/>
      <c r="CG10" s="232" t="str">
        <f t="shared" si="41"/>
        <v xml:space="preserve"> </v>
      </c>
      <c r="CH10" s="212">
        <f t="shared" si="13"/>
        <v>0</v>
      </c>
      <c r="CI10" s="258" t="str">
        <f t="shared" si="13"/>
        <v xml:space="preserve"> </v>
      </c>
      <c r="CJ10" s="211"/>
      <c r="CK10" s="232" t="str">
        <f t="shared" si="42"/>
        <v xml:space="preserve"> </v>
      </c>
      <c r="CL10" s="211"/>
      <c r="CM10" s="232" t="str">
        <f t="shared" si="42"/>
        <v xml:space="preserve"> </v>
      </c>
      <c r="CN10" s="212">
        <f t="shared" si="14"/>
        <v>0</v>
      </c>
      <c r="CO10" s="272" t="str">
        <f t="shared" si="14"/>
        <v xml:space="preserve"> </v>
      </c>
    </row>
    <row r="11" spans="1:125" s="215" customFormat="1" ht="21" customHeight="1">
      <c r="A11" s="494" t="s">
        <v>96</v>
      </c>
      <c r="B11" s="495"/>
      <c r="C11" s="496"/>
      <c r="D11" s="213"/>
      <c r="E11" s="235" t="str">
        <f t="shared" si="15"/>
        <v xml:space="preserve"> </v>
      </c>
      <c r="F11" s="213"/>
      <c r="G11" s="235" t="str">
        <f t="shared" si="16"/>
        <v xml:space="preserve"> </v>
      </c>
      <c r="H11" s="214">
        <f t="shared" si="0"/>
        <v>0</v>
      </c>
      <c r="I11" s="266" t="str">
        <f t="shared" si="0"/>
        <v xml:space="preserve"> </v>
      </c>
      <c r="J11" s="213"/>
      <c r="K11" s="235" t="str">
        <f t="shared" si="17"/>
        <v xml:space="preserve"> </v>
      </c>
      <c r="L11" s="213"/>
      <c r="M11" s="235" t="str">
        <f t="shared" si="18"/>
        <v xml:space="preserve"> </v>
      </c>
      <c r="N11" s="214">
        <f t="shared" si="1"/>
        <v>0</v>
      </c>
      <c r="O11" s="266" t="str">
        <f t="shared" si="1"/>
        <v xml:space="preserve"> </v>
      </c>
      <c r="P11" s="213"/>
      <c r="Q11" s="235" t="str">
        <f t="shared" si="19"/>
        <v xml:space="preserve"> </v>
      </c>
      <c r="R11" s="213"/>
      <c r="S11" s="235" t="str">
        <f t="shared" si="20"/>
        <v xml:space="preserve"> </v>
      </c>
      <c r="T11" s="214">
        <f t="shared" si="2"/>
        <v>0</v>
      </c>
      <c r="U11" s="266" t="str">
        <f t="shared" si="2"/>
        <v xml:space="preserve"> </v>
      </c>
      <c r="V11" s="213"/>
      <c r="W11" s="235" t="str">
        <f t="shared" si="21"/>
        <v xml:space="preserve"> </v>
      </c>
      <c r="X11" s="213"/>
      <c r="Y11" s="235" t="str">
        <f t="shared" si="22"/>
        <v xml:space="preserve"> </v>
      </c>
      <c r="Z11" s="214">
        <f t="shared" si="3"/>
        <v>0</v>
      </c>
      <c r="AA11" s="266" t="str">
        <f t="shared" si="3"/>
        <v xml:space="preserve"> </v>
      </c>
      <c r="AB11" s="213"/>
      <c r="AC11" s="235" t="str">
        <f t="shared" si="23"/>
        <v xml:space="preserve"> </v>
      </c>
      <c r="AD11" s="213"/>
      <c r="AE11" s="235" t="str">
        <f t="shared" si="24"/>
        <v xml:space="preserve"> </v>
      </c>
      <c r="AF11" s="214">
        <f t="shared" si="4"/>
        <v>0</v>
      </c>
      <c r="AG11" s="266" t="str">
        <f t="shared" si="4"/>
        <v xml:space="preserve"> </v>
      </c>
      <c r="AH11" s="213"/>
      <c r="AI11" s="235" t="str">
        <f t="shared" si="25"/>
        <v xml:space="preserve"> </v>
      </c>
      <c r="AJ11" s="213"/>
      <c r="AK11" s="235" t="str">
        <f t="shared" si="26"/>
        <v xml:space="preserve"> </v>
      </c>
      <c r="AL11" s="214">
        <f t="shared" si="5"/>
        <v>0</v>
      </c>
      <c r="AM11" s="266" t="str">
        <f t="shared" si="5"/>
        <v xml:space="preserve"> </v>
      </c>
      <c r="AN11" s="213">
        <f>D11+J11+P11+V11+AB11+AH11</f>
        <v>0</v>
      </c>
      <c r="AO11" s="235" t="str">
        <f t="shared" si="27"/>
        <v xml:space="preserve"> </v>
      </c>
      <c r="AP11" s="213">
        <f>F11+L11+R11+X11+AD11+AJ11</f>
        <v>0</v>
      </c>
      <c r="AQ11" s="235" t="str">
        <f t="shared" si="27"/>
        <v xml:space="preserve"> </v>
      </c>
      <c r="AR11" s="214">
        <f t="shared" si="6"/>
        <v>0</v>
      </c>
      <c r="AS11" s="266" t="str">
        <f t="shared" si="6"/>
        <v xml:space="preserve"> </v>
      </c>
      <c r="AT11" s="213"/>
      <c r="AU11" s="235" t="str">
        <f t="shared" si="28"/>
        <v xml:space="preserve"> </v>
      </c>
      <c r="AV11" s="213"/>
      <c r="AW11" s="235" t="str">
        <f t="shared" si="29"/>
        <v xml:space="preserve"> </v>
      </c>
      <c r="AX11" s="214">
        <f t="shared" si="7"/>
        <v>0</v>
      </c>
      <c r="AY11" s="266" t="str">
        <f t="shared" si="7"/>
        <v xml:space="preserve"> </v>
      </c>
      <c r="AZ11" s="213"/>
      <c r="BA11" s="235" t="str">
        <f t="shared" si="30"/>
        <v xml:space="preserve"> </v>
      </c>
      <c r="BB11" s="213"/>
      <c r="BC11" s="235" t="str">
        <f t="shared" si="31"/>
        <v xml:space="preserve"> </v>
      </c>
      <c r="BD11" s="214">
        <f t="shared" si="8"/>
        <v>0</v>
      </c>
      <c r="BE11" s="266" t="str">
        <f t="shared" si="8"/>
        <v xml:space="preserve"> </v>
      </c>
      <c r="BF11" s="213"/>
      <c r="BG11" s="235" t="str">
        <f t="shared" si="32"/>
        <v xml:space="preserve"> </v>
      </c>
      <c r="BH11" s="213"/>
      <c r="BI11" s="235" t="str">
        <f t="shared" si="33"/>
        <v xml:space="preserve"> </v>
      </c>
      <c r="BJ11" s="214">
        <f t="shared" si="9"/>
        <v>0</v>
      </c>
      <c r="BK11" s="266" t="str">
        <f t="shared" si="9"/>
        <v xml:space="preserve"> </v>
      </c>
      <c r="BL11" s="213"/>
      <c r="BM11" s="235" t="str">
        <f t="shared" si="34"/>
        <v xml:space="preserve"> </v>
      </c>
      <c r="BN11" s="213"/>
      <c r="BO11" s="235" t="str">
        <f t="shared" si="35"/>
        <v xml:space="preserve"> </v>
      </c>
      <c r="BP11" s="214">
        <f t="shared" si="10"/>
        <v>0</v>
      </c>
      <c r="BQ11" s="266" t="str">
        <f t="shared" si="10"/>
        <v xml:space="preserve"> </v>
      </c>
      <c r="BR11" s="213"/>
      <c r="BS11" s="235" t="str">
        <f t="shared" si="36"/>
        <v xml:space="preserve"> </v>
      </c>
      <c r="BT11" s="213"/>
      <c r="BU11" s="235" t="str">
        <f t="shared" si="37"/>
        <v xml:space="preserve"> </v>
      </c>
      <c r="BV11" s="214">
        <f t="shared" si="11"/>
        <v>0</v>
      </c>
      <c r="BW11" s="266" t="str">
        <f t="shared" si="11"/>
        <v xml:space="preserve"> </v>
      </c>
      <c r="BX11" s="213"/>
      <c r="BY11" s="235" t="str">
        <f t="shared" si="38"/>
        <v xml:space="preserve"> </v>
      </c>
      <c r="BZ11" s="213"/>
      <c r="CA11" s="235" t="str">
        <f t="shared" si="39"/>
        <v xml:space="preserve"> </v>
      </c>
      <c r="CB11" s="214">
        <f t="shared" si="12"/>
        <v>0</v>
      </c>
      <c r="CC11" s="266" t="str">
        <f t="shared" si="12"/>
        <v xml:space="preserve"> </v>
      </c>
      <c r="CD11" s="213">
        <f>AT11+AZ11+BF11+BL11+BR11+BX11</f>
        <v>0</v>
      </c>
      <c r="CE11" s="235" t="str">
        <f t="shared" si="40"/>
        <v xml:space="preserve"> </v>
      </c>
      <c r="CF11" s="213">
        <f>AV11+BB11+BH11+BN11+BT11+BZ11</f>
        <v>0</v>
      </c>
      <c r="CG11" s="235" t="str">
        <f t="shared" si="41"/>
        <v xml:space="preserve"> </v>
      </c>
      <c r="CH11" s="214">
        <f t="shared" si="13"/>
        <v>0</v>
      </c>
      <c r="CI11" s="266" t="str">
        <f t="shared" si="13"/>
        <v xml:space="preserve"> </v>
      </c>
      <c r="CJ11" s="213">
        <f>AN11+CD11</f>
        <v>0</v>
      </c>
      <c r="CK11" s="235" t="str">
        <f t="shared" si="42"/>
        <v xml:space="preserve"> </v>
      </c>
      <c r="CL11" s="213">
        <f>AP11+CF11</f>
        <v>0</v>
      </c>
      <c r="CM11" s="235" t="str">
        <f t="shared" si="42"/>
        <v xml:space="preserve"> </v>
      </c>
      <c r="CN11" s="214">
        <f t="shared" si="14"/>
        <v>0</v>
      </c>
      <c r="CO11" s="273" t="str">
        <f t="shared" si="14"/>
        <v xml:space="preserve"> </v>
      </c>
    </row>
    <row r="12" spans="1:125" s="244" customFormat="1" ht="21" customHeight="1">
      <c r="A12" s="497" t="s">
        <v>21</v>
      </c>
      <c r="B12" s="498"/>
      <c r="C12" s="499"/>
      <c r="D12" s="240">
        <f>D6-D7-D11</f>
        <v>0</v>
      </c>
      <c r="E12" s="241" t="str">
        <f t="shared" si="15"/>
        <v xml:space="preserve"> </v>
      </c>
      <c r="F12" s="240">
        <f>F6-F7-F11</f>
        <v>0</v>
      </c>
      <c r="G12" s="241" t="str">
        <f t="shared" si="16"/>
        <v xml:space="preserve"> </v>
      </c>
      <c r="H12" s="242">
        <f>H6-H7-H11</f>
        <v>0</v>
      </c>
      <c r="I12" s="243" t="str">
        <f t="shared" si="0"/>
        <v xml:space="preserve"> </v>
      </c>
      <c r="J12" s="240">
        <f>J6-J7-J11</f>
        <v>0</v>
      </c>
      <c r="K12" s="241" t="str">
        <f t="shared" si="17"/>
        <v xml:space="preserve"> </v>
      </c>
      <c r="L12" s="240">
        <f>L6-L7-L11</f>
        <v>0</v>
      </c>
      <c r="M12" s="241" t="str">
        <f t="shared" si="18"/>
        <v xml:space="preserve"> </v>
      </c>
      <c r="N12" s="242">
        <f>N6-N7-N11</f>
        <v>0</v>
      </c>
      <c r="O12" s="243" t="str">
        <f t="shared" si="1"/>
        <v xml:space="preserve"> </v>
      </c>
      <c r="P12" s="240">
        <f>P6-P7-P11</f>
        <v>0</v>
      </c>
      <c r="Q12" s="241" t="str">
        <f t="shared" si="19"/>
        <v xml:space="preserve"> </v>
      </c>
      <c r="R12" s="240">
        <f>R6-R7-R11</f>
        <v>0</v>
      </c>
      <c r="S12" s="241" t="str">
        <f t="shared" si="20"/>
        <v xml:space="preserve"> </v>
      </c>
      <c r="T12" s="242">
        <f>T6-T7-T11</f>
        <v>0</v>
      </c>
      <c r="U12" s="243" t="str">
        <f t="shared" si="2"/>
        <v xml:space="preserve"> </v>
      </c>
      <c r="V12" s="240">
        <f>V6-V7-V11</f>
        <v>0</v>
      </c>
      <c r="W12" s="241" t="str">
        <f t="shared" si="21"/>
        <v xml:space="preserve"> </v>
      </c>
      <c r="X12" s="240">
        <f>X6-X7-X11</f>
        <v>0</v>
      </c>
      <c r="Y12" s="241" t="str">
        <f t="shared" si="22"/>
        <v xml:space="preserve"> </v>
      </c>
      <c r="Z12" s="242">
        <f>Z6-Z7-Z11</f>
        <v>0</v>
      </c>
      <c r="AA12" s="243" t="str">
        <f t="shared" si="3"/>
        <v xml:space="preserve"> </v>
      </c>
      <c r="AB12" s="240">
        <f>AB6-AB7-AB11</f>
        <v>0</v>
      </c>
      <c r="AC12" s="241" t="str">
        <f t="shared" si="23"/>
        <v xml:space="preserve"> </v>
      </c>
      <c r="AD12" s="240">
        <f>AD6-AD7-AD11</f>
        <v>0</v>
      </c>
      <c r="AE12" s="241" t="str">
        <f t="shared" si="24"/>
        <v xml:space="preserve"> </v>
      </c>
      <c r="AF12" s="242">
        <f>AF6-AF7-AF11</f>
        <v>0</v>
      </c>
      <c r="AG12" s="243" t="str">
        <f t="shared" si="4"/>
        <v xml:space="preserve"> </v>
      </c>
      <c r="AH12" s="240">
        <f>AH6-AH7-AH11</f>
        <v>0</v>
      </c>
      <c r="AI12" s="241" t="str">
        <f t="shared" si="25"/>
        <v xml:space="preserve"> </v>
      </c>
      <c r="AJ12" s="240">
        <f>AJ6-AJ7-AJ11</f>
        <v>0</v>
      </c>
      <c r="AK12" s="241" t="str">
        <f t="shared" si="26"/>
        <v xml:space="preserve"> </v>
      </c>
      <c r="AL12" s="242">
        <f>AL6-AL7-AL11</f>
        <v>0</v>
      </c>
      <c r="AM12" s="243" t="str">
        <f t="shared" si="5"/>
        <v xml:space="preserve"> </v>
      </c>
      <c r="AN12" s="240">
        <f>AN6-AN7-AN11</f>
        <v>0</v>
      </c>
      <c r="AO12" s="241" t="str">
        <f t="shared" si="27"/>
        <v xml:space="preserve"> </v>
      </c>
      <c r="AP12" s="240">
        <f>AP6-AP7-AP11</f>
        <v>0</v>
      </c>
      <c r="AQ12" s="241" t="str">
        <f t="shared" si="27"/>
        <v xml:space="preserve"> </v>
      </c>
      <c r="AR12" s="242">
        <f>AR6-AR7-AR11</f>
        <v>0</v>
      </c>
      <c r="AS12" s="243" t="str">
        <f t="shared" si="6"/>
        <v xml:space="preserve"> </v>
      </c>
      <c r="AT12" s="240">
        <f>AT6-AT7-AT11</f>
        <v>0</v>
      </c>
      <c r="AU12" s="241" t="str">
        <f t="shared" si="28"/>
        <v xml:space="preserve"> </v>
      </c>
      <c r="AV12" s="240">
        <f>AV6-AV7-AV11</f>
        <v>0</v>
      </c>
      <c r="AW12" s="241" t="str">
        <f t="shared" si="29"/>
        <v xml:space="preserve"> </v>
      </c>
      <c r="AX12" s="242">
        <f>AX6-AX7-AX11</f>
        <v>0</v>
      </c>
      <c r="AY12" s="243" t="str">
        <f t="shared" si="7"/>
        <v xml:space="preserve"> </v>
      </c>
      <c r="AZ12" s="240">
        <f>AZ6-AZ7-AZ11</f>
        <v>0</v>
      </c>
      <c r="BA12" s="241" t="str">
        <f t="shared" si="30"/>
        <v xml:space="preserve"> </v>
      </c>
      <c r="BB12" s="240">
        <f>BB6-BB7-BB11</f>
        <v>0</v>
      </c>
      <c r="BC12" s="241" t="str">
        <f t="shared" si="31"/>
        <v xml:space="preserve"> </v>
      </c>
      <c r="BD12" s="242">
        <f>BD6-BD7-BD11</f>
        <v>0</v>
      </c>
      <c r="BE12" s="243" t="str">
        <f t="shared" si="8"/>
        <v xml:space="preserve"> </v>
      </c>
      <c r="BF12" s="240">
        <f>BF6-BF7-BF11</f>
        <v>0</v>
      </c>
      <c r="BG12" s="241" t="str">
        <f t="shared" si="32"/>
        <v xml:space="preserve"> </v>
      </c>
      <c r="BH12" s="240">
        <f>BH6-BH7-BH11</f>
        <v>0</v>
      </c>
      <c r="BI12" s="241" t="str">
        <f t="shared" si="33"/>
        <v xml:space="preserve"> </v>
      </c>
      <c r="BJ12" s="242">
        <f>BJ6-BJ7-BJ11</f>
        <v>0</v>
      </c>
      <c r="BK12" s="243" t="str">
        <f t="shared" si="9"/>
        <v xml:space="preserve"> </v>
      </c>
      <c r="BL12" s="240">
        <f>BL6-BL7-BL11</f>
        <v>0</v>
      </c>
      <c r="BM12" s="241" t="str">
        <f t="shared" si="34"/>
        <v xml:space="preserve"> </v>
      </c>
      <c r="BN12" s="240">
        <f>BN6-BN7-BN11</f>
        <v>0</v>
      </c>
      <c r="BO12" s="241" t="str">
        <f t="shared" si="35"/>
        <v xml:space="preserve"> </v>
      </c>
      <c r="BP12" s="242">
        <f>BP6-BP7-BP11</f>
        <v>0</v>
      </c>
      <c r="BQ12" s="243" t="str">
        <f t="shared" si="10"/>
        <v xml:space="preserve"> </v>
      </c>
      <c r="BR12" s="240">
        <f>BR6-BR7-BR11</f>
        <v>0</v>
      </c>
      <c r="BS12" s="241" t="str">
        <f t="shared" si="36"/>
        <v xml:space="preserve"> </v>
      </c>
      <c r="BT12" s="240">
        <f>BT6-BT7-BT11</f>
        <v>0</v>
      </c>
      <c r="BU12" s="241" t="str">
        <f t="shared" si="37"/>
        <v xml:space="preserve"> </v>
      </c>
      <c r="BV12" s="242">
        <f>BV6-BV7-BV11</f>
        <v>0</v>
      </c>
      <c r="BW12" s="243" t="str">
        <f t="shared" si="11"/>
        <v xml:space="preserve"> </v>
      </c>
      <c r="BX12" s="240">
        <f>BX6-BX7-BX11</f>
        <v>0</v>
      </c>
      <c r="BY12" s="241" t="str">
        <f t="shared" si="38"/>
        <v xml:space="preserve"> </v>
      </c>
      <c r="BZ12" s="240">
        <f>BZ6-BZ7-BZ11</f>
        <v>0</v>
      </c>
      <c r="CA12" s="241" t="str">
        <f t="shared" si="39"/>
        <v xml:space="preserve"> </v>
      </c>
      <c r="CB12" s="242">
        <f>CB6-CB7-CB11</f>
        <v>0</v>
      </c>
      <c r="CC12" s="243" t="str">
        <f t="shared" si="12"/>
        <v xml:space="preserve"> </v>
      </c>
      <c r="CD12" s="240">
        <f>CD6-CD7-CD11</f>
        <v>0</v>
      </c>
      <c r="CE12" s="241" t="str">
        <f t="shared" si="40"/>
        <v xml:space="preserve"> </v>
      </c>
      <c r="CF12" s="240">
        <f>CF6-CF7-CF11</f>
        <v>0</v>
      </c>
      <c r="CG12" s="241" t="str">
        <f t="shared" si="41"/>
        <v xml:space="preserve"> </v>
      </c>
      <c r="CH12" s="242">
        <f>CH6-CH7-CH11</f>
        <v>0</v>
      </c>
      <c r="CI12" s="243" t="str">
        <f t="shared" si="13"/>
        <v xml:space="preserve"> </v>
      </c>
      <c r="CJ12" s="240">
        <f>CJ6-CJ7-CJ11</f>
        <v>0</v>
      </c>
      <c r="CK12" s="241" t="str">
        <f t="shared" si="42"/>
        <v xml:space="preserve"> </v>
      </c>
      <c r="CL12" s="240">
        <f>CL6-CL7-CL11</f>
        <v>0</v>
      </c>
      <c r="CM12" s="241" t="str">
        <f t="shared" si="42"/>
        <v xml:space="preserve"> </v>
      </c>
      <c r="CN12" s="242">
        <f>CN6-CN7-CN11</f>
        <v>0</v>
      </c>
      <c r="CO12" s="274" t="str">
        <f t="shared" si="14"/>
        <v xml:space="preserve"> </v>
      </c>
    </row>
    <row r="13" spans="1:125" s="202" customFormat="1" ht="21.75" customHeight="1">
      <c r="A13" s="469" t="s">
        <v>134</v>
      </c>
      <c r="B13" s="470"/>
      <c r="C13" s="471"/>
      <c r="D13" s="216"/>
      <c r="E13" s="232" t="str">
        <f t="shared" si="15"/>
        <v xml:space="preserve"> </v>
      </c>
      <c r="F13" s="216"/>
      <c r="G13" s="232" t="str">
        <f t="shared" si="16"/>
        <v xml:space="preserve"> </v>
      </c>
      <c r="H13" s="200">
        <f t="shared" ref="H13:I58" si="43">+IF(ISERROR(F13-D13)," ",F13-D13)</f>
        <v>0</v>
      </c>
      <c r="I13" s="263" t="str">
        <f t="shared" si="0"/>
        <v xml:space="preserve"> </v>
      </c>
      <c r="J13" s="216"/>
      <c r="K13" s="232" t="str">
        <f t="shared" si="17"/>
        <v xml:space="preserve"> </v>
      </c>
      <c r="L13" s="216"/>
      <c r="M13" s="232" t="str">
        <f t="shared" si="18"/>
        <v xml:space="preserve"> </v>
      </c>
      <c r="N13" s="200">
        <f t="shared" ref="N13:O54" si="44">+IF(ISERROR(L13-J13)," ",L13-J13)</f>
        <v>0</v>
      </c>
      <c r="O13" s="263" t="str">
        <f t="shared" si="1"/>
        <v xml:space="preserve"> </v>
      </c>
      <c r="P13" s="216"/>
      <c r="Q13" s="232" t="str">
        <f t="shared" si="19"/>
        <v xml:space="preserve"> </v>
      </c>
      <c r="R13" s="216"/>
      <c r="S13" s="232" t="str">
        <f t="shared" si="20"/>
        <v xml:space="preserve"> </v>
      </c>
      <c r="T13" s="200">
        <f t="shared" ref="T13:U54" si="45">+IF(ISERROR(R13-P13)," ",R13-P13)</f>
        <v>0</v>
      </c>
      <c r="U13" s="263" t="str">
        <f t="shared" si="2"/>
        <v xml:space="preserve"> </v>
      </c>
      <c r="V13" s="216"/>
      <c r="W13" s="232" t="str">
        <f t="shared" si="21"/>
        <v xml:space="preserve"> </v>
      </c>
      <c r="X13" s="216"/>
      <c r="Y13" s="232" t="str">
        <f t="shared" si="22"/>
        <v xml:space="preserve"> </v>
      </c>
      <c r="Z13" s="200">
        <f t="shared" ref="Z13:AA54" si="46">+IF(ISERROR(X13-V13)," ",X13-V13)</f>
        <v>0</v>
      </c>
      <c r="AA13" s="263" t="str">
        <f t="shared" si="3"/>
        <v xml:space="preserve"> </v>
      </c>
      <c r="AB13" s="216"/>
      <c r="AC13" s="232" t="str">
        <f t="shared" si="23"/>
        <v xml:space="preserve"> </v>
      </c>
      <c r="AD13" s="216"/>
      <c r="AE13" s="232" t="str">
        <f t="shared" si="24"/>
        <v xml:space="preserve"> </v>
      </c>
      <c r="AF13" s="200">
        <f t="shared" ref="AF13:AG54" si="47">+IF(ISERROR(AD13-AB13)," ",AD13-AB13)</f>
        <v>0</v>
      </c>
      <c r="AG13" s="263" t="str">
        <f t="shared" si="4"/>
        <v xml:space="preserve"> </v>
      </c>
      <c r="AH13" s="216"/>
      <c r="AI13" s="232" t="str">
        <f t="shared" si="25"/>
        <v xml:space="preserve"> </v>
      </c>
      <c r="AJ13" s="216"/>
      <c r="AK13" s="232" t="str">
        <f t="shared" si="26"/>
        <v xml:space="preserve"> </v>
      </c>
      <c r="AL13" s="200">
        <f t="shared" ref="AL13:AM54" si="48">+IF(ISERROR(AJ13-AH13)," ",AJ13-AH13)</f>
        <v>0</v>
      </c>
      <c r="AM13" s="263" t="str">
        <f t="shared" si="5"/>
        <v xml:space="preserve"> </v>
      </c>
      <c r="AN13" s="216">
        <f t="shared" ref="AN13:AN19" si="49">D13+J13+P13+V13+AB13+AH13</f>
        <v>0</v>
      </c>
      <c r="AO13" s="232" t="str">
        <f t="shared" si="27"/>
        <v xml:space="preserve"> </v>
      </c>
      <c r="AP13" s="216">
        <f t="shared" ref="AP13:AP19" si="50">F13+L13+R13+X13+AD13+AJ13</f>
        <v>0</v>
      </c>
      <c r="AQ13" s="232" t="str">
        <f t="shared" si="27"/>
        <v xml:space="preserve"> </v>
      </c>
      <c r="AR13" s="200">
        <f t="shared" ref="AR13:AS54" si="51">+IF(ISERROR(AP13-AN13)," ",AP13-AN13)</f>
        <v>0</v>
      </c>
      <c r="AS13" s="263" t="str">
        <f t="shared" si="6"/>
        <v xml:space="preserve"> </v>
      </c>
      <c r="AT13" s="216"/>
      <c r="AU13" s="232" t="str">
        <f t="shared" si="28"/>
        <v xml:space="preserve"> </v>
      </c>
      <c r="AV13" s="216"/>
      <c r="AW13" s="232" t="str">
        <f t="shared" si="29"/>
        <v xml:space="preserve"> </v>
      </c>
      <c r="AX13" s="200">
        <f t="shared" ref="AX13:AY54" si="52">+IF(ISERROR(AV13-AT13)," ",AV13-AT13)</f>
        <v>0</v>
      </c>
      <c r="AY13" s="263" t="str">
        <f t="shared" si="7"/>
        <v xml:space="preserve"> </v>
      </c>
      <c r="AZ13" s="216"/>
      <c r="BA13" s="232" t="str">
        <f t="shared" si="30"/>
        <v xml:space="preserve"> </v>
      </c>
      <c r="BB13" s="216"/>
      <c r="BC13" s="232" t="str">
        <f t="shared" si="31"/>
        <v xml:space="preserve"> </v>
      </c>
      <c r="BD13" s="200">
        <f t="shared" ref="BD13:BE54" si="53">+IF(ISERROR(BB13-AZ13)," ",BB13-AZ13)</f>
        <v>0</v>
      </c>
      <c r="BE13" s="263" t="str">
        <f t="shared" si="8"/>
        <v xml:space="preserve"> </v>
      </c>
      <c r="BF13" s="216"/>
      <c r="BG13" s="232" t="str">
        <f t="shared" si="32"/>
        <v xml:space="preserve"> </v>
      </c>
      <c r="BH13" s="216"/>
      <c r="BI13" s="232" t="str">
        <f t="shared" si="33"/>
        <v xml:space="preserve"> </v>
      </c>
      <c r="BJ13" s="200">
        <f t="shared" ref="BJ13:BK54" si="54">+IF(ISERROR(BH13-BF13)," ",BH13-BF13)</f>
        <v>0</v>
      </c>
      <c r="BK13" s="263" t="str">
        <f t="shared" si="9"/>
        <v xml:space="preserve"> </v>
      </c>
      <c r="BL13" s="216"/>
      <c r="BM13" s="232" t="str">
        <f t="shared" si="34"/>
        <v xml:space="preserve"> </v>
      </c>
      <c r="BN13" s="216"/>
      <c r="BO13" s="232" t="str">
        <f t="shared" si="35"/>
        <v xml:space="preserve"> </v>
      </c>
      <c r="BP13" s="200">
        <f t="shared" ref="BP13:BQ54" si="55">+IF(ISERROR(BN13-BL13)," ",BN13-BL13)</f>
        <v>0</v>
      </c>
      <c r="BQ13" s="263" t="str">
        <f t="shared" si="10"/>
        <v xml:space="preserve"> </v>
      </c>
      <c r="BR13" s="216"/>
      <c r="BS13" s="232" t="str">
        <f t="shared" si="36"/>
        <v xml:space="preserve"> </v>
      </c>
      <c r="BT13" s="216"/>
      <c r="BU13" s="232" t="str">
        <f t="shared" si="37"/>
        <v xml:space="preserve"> </v>
      </c>
      <c r="BV13" s="200">
        <f t="shared" ref="BV13:BW54" si="56">+IF(ISERROR(BT13-BR13)," ",BT13-BR13)</f>
        <v>0</v>
      </c>
      <c r="BW13" s="263" t="str">
        <f t="shared" si="11"/>
        <v xml:space="preserve"> </v>
      </c>
      <c r="BX13" s="216"/>
      <c r="BY13" s="232" t="str">
        <f t="shared" si="38"/>
        <v xml:space="preserve"> </v>
      </c>
      <c r="BZ13" s="216"/>
      <c r="CA13" s="232" t="str">
        <f t="shared" si="39"/>
        <v xml:space="preserve"> </v>
      </c>
      <c r="CB13" s="200">
        <f t="shared" ref="CB13:CC54" si="57">+IF(ISERROR(BZ13-BX13)," ",BZ13-BX13)</f>
        <v>0</v>
      </c>
      <c r="CC13" s="263" t="str">
        <f t="shared" si="12"/>
        <v xml:space="preserve"> </v>
      </c>
      <c r="CD13" s="216">
        <f t="shared" ref="CD13:CD19" si="58">AT13+AZ13+BF13+BL13+BR13+BX13</f>
        <v>0</v>
      </c>
      <c r="CE13" s="232" t="str">
        <f t="shared" si="40"/>
        <v xml:space="preserve"> </v>
      </c>
      <c r="CF13" s="216">
        <f t="shared" ref="CF13:CF19" si="59">AV13+BB13+BH13+BN13+BT13+BZ13</f>
        <v>0</v>
      </c>
      <c r="CG13" s="232" t="str">
        <f t="shared" si="41"/>
        <v xml:space="preserve"> </v>
      </c>
      <c r="CH13" s="200">
        <f t="shared" ref="CH13:CI54" si="60">+IF(ISERROR(CF13-CD13)," ",CF13-CD13)</f>
        <v>0</v>
      </c>
      <c r="CI13" s="263" t="str">
        <f t="shared" si="13"/>
        <v xml:space="preserve"> </v>
      </c>
      <c r="CJ13" s="216">
        <f t="shared" ref="CJ13:CJ19" si="61">AN13+CD13</f>
        <v>0</v>
      </c>
      <c r="CK13" s="232" t="str">
        <f t="shared" si="42"/>
        <v xml:space="preserve"> </v>
      </c>
      <c r="CL13" s="216">
        <f t="shared" ref="CL13:CL19" si="62">AP13+CF13</f>
        <v>0</v>
      </c>
      <c r="CM13" s="232" t="str">
        <f t="shared" si="42"/>
        <v xml:space="preserve"> </v>
      </c>
      <c r="CN13" s="200">
        <f t="shared" ref="CN13:CO54" si="63">+IF(ISERROR(CL13-CJ13)," ",CL13-CJ13)</f>
        <v>0</v>
      </c>
      <c r="CO13" s="263" t="str">
        <f t="shared" si="14"/>
        <v xml:space="preserve"> </v>
      </c>
    </row>
    <row r="14" spans="1:125" s="202" customFormat="1" ht="21.75" customHeight="1">
      <c r="A14" s="469" t="s">
        <v>135</v>
      </c>
      <c r="B14" s="470"/>
      <c r="C14" s="471"/>
      <c r="D14" s="216"/>
      <c r="E14" s="232" t="str">
        <f t="shared" si="15"/>
        <v xml:space="preserve"> </v>
      </c>
      <c r="F14" s="216"/>
      <c r="G14" s="232" t="str">
        <f t="shared" si="16"/>
        <v xml:space="preserve"> </v>
      </c>
      <c r="H14" s="200">
        <f t="shared" si="43"/>
        <v>0</v>
      </c>
      <c r="I14" s="263" t="str">
        <f t="shared" si="0"/>
        <v xml:space="preserve"> </v>
      </c>
      <c r="J14" s="216"/>
      <c r="K14" s="232" t="str">
        <f t="shared" si="17"/>
        <v xml:space="preserve"> </v>
      </c>
      <c r="L14" s="216"/>
      <c r="M14" s="232" t="str">
        <f t="shared" si="18"/>
        <v xml:space="preserve"> </v>
      </c>
      <c r="N14" s="200">
        <f t="shared" si="44"/>
        <v>0</v>
      </c>
      <c r="O14" s="263" t="str">
        <f t="shared" si="1"/>
        <v xml:space="preserve"> </v>
      </c>
      <c r="P14" s="216"/>
      <c r="Q14" s="232" t="str">
        <f t="shared" si="19"/>
        <v xml:space="preserve"> </v>
      </c>
      <c r="R14" s="216"/>
      <c r="S14" s="232" t="str">
        <f t="shared" si="20"/>
        <v xml:space="preserve"> </v>
      </c>
      <c r="T14" s="200">
        <f t="shared" si="45"/>
        <v>0</v>
      </c>
      <c r="U14" s="263" t="str">
        <f t="shared" si="2"/>
        <v xml:space="preserve"> </v>
      </c>
      <c r="V14" s="216"/>
      <c r="W14" s="232" t="str">
        <f t="shared" si="21"/>
        <v xml:space="preserve"> </v>
      </c>
      <c r="X14" s="216"/>
      <c r="Y14" s="232" t="str">
        <f t="shared" si="22"/>
        <v xml:space="preserve"> </v>
      </c>
      <c r="Z14" s="200">
        <f t="shared" si="46"/>
        <v>0</v>
      </c>
      <c r="AA14" s="263" t="str">
        <f t="shared" si="3"/>
        <v xml:space="preserve"> </v>
      </c>
      <c r="AB14" s="216"/>
      <c r="AC14" s="232" t="str">
        <f t="shared" si="23"/>
        <v xml:space="preserve"> </v>
      </c>
      <c r="AD14" s="216"/>
      <c r="AE14" s="232" t="str">
        <f t="shared" si="24"/>
        <v xml:space="preserve"> </v>
      </c>
      <c r="AF14" s="200">
        <f t="shared" si="47"/>
        <v>0</v>
      </c>
      <c r="AG14" s="263" t="str">
        <f t="shared" si="4"/>
        <v xml:space="preserve"> </v>
      </c>
      <c r="AH14" s="216"/>
      <c r="AI14" s="232" t="str">
        <f t="shared" si="25"/>
        <v xml:space="preserve"> </v>
      </c>
      <c r="AJ14" s="216"/>
      <c r="AK14" s="232" t="str">
        <f t="shared" si="26"/>
        <v xml:space="preserve"> </v>
      </c>
      <c r="AL14" s="200">
        <f t="shared" si="48"/>
        <v>0</v>
      </c>
      <c r="AM14" s="263" t="str">
        <f t="shared" si="5"/>
        <v xml:space="preserve"> </v>
      </c>
      <c r="AN14" s="216">
        <f t="shared" si="49"/>
        <v>0</v>
      </c>
      <c r="AO14" s="232" t="str">
        <f t="shared" si="27"/>
        <v xml:space="preserve"> </v>
      </c>
      <c r="AP14" s="216">
        <f t="shared" si="50"/>
        <v>0</v>
      </c>
      <c r="AQ14" s="232" t="str">
        <f t="shared" si="27"/>
        <v xml:space="preserve"> </v>
      </c>
      <c r="AR14" s="200">
        <f t="shared" si="51"/>
        <v>0</v>
      </c>
      <c r="AS14" s="263" t="str">
        <f t="shared" si="6"/>
        <v xml:space="preserve"> </v>
      </c>
      <c r="AT14" s="216"/>
      <c r="AU14" s="232" t="str">
        <f t="shared" si="28"/>
        <v xml:space="preserve"> </v>
      </c>
      <c r="AV14" s="216"/>
      <c r="AW14" s="232" t="str">
        <f t="shared" si="29"/>
        <v xml:space="preserve"> </v>
      </c>
      <c r="AX14" s="200">
        <f t="shared" si="52"/>
        <v>0</v>
      </c>
      <c r="AY14" s="263" t="str">
        <f t="shared" si="7"/>
        <v xml:space="preserve"> </v>
      </c>
      <c r="AZ14" s="216"/>
      <c r="BA14" s="232" t="str">
        <f t="shared" si="30"/>
        <v xml:space="preserve"> </v>
      </c>
      <c r="BB14" s="216"/>
      <c r="BC14" s="232" t="str">
        <f t="shared" si="31"/>
        <v xml:space="preserve"> </v>
      </c>
      <c r="BD14" s="200">
        <f t="shared" si="53"/>
        <v>0</v>
      </c>
      <c r="BE14" s="263" t="str">
        <f t="shared" si="8"/>
        <v xml:space="preserve"> </v>
      </c>
      <c r="BF14" s="216"/>
      <c r="BG14" s="232" t="str">
        <f t="shared" si="32"/>
        <v xml:space="preserve"> </v>
      </c>
      <c r="BH14" s="216"/>
      <c r="BI14" s="232" t="str">
        <f t="shared" si="33"/>
        <v xml:space="preserve"> </v>
      </c>
      <c r="BJ14" s="200">
        <f t="shared" si="54"/>
        <v>0</v>
      </c>
      <c r="BK14" s="263" t="str">
        <f t="shared" si="9"/>
        <v xml:space="preserve"> </v>
      </c>
      <c r="BL14" s="216"/>
      <c r="BM14" s="232" t="str">
        <f t="shared" si="34"/>
        <v xml:space="preserve"> </v>
      </c>
      <c r="BN14" s="216"/>
      <c r="BO14" s="232" t="str">
        <f t="shared" si="35"/>
        <v xml:space="preserve"> </v>
      </c>
      <c r="BP14" s="200">
        <f t="shared" si="55"/>
        <v>0</v>
      </c>
      <c r="BQ14" s="263" t="str">
        <f t="shared" si="10"/>
        <v xml:space="preserve"> </v>
      </c>
      <c r="BR14" s="216"/>
      <c r="BS14" s="232" t="str">
        <f t="shared" si="36"/>
        <v xml:space="preserve"> </v>
      </c>
      <c r="BT14" s="216"/>
      <c r="BU14" s="232" t="str">
        <f t="shared" si="37"/>
        <v xml:space="preserve"> </v>
      </c>
      <c r="BV14" s="200">
        <f t="shared" si="56"/>
        <v>0</v>
      </c>
      <c r="BW14" s="263" t="str">
        <f t="shared" si="11"/>
        <v xml:space="preserve"> </v>
      </c>
      <c r="BX14" s="216"/>
      <c r="BY14" s="232" t="str">
        <f t="shared" si="38"/>
        <v xml:space="preserve"> </v>
      </c>
      <c r="BZ14" s="216"/>
      <c r="CA14" s="232" t="str">
        <f t="shared" si="39"/>
        <v xml:space="preserve"> </v>
      </c>
      <c r="CB14" s="200">
        <f t="shared" si="57"/>
        <v>0</v>
      </c>
      <c r="CC14" s="263" t="str">
        <f t="shared" si="12"/>
        <v xml:space="preserve"> </v>
      </c>
      <c r="CD14" s="216">
        <f t="shared" si="58"/>
        <v>0</v>
      </c>
      <c r="CE14" s="232" t="str">
        <f t="shared" si="40"/>
        <v xml:space="preserve"> </v>
      </c>
      <c r="CF14" s="216">
        <f t="shared" si="59"/>
        <v>0</v>
      </c>
      <c r="CG14" s="232" t="str">
        <f t="shared" si="41"/>
        <v xml:space="preserve"> </v>
      </c>
      <c r="CH14" s="200">
        <f t="shared" si="60"/>
        <v>0</v>
      </c>
      <c r="CI14" s="263" t="str">
        <f t="shared" si="13"/>
        <v xml:space="preserve"> </v>
      </c>
      <c r="CJ14" s="216">
        <f t="shared" si="61"/>
        <v>0</v>
      </c>
      <c r="CK14" s="232" t="str">
        <f t="shared" si="42"/>
        <v xml:space="preserve"> </v>
      </c>
      <c r="CL14" s="216">
        <f t="shared" si="62"/>
        <v>0</v>
      </c>
      <c r="CM14" s="232" t="str">
        <f t="shared" si="42"/>
        <v xml:space="preserve"> </v>
      </c>
      <c r="CN14" s="200">
        <f t="shared" si="63"/>
        <v>0</v>
      </c>
      <c r="CO14" s="263" t="str">
        <f t="shared" si="14"/>
        <v xml:space="preserve"> </v>
      </c>
    </row>
    <row r="15" spans="1:125" s="202" customFormat="1" ht="21.75" customHeight="1">
      <c r="A15" s="469" t="s">
        <v>97</v>
      </c>
      <c r="B15" s="470"/>
      <c r="C15" s="471"/>
      <c r="D15" s="216"/>
      <c r="E15" s="236" t="str">
        <f t="shared" si="15"/>
        <v xml:space="preserve"> </v>
      </c>
      <c r="F15" s="216"/>
      <c r="G15" s="236" t="str">
        <f t="shared" si="16"/>
        <v xml:space="preserve"> </v>
      </c>
      <c r="H15" s="200">
        <f t="shared" si="43"/>
        <v>0</v>
      </c>
      <c r="I15" s="258" t="str">
        <f t="shared" si="0"/>
        <v xml:space="preserve"> </v>
      </c>
      <c r="J15" s="216"/>
      <c r="K15" s="236" t="str">
        <f t="shared" si="17"/>
        <v xml:space="preserve"> </v>
      </c>
      <c r="L15" s="216"/>
      <c r="M15" s="236" t="str">
        <f t="shared" si="18"/>
        <v xml:space="preserve"> </v>
      </c>
      <c r="N15" s="200">
        <f t="shared" si="44"/>
        <v>0</v>
      </c>
      <c r="O15" s="258" t="str">
        <f t="shared" si="1"/>
        <v xml:space="preserve"> </v>
      </c>
      <c r="P15" s="216"/>
      <c r="Q15" s="236" t="str">
        <f t="shared" si="19"/>
        <v xml:space="preserve"> </v>
      </c>
      <c r="R15" s="216"/>
      <c r="S15" s="236" t="str">
        <f t="shared" si="20"/>
        <v xml:space="preserve"> </v>
      </c>
      <c r="T15" s="200">
        <f t="shared" si="45"/>
        <v>0</v>
      </c>
      <c r="U15" s="258" t="str">
        <f t="shared" si="2"/>
        <v xml:space="preserve"> </v>
      </c>
      <c r="V15" s="216"/>
      <c r="W15" s="236" t="str">
        <f t="shared" si="21"/>
        <v xml:space="preserve"> </v>
      </c>
      <c r="X15" s="216"/>
      <c r="Y15" s="236" t="str">
        <f t="shared" si="22"/>
        <v xml:space="preserve"> </v>
      </c>
      <c r="Z15" s="200">
        <f t="shared" si="46"/>
        <v>0</v>
      </c>
      <c r="AA15" s="258" t="str">
        <f t="shared" si="3"/>
        <v xml:space="preserve"> </v>
      </c>
      <c r="AB15" s="216"/>
      <c r="AC15" s="236" t="str">
        <f t="shared" si="23"/>
        <v xml:space="preserve"> </v>
      </c>
      <c r="AD15" s="216"/>
      <c r="AE15" s="236" t="str">
        <f t="shared" si="24"/>
        <v xml:space="preserve"> </v>
      </c>
      <c r="AF15" s="200">
        <f t="shared" si="47"/>
        <v>0</v>
      </c>
      <c r="AG15" s="258" t="str">
        <f t="shared" si="4"/>
        <v xml:space="preserve"> </v>
      </c>
      <c r="AH15" s="216"/>
      <c r="AI15" s="236" t="str">
        <f t="shared" si="25"/>
        <v xml:space="preserve"> </v>
      </c>
      <c r="AJ15" s="216"/>
      <c r="AK15" s="236" t="str">
        <f t="shared" si="26"/>
        <v xml:space="preserve"> </v>
      </c>
      <c r="AL15" s="200">
        <f t="shared" si="48"/>
        <v>0</v>
      </c>
      <c r="AM15" s="258" t="str">
        <f t="shared" si="5"/>
        <v xml:space="preserve"> </v>
      </c>
      <c r="AN15" s="216">
        <f t="shared" si="49"/>
        <v>0</v>
      </c>
      <c r="AO15" s="236" t="str">
        <f t="shared" si="27"/>
        <v xml:space="preserve"> </v>
      </c>
      <c r="AP15" s="216">
        <f t="shared" si="50"/>
        <v>0</v>
      </c>
      <c r="AQ15" s="236" t="str">
        <f t="shared" si="27"/>
        <v xml:space="preserve"> </v>
      </c>
      <c r="AR15" s="200">
        <f t="shared" si="51"/>
        <v>0</v>
      </c>
      <c r="AS15" s="258" t="str">
        <f t="shared" si="6"/>
        <v xml:space="preserve"> </v>
      </c>
      <c r="AT15" s="216"/>
      <c r="AU15" s="236" t="str">
        <f t="shared" si="28"/>
        <v xml:space="preserve"> </v>
      </c>
      <c r="AV15" s="216"/>
      <c r="AW15" s="236" t="str">
        <f t="shared" si="29"/>
        <v xml:space="preserve"> </v>
      </c>
      <c r="AX15" s="200">
        <f t="shared" si="52"/>
        <v>0</v>
      </c>
      <c r="AY15" s="258" t="str">
        <f t="shared" si="7"/>
        <v xml:space="preserve"> </v>
      </c>
      <c r="AZ15" s="216"/>
      <c r="BA15" s="236" t="str">
        <f t="shared" si="30"/>
        <v xml:space="preserve"> </v>
      </c>
      <c r="BB15" s="216"/>
      <c r="BC15" s="236" t="str">
        <f t="shared" si="31"/>
        <v xml:space="preserve"> </v>
      </c>
      <c r="BD15" s="200">
        <f t="shared" si="53"/>
        <v>0</v>
      </c>
      <c r="BE15" s="258" t="str">
        <f t="shared" si="8"/>
        <v xml:space="preserve"> </v>
      </c>
      <c r="BF15" s="216"/>
      <c r="BG15" s="236" t="str">
        <f t="shared" si="32"/>
        <v xml:space="preserve"> </v>
      </c>
      <c r="BH15" s="216"/>
      <c r="BI15" s="236" t="str">
        <f t="shared" si="33"/>
        <v xml:space="preserve"> </v>
      </c>
      <c r="BJ15" s="200">
        <f t="shared" si="54"/>
        <v>0</v>
      </c>
      <c r="BK15" s="258" t="str">
        <f t="shared" si="9"/>
        <v xml:space="preserve"> </v>
      </c>
      <c r="BL15" s="216"/>
      <c r="BM15" s="236" t="str">
        <f t="shared" si="34"/>
        <v xml:space="preserve"> </v>
      </c>
      <c r="BN15" s="216"/>
      <c r="BO15" s="236" t="str">
        <f t="shared" si="35"/>
        <v xml:space="preserve"> </v>
      </c>
      <c r="BP15" s="200">
        <f t="shared" si="55"/>
        <v>0</v>
      </c>
      <c r="BQ15" s="258" t="str">
        <f t="shared" si="10"/>
        <v xml:space="preserve"> </v>
      </c>
      <c r="BR15" s="216"/>
      <c r="BS15" s="236" t="str">
        <f t="shared" si="36"/>
        <v xml:space="preserve"> </v>
      </c>
      <c r="BT15" s="216"/>
      <c r="BU15" s="236" t="str">
        <f t="shared" si="37"/>
        <v xml:space="preserve"> </v>
      </c>
      <c r="BV15" s="200">
        <f t="shared" si="56"/>
        <v>0</v>
      </c>
      <c r="BW15" s="258" t="str">
        <f t="shared" si="11"/>
        <v xml:space="preserve"> </v>
      </c>
      <c r="BX15" s="216"/>
      <c r="BY15" s="236" t="str">
        <f t="shared" si="38"/>
        <v xml:space="preserve"> </v>
      </c>
      <c r="BZ15" s="216"/>
      <c r="CA15" s="236" t="str">
        <f t="shared" si="39"/>
        <v xml:space="preserve"> </v>
      </c>
      <c r="CB15" s="200">
        <f t="shared" si="57"/>
        <v>0</v>
      </c>
      <c r="CC15" s="258" t="str">
        <f t="shared" si="12"/>
        <v xml:space="preserve"> </v>
      </c>
      <c r="CD15" s="216">
        <f t="shared" si="58"/>
        <v>0</v>
      </c>
      <c r="CE15" s="236" t="str">
        <f t="shared" si="40"/>
        <v xml:space="preserve"> </v>
      </c>
      <c r="CF15" s="216">
        <f t="shared" si="59"/>
        <v>0</v>
      </c>
      <c r="CG15" s="236" t="str">
        <f t="shared" si="41"/>
        <v xml:space="preserve"> </v>
      </c>
      <c r="CH15" s="200">
        <f t="shared" si="60"/>
        <v>0</v>
      </c>
      <c r="CI15" s="258" t="str">
        <f t="shared" si="13"/>
        <v xml:space="preserve"> </v>
      </c>
      <c r="CJ15" s="216">
        <f t="shared" si="61"/>
        <v>0</v>
      </c>
      <c r="CK15" s="236" t="str">
        <f t="shared" si="42"/>
        <v xml:space="preserve"> </v>
      </c>
      <c r="CL15" s="216">
        <f t="shared" si="62"/>
        <v>0</v>
      </c>
      <c r="CM15" s="236" t="str">
        <f t="shared" si="42"/>
        <v xml:space="preserve"> </v>
      </c>
      <c r="CN15" s="200">
        <f t="shared" si="63"/>
        <v>0</v>
      </c>
      <c r="CO15" s="272" t="str">
        <f t="shared" si="14"/>
        <v xml:space="preserve"> </v>
      </c>
    </row>
    <row r="16" spans="1:125" s="202" customFormat="1" ht="21.75" customHeight="1">
      <c r="A16" s="469" t="s">
        <v>98</v>
      </c>
      <c r="B16" s="470"/>
      <c r="C16" s="471"/>
      <c r="D16" s="216"/>
      <c r="E16" s="236" t="str">
        <f t="shared" si="15"/>
        <v xml:space="preserve"> </v>
      </c>
      <c r="F16" s="216"/>
      <c r="G16" s="236" t="str">
        <f t="shared" si="16"/>
        <v xml:space="preserve"> </v>
      </c>
      <c r="H16" s="200">
        <f t="shared" si="43"/>
        <v>0</v>
      </c>
      <c r="I16" s="258" t="str">
        <f t="shared" si="0"/>
        <v xml:space="preserve"> </v>
      </c>
      <c r="J16" s="216"/>
      <c r="K16" s="236" t="str">
        <f t="shared" si="17"/>
        <v xml:space="preserve"> </v>
      </c>
      <c r="L16" s="216"/>
      <c r="M16" s="236" t="str">
        <f t="shared" si="18"/>
        <v xml:space="preserve"> </v>
      </c>
      <c r="N16" s="200">
        <f t="shared" si="44"/>
        <v>0</v>
      </c>
      <c r="O16" s="258" t="str">
        <f t="shared" si="1"/>
        <v xml:space="preserve"> </v>
      </c>
      <c r="P16" s="216"/>
      <c r="Q16" s="236" t="str">
        <f t="shared" si="19"/>
        <v xml:space="preserve"> </v>
      </c>
      <c r="R16" s="216"/>
      <c r="S16" s="236" t="str">
        <f t="shared" si="20"/>
        <v xml:space="preserve"> </v>
      </c>
      <c r="T16" s="200">
        <f t="shared" si="45"/>
        <v>0</v>
      </c>
      <c r="U16" s="258" t="str">
        <f t="shared" si="2"/>
        <v xml:space="preserve"> </v>
      </c>
      <c r="V16" s="216"/>
      <c r="W16" s="236" t="str">
        <f t="shared" si="21"/>
        <v xml:space="preserve"> </v>
      </c>
      <c r="X16" s="216"/>
      <c r="Y16" s="236" t="str">
        <f t="shared" si="22"/>
        <v xml:space="preserve"> </v>
      </c>
      <c r="Z16" s="200">
        <f t="shared" si="46"/>
        <v>0</v>
      </c>
      <c r="AA16" s="258" t="str">
        <f t="shared" si="3"/>
        <v xml:space="preserve"> </v>
      </c>
      <c r="AB16" s="216"/>
      <c r="AC16" s="236" t="str">
        <f t="shared" si="23"/>
        <v xml:space="preserve"> </v>
      </c>
      <c r="AD16" s="216"/>
      <c r="AE16" s="236" t="str">
        <f t="shared" si="24"/>
        <v xml:space="preserve"> </v>
      </c>
      <c r="AF16" s="200">
        <f t="shared" si="47"/>
        <v>0</v>
      </c>
      <c r="AG16" s="258" t="str">
        <f t="shared" si="4"/>
        <v xml:space="preserve"> </v>
      </c>
      <c r="AH16" s="216"/>
      <c r="AI16" s="236" t="str">
        <f t="shared" si="25"/>
        <v xml:space="preserve"> </v>
      </c>
      <c r="AJ16" s="216"/>
      <c r="AK16" s="236" t="str">
        <f t="shared" si="26"/>
        <v xml:space="preserve"> </v>
      </c>
      <c r="AL16" s="200">
        <f t="shared" si="48"/>
        <v>0</v>
      </c>
      <c r="AM16" s="258" t="str">
        <f t="shared" si="5"/>
        <v xml:space="preserve"> </v>
      </c>
      <c r="AN16" s="216">
        <f t="shared" si="49"/>
        <v>0</v>
      </c>
      <c r="AO16" s="236" t="str">
        <f t="shared" si="27"/>
        <v xml:space="preserve"> </v>
      </c>
      <c r="AP16" s="216">
        <f t="shared" si="50"/>
        <v>0</v>
      </c>
      <c r="AQ16" s="236" t="str">
        <f t="shared" si="27"/>
        <v xml:space="preserve"> </v>
      </c>
      <c r="AR16" s="200">
        <f t="shared" si="51"/>
        <v>0</v>
      </c>
      <c r="AS16" s="258" t="str">
        <f t="shared" si="6"/>
        <v xml:space="preserve"> </v>
      </c>
      <c r="AT16" s="216"/>
      <c r="AU16" s="236" t="str">
        <f t="shared" si="28"/>
        <v xml:space="preserve"> </v>
      </c>
      <c r="AV16" s="216"/>
      <c r="AW16" s="236" t="str">
        <f t="shared" si="29"/>
        <v xml:space="preserve"> </v>
      </c>
      <c r="AX16" s="200">
        <f t="shared" si="52"/>
        <v>0</v>
      </c>
      <c r="AY16" s="258" t="str">
        <f t="shared" si="7"/>
        <v xml:space="preserve"> </v>
      </c>
      <c r="AZ16" s="216"/>
      <c r="BA16" s="236" t="str">
        <f t="shared" si="30"/>
        <v xml:space="preserve"> </v>
      </c>
      <c r="BB16" s="216"/>
      <c r="BC16" s="236" t="str">
        <f t="shared" si="31"/>
        <v xml:space="preserve"> </v>
      </c>
      <c r="BD16" s="200">
        <f t="shared" si="53"/>
        <v>0</v>
      </c>
      <c r="BE16" s="258" t="str">
        <f t="shared" si="8"/>
        <v xml:space="preserve"> </v>
      </c>
      <c r="BF16" s="216"/>
      <c r="BG16" s="236" t="str">
        <f t="shared" si="32"/>
        <v xml:space="preserve"> </v>
      </c>
      <c r="BH16" s="216"/>
      <c r="BI16" s="236" t="str">
        <f t="shared" si="33"/>
        <v xml:space="preserve"> </v>
      </c>
      <c r="BJ16" s="200">
        <f t="shared" si="54"/>
        <v>0</v>
      </c>
      <c r="BK16" s="258" t="str">
        <f t="shared" si="9"/>
        <v xml:space="preserve"> </v>
      </c>
      <c r="BL16" s="216"/>
      <c r="BM16" s="236" t="str">
        <f t="shared" si="34"/>
        <v xml:space="preserve"> </v>
      </c>
      <c r="BN16" s="216"/>
      <c r="BO16" s="236" t="str">
        <f t="shared" si="35"/>
        <v xml:space="preserve"> </v>
      </c>
      <c r="BP16" s="200">
        <f t="shared" si="55"/>
        <v>0</v>
      </c>
      <c r="BQ16" s="258" t="str">
        <f t="shared" si="10"/>
        <v xml:space="preserve"> </v>
      </c>
      <c r="BR16" s="216"/>
      <c r="BS16" s="236" t="str">
        <f t="shared" si="36"/>
        <v xml:space="preserve"> </v>
      </c>
      <c r="BT16" s="216"/>
      <c r="BU16" s="236" t="str">
        <f t="shared" si="37"/>
        <v xml:space="preserve"> </v>
      </c>
      <c r="BV16" s="200">
        <f t="shared" si="56"/>
        <v>0</v>
      </c>
      <c r="BW16" s="258" t="str">
        <f t="shared" si="11"/>
        <v xml:space="preserve"> </v>
      </c>
      <c r="BX16" s="216"/>
      <c r="BY16" s="236" t="str">
        <f t="shared" si="38"/>
        <v xml:space="preserve"> </v>
      </c>
      <c r="BZ16" s="216"/>
      <c r="CA16" s="236" t="str">
        <f t="shared" si="39"/>
        <v xml:space="preserve"> </v>
      </c>
      <c r="CB16" s="200">
        <f t="shared" si="57"/>
        <v>0</v>
      </c>
      <c r="CC16" s="258" t="str">
        <f t="shared" si="12"/>
        <v xml:space="preserve"> </v>
      </c>
      <c r="CD16" s="216">
        <f t="shared" si="58"/>
        <v>0</v>
      </c>
      <c r="CE16" s="236" t="str">
        <f t="shared" si="40"/>
        <v xml:space="preserve"> </v>
      </c>
      <c r="CF16" s="216">
        <f t="shared" si="59"/>
        <v>0</v>
      </c>
      <c r="CG16" s="236" t="str">
        <f t="shared" si="41"/>
        <v xml:space="preserve"> </v>
      </c>
      <c r="CH16" s="200">
        <f t="shared" si="60"/>
        <v>0</v>
      </c>
      <c r="CI16" s="258" t="str">
        <f t="shared" si="13"/>
        <v xml:space="preserve"> </v>
      </c>
      <c r="CJ16" s="216">
        <f t="shared" si="61"/>
        <v>0</v>
      </c>
      <c r="CK16" s="236" t="str">
        <f t="shared" si="42"/>
        <v xml:space="preserve"> </v>
      </c>
      <c r="CL16" s="216">
        <f t="shared" si="62"/>
        <v>0</v>
      </c>
      <c r="CM16" s="236" t="str">
        <f t="shared" si="42"/>
        <v xml:space="preserve"> </v>
      </c>
      <c r="CN16" s="200">
        <f t="shared" si="63"/>
        <v>0</v>
      </c>
      <c r="CO16" s="272" t="str">
        <f t="shared" si="14"/>
        <v xml:space="preserve"> </v>
      </c>
    </row>
    <row r="17" spans="1:125" s="202" customFormat="1" ht="21.75" customHeight="1">
      <c r="A17" s="469" t="s">
        <v>99</v>
      </c>
      <c r="B17" s="470"/>
      <c r="C17" s="471"/>
      <c r="D17" s="216"/>
      <c r="E17" s="236" t="str">
        <f t="shared" si="15"/>
        <v xml:space="preserve"> </v>
      </c>
      <c r="F17" s="216"/>
      <c r="G17" s="236" t="str">
        <f t="shared" si="16"/>
        <v xml:space="preserve"> </v>
      </c>
      <c r="H17" s="200">
        <f t="shared" si="43"/>
        <v>0</v>
      </c>
      <c r="I17" s="258" t="str">
        <f t="shared" si="0"/>
        <v xml:space="preserve"> </v>
      </c>
      <c r="J17" s="216"/>
      <c r="K17" s="236" t="str">
        <f t="shared" si="17"/>
        <v xml:space="preserve"> </v>
      </c>
      <c r="L17" s="216"/>
      <c r="M17" s="236" t="str">
        <f t="shared" si="18"/>
        <v xml:space="preserve"> </v>
      </c>
      <c r="N17" s="200">
        <f t="shared" si="44"/>
        <v>0</v>
      </c>
      <c r="O17" s="258" t="str">
        <f t="shared" si="1"/>
        <v xml:space="preserve"> </v>
      </c>
      <c r="P17" s="216"/>
      <c r="Q17" s="236" t="str">
        <f t="shared" si="19"/>
        <v xml:space="preserve"> </v>
      </c>
      <c r="R17" s="216"/>
      <c r="S17" s="236" t="str">
        <f t="shared" si="20"/>
        <v xml:space="preserve"> </v>
      </c>
      <c r="T17" s="200">
        <f t="shared" si="45"/>
        <v>0</v>
      </c>
      <c r="U17" s="258" t="str">
        <f t="shared" si="2"/>
        <v xml:space="preserve"> </v>
      </c>
      <c r="V17" s="216"/>
      <c r="W17" s="236" t="str">
        <f t="shared" si="21"/>
        <v xml:space="preserve"> </v>
      </c>
      <c r="X17" s="216"/>
      <c r="Y17" s="236" t="str">
        <f t="shared" si="22"/>
        <v xml:space="preserve"> </v>
      </c>
      <c r="Z17" s="200">
        <f t="shared" si="46"/>
        <v>0</v>
      </c>
      <c r="AA17" s="258" t="str">
        <f t="shared" si="3"/>
        <v xml:space="preserve"> </v>
      </c>
      <c r="AB17" s="216"/>
      <c r="AC17" s="236" t="str">
        <f t="shared" si="23"/>
        <v xml:space="preserve"> </v>
      </c>
      <c r="AD17" s="216"/>
      <c r="AE17" s="236" t="str">
        <f t="shared" si="24"/>
        <v xml:space="preserve"> </v>
      </c>
      <c r="AF17" s="200">
        <f t="shared" si="47"/>
        <v>0</v>
      </c>
      <c r="AG17" s="258" t="str">
        <f t="shared" si="4"/>
        <v xml:space="preserve"> </v>
      </c>
      <c r="AH17" s="216"/>
      <c r="AI17" s="236" t="str">
        <f t="shared" si="25"/>
        <v xml:space="preserve"> </v>
      </c>
      <c r="AJ17" s="216"/>
      <c r="AK17" s="236" t="str">
        <f t="shared" si="26"/>
        <v xml:space="preserve"> </v>
      </c>
      <c r="AL17" s="200">
        <f t="shared" si="48"/>
        <v>0</v>
      </c>
      <c r="AM17" s="258" t="str">
        <f t="shared" si="5"/>
        <v xml:space="preserve"> </v>
      </c>
      <c r="AN17" s="216">
        <f t="shared" si="49"/>
        <v>0</v>
      </c>
      <c r="AO17" s="236" t="str">
        <f t="shared" si="27"/>
        <v xml:space="preserve"> </v>
      </c>
      <c r="AP17" s="216">
        <f t="shared" si="50"/>
        <v>0</v>
      </c>
      <c r="AQ17" s="236" t="str">
        <f t="shared" si="27"/>
        <v xml:space="preserve"> </v>
      </c>
      <c r="AR17" s="200">
        <f t="shared" si="51"/>
        <v>0</v>
      </c>
      <c r="AS17" s="258" t="str">
        <f t="shared" si="6"/>
        <v xml:space="preserve"> </v>
      </c>
      <c r="AT17" s="216"/>
      <c r="AU17" s="236" t="str">
        <f t="shared" si="28"/>
        <v xml:space="preserve"> </v>
      </c>
      <c r="AV17" s="216"/>
      <c r="AW17" s="236" t="str">
        <f t="shared" si="29"/>
        <v xml:space="preserve"> </v>
      </c>
      <c r="AX17" s="200">
        <f t="shared" si="52"/>
        <v>0</v>
      </c>
      <c r="AY17" s="258" t="str">
        <f t="shared" si="7"/>
        <v xml:space="preserve"> </v>
      </c>
      <c r="AZ17" s="216"/>
      <c r="BA17" s="236" t="str">
        <f t="shared" si="30"/>
        <v xml:space="preserve"> </v>
      </c>
      <c r="BB17" s="216"/>
      <c r="BC17" s="236" t="str">
        <f t="shared" si="31"/>
        <v xml:space="preserve"> </v>
      </c>
      <c r="BD17" s="200">
        <f t="shared" si="53"/>
        <v>0</v>
      </c>
      <c r="BE17" s="258" t="str">
        <f t="shared" si="8"/>
        <v xml:space="preserve"> </v>
      </c>
      <c r="BF17" s="216"/>
      <c r="BG17" s="236" t="str">
        <f t="shared" si="32"/>
        <v xml:space="preserve"> </v>
      </c>
      <c r="BH17" s="216"/>
      <c r="BI17" s="236" t="str">
        <f t="shared" si="33"/>
        <v xml:space="preserve"> </v>
      </c>
      <c r="BJ17" s="200">
        <f t="shared" si="54"/>
        <v>0</v>
      </c>
      <c r="BK17" s="258" t="str">
        <f t="shared" si="9"/>
        <v xml:space="preserve"> </v>
      </c>
      <c r="BL17" s="216"/>
      <c r="BM17" s="236" t="str">
        <f t="shared" si="34"/>
        <v xml:space="preserve"> </v>
      </c>
      <c r="BN17" s="216"/>
      <c r="BO17" s="236" t="str">
        <f t="shared" si="35"/>
        <v xml:space="preserve"> </v>
      </c>
      <c r="BP17" s="200">
        <f t="shared" si="55"/>
        <v>0</v>
      </c>
      <c r="BQ17" s="258" t="str">
        <f t="shared" si="10"/>
        <v xml:space="preserve"> </v>
      </c>
      <c r="BR17" s="216"/>
      <c r="BS17" s="236" t="str">
        <f t="shared" si="36"/>
        <v xml:space="preserve"> </v>
      </c>
      <c r="BT17" s="216"/>
      <c r="BU17" s="236" t="str">
        <f t="shared" si="37"/>
        <v xml:space="preserve"> </v>
      </c>
      <c r="BV17" s="200">
        <f t="shared" si="56"/>
        <v>0</v>
      </c>
      <c r="BW17" s="258" t="str">
        <f t="shared" si="11"/>
        <v xml:space="preserve"> </v>
      </c>
      <c r="BX17" s="216"/>
      <c r="BY17" s="236" t="str">
        <f t="shared" si="38"/>
        <v xml:space="preserve"> </v>
      </c>
      <c r="BZ17" s="216"/>
      <c r="CA17" s="236" t="str">
        <f t="shared" si="39"/>
        <v xml:space="preserve"> </v>
      </c>
      <c r="CB17" s="200">
        <f t="shared" si="57"/>
        <v>0</v>
      </c>
      <c r="CC17" s="258" t="str">
        <f t="shared" si="12"/>
        <v xml:space="preserve"> </v>
      </c>
      <c r="CD17" s="216">
        <f t="shared" si="58"/>
        <v>0</v>
      </c>
      <c r="CE17" s="236" t="str">
        <f t="shared" si="40"/>
        <v xml:space="preserve"> </v>
      </c>
      <c r="CF17" s="216">
        <f t="shared" si="59"/>
        <v>0</v>
      </c>
      <c r="CG17" s="236" t="str">
        <f t="shared" si="41"/>
        <v xml:space="preserve"> </v>
      </c>
      <c r="CH17" s="200">
        <f t="shared" si="60"/>
        <v>0</v>
      </c>
      <c r="CI17" s="258" t="str">
        <f t="shared" si="13"/>
        <v xml:space="preserve"> </v>
      </c>
      <c r="CJ17" s="216">
        <f t="shared" si="61"/>
        <v>0</v>
      </c>
      <c r="CK17" s="236" t="str">
        <f t="shared" si="42"/>
        <v xml:space="preserve"> </v>
      </c>
      <c r="CL17" s="216">
        <f t="shared" si="62"/>
        <v>0</v>
      </c>
      <c r="CM17" s="236" t="str">
        <f t="shared" si="42"/>
        <v xml:space="preserve"> </v>
      </c>
      <c r="CN17" s="200">
        <f t="shared" si="63"/>
        <v>0</v>
      </c>
      <c r="CO17" s="272" t="str">
        <f t="shared" si="14"/>
        <v xml:space="preserve"> </v>
      </c>
    </row>
    <row r="18" spans="1:125" s="202" customFormat="1" ht="21.75" customHeight="1">
      <c r="A18" s="469" t="s">
        <v>100</v>
      </c>
      <c r="B18" s="470"/>
      <c r="C18" s="471"/>
      <c r="D18" s="216"/>
      <c r="E18" s="236" t="str">
        <f t="shared" si="15"/>
        <v xml:space="preserve"> </v>
      </c>
      <c r="F18" s="216"/>
      <c r="G18" s="236" t="str">
        <f t="shared" si="16"/>
        <v xml:space="preserve"> </v>
      </c>
      <c r="H18" s="200">
        <f t="shared" si="43"/>
        <v>0</v>
      </c>
      <c r="I18" s="258" t="str">
        <f t="shared" si="0"/>
        <v xml:space="preserve"> </v>
      </c>
      <c r="J18" s="216"/>
      <c r="K18" s="236" t="str">
        <f t="shared" si="17"/>
        <v xml:space="preserve"> </v>
      </c>
      <c r="L18" s="216"/>
      <c r="M18" s="236" t="str">
        <f t="shared" si="18"/>
        <v xml:space="preserve"> </v>
      </c>
      <c r="N18" s="200">
        <f t="shared" si="44"/>
        <v>0</v>
      </c>
      <c r="O18" s="258" t="str">
        <f t="shared" si="1"/>
        <v xml:space="preserve"> </v>
      </c>
      <c r="P18" s="216"/>
      <c r="Q18" s="236" t="str">
        <f t="shared" si="19"/>
        <v xml:space="preserve"> </v>
      </c>
      <c r="R18" s="216"/>
      <c r="S18" s="236" t="str">
        <f t="shared" si="20"/>
        <v xml:space="preserve"> </v>
      </c>
      <c r="T18" s="200">
        <f t="shared" si="45"/>
        <v>0</v>
      </c>
      <c r="U18" s="258" t="str">
        <f t="shared" si="2"/>
        <v xml:space="preserve"> </v>
      </c>
      <c r="V18" s="216"/>
      <c r="W18" s="236" t="str">
        <f t="shared" si="21"/>
        <v xml:space="preserve"> </v>
      </c>
      <c r="X18" s="216"/>
      <c r="Y18" s="236" t="str">
        <f t="shared" si="22"/>
        <v xml:space="preserve"> </v>
      </c>
      <c r="Z18" s="200">
        <f t="shared" si="46"/>
        <v>0</v>
      </c>
      <c r="AA18" s="258" t="str">
        <f t="shared" si="3"/>
        <v xml:space="preserve"> </v>
      </c>
      <c r="AB18" s="216"/>
      <c r="AC18" s="236" t="str">
        <f t="shared" si="23"/>
        <v xml:space="preserve"> </v>
      </c>
      <c r="AD18" s="216"/>
      <c r="AE18" s="236" t="str">
        <f t="shared" si="24"/>
        <v xml:space="preserve"> </v>
      </c>
      <c r="AF18" s="200">
        <f t="shared" si="47"/>
        <v>0</v>
      </c>
      <c r="AG18" s="258" t="str">
        <f t="shared" si="4"/>
        <v xml:space="preserve"> </v>
      </c>
      <c r="AH18" s="216"/>
      <c r="AI18" s="236" t="str">
        <f t="shared" si="25"/>
        <v xml:space="preserve"> </v>
      </c>
      <c r="AJ18" s="216"/>
      <c r="AK18" s="236" t="str">
        <f t="shared" si="26"/>
        <v xml:space="preserve"> </v>
      </c>
      <c r="AL18" s="200">
        <f t="shared" si="48"/>
        <v>0</v>
      </c>
      <c r="AM18" s="258" t="str">
        <f t="shared" si="5"/>
        <v xml:space="preserve"> </v>
      </c>
      <c r="AN18" s="216">
        <f t="shared" si="49"/>
        <v>0</v>
      </c>
      <c r="AO18" s="236" t="str">
        <f t="shared" si="27"/>
        <v xml:space="preserve"> </v>
      </c>
      <c r="AP18" s="216">
        <f t="shared" si="50"/>
        <v>0</v>
      </c>
      <c r="AQ18" s="236" t="str">
        <f t="shared" si="27"/>
        <v xml:space="preserve"> </v>
      </c>
      <c r="AR18" s="200">
        <f t="shared" si="51"/>
        <v>0</v>
      </c>
      <c r="AS18" s="258" t="str">
        <f t="shared" si="6"/>
        <v xml:space="preserve"> </v>
      </c>
      <c r="AT18" s="216"/>
      <c r="AU18" s="236" t="str">
        <f t="shared" si="28"/>
        <v xml:space="preserve"> </v>
      </c>
      <c r="AV18" s="216"/>
      <c r="AW18" s="236" t="str">
        <f t="shared" si="29"/>
        <v xml:space="preserve"> </v>
      </c>
      <c r="AX18" s="200">
        <f t="shared" si="52"/>
        <v>0</v>
      </c>
      <c r="AY18" s="258" t="str">
        <f t="shared" si="7"/>
        <v xml:space="preserve"> </v>
      </c>
      <c r="AZ18" s="216"/>
      <c r="BA18" s="236" t="str">
        <f t="shared" si="30"/>
        <v xml:space="preserve"> </v>
      </c>
      <c r="BB18" s="216"/>
      <c r="BC18" s="236" t="str">
        <f t="shared" si="31"/>
        <v xml:space="preserve"> </v>
      </c>
      <c r="BD18" s="200">
        <f t="shared" si="53"/>
        <v>0</v>
      </c>
      <c r="BE18" s="258" t="str">
        <f t="shared" si="8"/>
        <v xml:space="preserve"> </v>
      </c>
      <c r="BF18" s="216"/>
      <c r="BG18" s="236" t="str">
        <f t="shared" si="32"/>
        <v xml:space="preserve"> </v>
      </c>
      <c r="BH18" s="216"/>
      <c r="BI18" s="236" t="str">
        <f t="shared" si="33"/>
        <v xml:space="preserve"> </v>
      </c>
      <c r="BJ18" s="200">
        <f t="shared" si="54"/>
        <v>0</v>
      </c>
      <c r="BK18" s="258" t="str">
        <f t="shared" si="9"/>
        <v xml:space="preserve"> </v>
      </c>
      <c r="BL18" s="216"/>
      <c r="BM18" s="236" t="str">
        <f t="shared" si="34"/>
        <v xml:space="preserve"> </v>
      </c>
      <c r="BN18" s="216"/>
      <c r="BO18" s="236" t="str">
        <f t="shared" si="35"/>
        <v xml:space="preserve"> </v>
      </c>
      <c r="BP18" s="200">
        <f t="shared" si="55"/>
        <v>0</v>
      </c>
      <c r="BQ18" s="258" t="str">
        <f t="shared" si="10"/>
        <v xml:space="preserve"> </v>
      </c>
      <c r="BR18" s="216"/>
      <c r="BS18" s="236" t="str">
        <f t="shared" si="36"/>
        <v xml:space="preserve"> </v>
      </c>
      <c r="BT18" s="216"/>
      <c r="BU18" s="236" t="str">
        <f t="shared" si="37"/>
        <v xml:space="preserve"> </v>
      </c>
      <c r="BV18" s="200">
        <f t="shared" si="56"/>
        <v>0</v>
      </c>
      <c r="BW18" s="258" t="str">
        <f t="shared" si="11"/>
        <v xml:space="preserve"> </v>
      </c>
      <c r="BX18" s="216"/>
      <c r="BY18" s="236" t="str">
        <f t="shared" si="38"/>
        <v xml:space="preserve"> </v>
      </c>
      <c r="BZ18" s="216"/>
      <c r="CA18" s="236" t="str">
        <f t="shared" si="39"/>
        <v xml:space="preserve"> </v>
      </c>
      <c r="CB18" s="200">
        <f t="shared" si="57"/>
        <v>0</v>
      </c>
      <c r="CC18" s="258" t="str">
        <f t="shared" si="12"/>
        <v xml:space="preserve"> </v>
      </c>
      <c r="CD18" s="216">
        <f t="shared" si="58"/>
        <v>0</v>
      </c>
      <c r="CE18" s="236" t="str">
        <f t="shared" si="40"/>
        <v xml:space="preserve"> </v>
      </c>
      <c r="CF18" s="216">
        <f t="shared" si="59"/>
        <v>0</v>
      </c>
      <c r="CG18" s="236" t="str">
        <f t="shared" si="41"/>
        <v xml:space="preserve"> </v>
      </c>
      <c r="CH18" s="200">
        <f t="shared" si="60"/>
        <v>0</v>
      </c>
      <c r="CI18" s="258" t="str">
        <f t="shared" si="13"/>
        <v xml:space="preserve"> </v>
      </c>
      <c r="CJ18" s="216">
        <f t="shared" si="61"/>
        <v>0</v>
      </c>
      <c r="CK18" s="236" t="str">
        <f t="shared" si="42"/>
        <v xml:space="preserve"> </v>
      </c>
      <c r="CL18" s="216">
        <f t="shared" si="62"/>
        <v>0</v>
      </c>
      <c r="CM18" s="236" t="str">
        <f t="shared" si="42"/>
        <v xml:space="preserve"> </v>
      </c>
      <c r="CN18" s="200">
        <f t="shared" si="63"/>
        <v>0</v>
      </c>
      <c r="CO18" s="272" t="str">
        <f t="shared" si="14"/>
        <v xml:space="preserve"> </v>
      </c>
    </row>
    <row r="19" spans="1:125" s="202" customFormat="1" ht="21.75" customHeight="1">
      <c r="A19" s="469" t="s">
        <v>101</v>
      </c>
      <c r="B19" s="470"/>
      <c r="C19" s="471"/>
      <c r="D19" s="216"/>
      <c r="E19" s="236" t="str">
        <f t="shared" si="15"/>
        <v xml:space="preserve"> </v>
      </c>
      <c r="F19" s="216"/>
      <c r="G19" s="236" t="str">
        <f t="shared" si="16"/>
        <v xml:space="preserve"> </v>
      </c>
      <c r="H19" s="200">
        <f t="shared" si="43"/>
        <v>0</v>
      </c>
      <c r="I19" s="258" t="str">
        <f t="shared" si="0"/>
        <v xml:space="preserve"> </v>
      </c>
      <c r="J19" s="216"/>
      <c r="K19" s="236" t="str">
        <f t="shared" si="17"/>
        <v xml:space="preserve"> </v>
      </c>
      <c r="L19" s="216"/>
      <c r="M19" s="236" t="str">
        <f t="shared" si="18"/>
        <v xml:space="preserve"> </v>
      </c>
      <c r="N19" s="200">
        <f t="shared" si="44"/>
        <v>0</v>
      </c>
      <c r="O19" s="258" t="str">
        <f t="shared" si="1"/>
        <v xml:space="preserve"> </v>
      </c>
      <c r="P19" s="216"/>
      <c r="Q19" s="236" t="str">
        <f t="shared" si="19"/>
        <v xml:space="preserve"> </v>
      </c>
      <c r="R19" s="216"/>
      <c r="S19" s="236" t="str">
        <f t="shared" si="20"/>
        <v xml:space="preserve"> </v>
      </c>
      <c r="T19" s="200">
        <f t="shared" si="45"/>
        <v>0</v>
      </c>
      <c r="U19" s="258" t="str">
        <f t="shared" si="2"/>
        <v xml:space="preserve"> </v>
      </c>
      <c r="V19" s="216"/>
      <c r="W19" s="236" t="str">
        <f t="shared" si="21"/>
        <v xml:space="preserve"> </v>
      </c>
      <c r="X19" s="216"/>
      <c r="Y19" s="236" t="str">
        <f t="shared" si="22"/>
        <v xml:space="preserve"> </v>
      </c>
      <c r="Z19" s="200">
        <f t="shared" si="46"/>
        <v>0</v>
      </c>
      <c r="AA19" s="258" t="str">
        <f t="shared" si="3"/>
        <v xml:space="preserve"> </v>
      </c>
      <c r="AB19" s="216"/>
      <c r="AC19" s="236" t="str">
        <f t="shared" si="23"/>
        <v xml:space="preserve"> </v>
      </c>
      <c r="AD19" s="216"/>
      <c r="AE19" s="236" t="str">
        <f t="shared" si="24"/>
        <v xml:space="preserve"> </v>
      </c>
      <c r="AF19" s="200">
        <f t="shared" si="47"/>
        <v>0</v>
      </c>
      <c r="AG19" s="258" t="str">
        <f t="shared" si="4"/>
        <v xml:space="preserve"> </v>
      </c>
      <c r="AH19" s="216"/>
      <c r="AI19" s="236" t="str">
        <f t="shared" si="25"/>
        <v xml:space="preserve"> </v>
      </c>
      <c r="AJ19" s="216"/>
      <c r="AK19" s="236" t="str">
        <f t="shared" si="26"/>
        <v xml:space="preserve"> </v>
      </c>
      <c r="AL19" s="200">
        <f t="shared" si="48"/>
        <v>0</v>
      </c>
      <c r="AM19" s="258" t="str">
        <f t="shared" si="5"/>
        <v xml:space="preserve"> </v>
      </c>
      <c r="AN19" s="216">
        <f t="shared" si="49"/>
        <v>0</v>
      </c>
      <c r="AO19" s="236" t="str">
        <f t="shared" si="27"/>
        <v xml:space="preserve"> </v>
      </c>
      <c r="AP19" s="216">
        <f t="shared" si="50"/>
        <v>0</v>
      </c>
      <c r="AQ19" s="236" t="str">
        <f t="shared" si="27"/>
        <v xml:space="preserve"> </v>
      </c>
      <c r="AR19" s="200">
        <f t="shared" si="51"/>
        <v>0</v>
      </c>
      <c r="AS19" s="258" t="str">
        <f t="shared" si="6"/>
        <v xml:space="preserve"> </v>
      </c>
      <c r="AT19" s="216"/>
      <c r="AU19" s="236" t="str">
        <f t="shared" si="28"/>
        <v xml:space="preserve"> </v>
      </c>
      <c r="AV19" s="216"/>
      <c r="AW19" s="236" t="str">
        <f t="shared" si="29"/>
        <v xml:space="preserve"> </v>
      </c>
      <c r="AX19" s="200">
        <f t="shared" si="52"/>
        <v>0</v>
      </c>
      <c r="AY19" s="258" t="str">
        <f t="shared" si="7"/>
        <v xml:space="preserve"> </v>
      </c>
      <c r="AZ19" s="216"/>
      <c r="BA19" s="236" t="str">
        <f t="shared" si="30"/>
        <v xml:space="preserve"> </v>
      </c>
      <c r="BB19" s="216"/>
      <c r="BC19" s="236" t="str">
        <f t="shared" si="31"/>
        <v xml:space="preserve"> </v>
      </c>
      <c r="BD19" s="200">
        <f t="shared" si="53"/>
        <v>0</v>
      </c>
      <c r="BE19" s="258" t="str">
        <f t="shared" si="8"/>
        <v xml:space="preserve"> </v>
      </c>
      <c r="BF19" s="216"/>
      <c r="BG19" s="236" t="str">
        <f t="shared" si="32"/>
        <v xml:space="preserve"> </v>
      </c>
      <c r="BH19" s="216"/>
      <c r="BI19" s="236" t="str">
        <f t="shared" si="33"/>
        <v xml:space="preserve"> </v>
      </c>
      <c r="BJ19" s="200">
        <f t="shared" si="54"/>
        <v>0</v>
      </c>
      <c r="BK19" s="258" t="str">
        <f t="shared" si="9"/>
        <v xml:space="preserve"> </v>
      </c>
      <c r="BL19" s="216"/>
      <c r="BM19" s="236" t="str">
        <f t="shared" si="34"/>
        <v xml:space="preserve"> </v>
      </c>
      <c r="BN19" s="216"/>
      <c r="BO19" s="236" t="str">
        <f t="shared" si="35"/>
        <v xml:space="preserve"> </v>
      </c>
      <c r="BP19" s="200">
        <f t="shared" si="55"/>
        <v>0</v>
      </c>
      <c r="BQ19" s="258" t="str">
        <f t="shared" si="10"/>
        <v xml:space="preserve"> </v>
      </c>
      <c r="BR19" s="216"/>
      <c r="BS19" s="236" t="str">
        <f t="shared" si="36"/>
        <v xml:space="preserve"> </v>
      </c>
      <c r="BT19" s="216"/>
      <c r="BU19" s="236" t="str">
        <f t="shared" si="37"/>
        <v xml:space="preserve"> </v>
      </c>
      <c r="BV19" s="200">
        <f t="shared" si="56"/>
        <v>0</v>
      </c>
      <c r="BW19" s="258" t="str">
        <f t="shared" si="11"/>
        <v xml:space="preserve"> </v>
      </c>
      <c r="BX19" s="216"/>
      <c r="BY19" s="236" t="str">
        <f t="shared" si="38"/>
        <v xml:space="preserve"> </v>
      </c>
      <c r="BZ19" s="216"/>
      <c r="CA19" s="236" t="str">
        <f t="shared" si="39"/>
        <v xml:space="preserve"> </v>
      </c>
      <c r="CB19" s="200">
        <f t="shared" si="57"/>
        <v>0</v>
      </c>
      <c r="CC19" s="258" t="str">
        <f t="shared" si="12"/>
        <v xml:space="preserve"> </v>
      </c>
      <c r="CD19" s="216">
        <f t="shared" si="58"/>
        <v>0</v>
      </c>
      <c r="CE19" s="236" t="str">
        <f t="shared" si="40"/>
        <v xml:space="preserve"> </v>
      </c>
      <c r="CF19" s="216">
        <f t="shared" si="59"/>
        <v>0</v>
      </c>
      <c r="CG19" s="236" t="str">
        <f t="shared" si="41"/>
        <v xml:space="preserve"> </v>
      </c>
      <c r="CH19" s="200">
        <f t="shared" si="60"/>
        <v>0</v>
      </c>
      <c r="CI19" s="258" t="str">
        <f t="shared" si="13"/>
        <v xml:space="preserve"> </v>
      </c>
      <c r="CJ19" s="216">
        <f t="shared" si="61"/>
        <v>0</v>
      </c>
      <c r="CK19" s="236" t="str">
        <f t="shared" si="42"/>
        <v xml:space="preserve"> </v>
      </c>
      <c r="CL19" s="216">
        <f t="shared" si="62"/>
        <v>0</v>
      </c>
      <c r="CM19" s="236" t="str">
        <f t="shared" si="42"/>
        <v xml:space="preserve"> </v>
      </c>
      <c r="CN19" s="200">
        <f t="shared" si="63"/>
        <v>0</v>
      </c>
      <c r="CO19" s="272" t="str">
        <f t="shared" si="14"/>
        <v xml:space="preserve"> </v>
      </c>
    </row>
    <row r="20" spans="1:125" s="245" customFormat="1" ht="21.75" customHeight="1">
      <c r="A20" s="506" t="s">
        <v>102</v>
      </c>
      <c r="B20" s="507"/>
      <c r="C20" s="508"/>
      <c r="D20" s="217">
        <f>SUM(D13:D19)</f>
        <v>0</v>
      </c>
      <c r="E20" s="205" t="str">
        <f t="shared" si="15"/>
        <v xml:space="preserve"> </v>
      </c>
      <c r="F20" s="217">
        <f>SUM(F13:F19)</f>
        <v>0</v>
      </c>
      <c r="G20" s="205" t="str">
        <f t="shared" si="16"/>
        <v xml:space="preserve"> </v>
      </c>
      <c r="H20" s="218">
        <f t="shared" si="43"/>
        <v>0</v>
      </c>
      <c r="I20" s="206" t="str">
        <f t="shared" si="0"/>
        <v xml:space="preserve"> </v>
      </c>
      <c r="J20" s="217">
        <f>SUM(J13:J19)</f>
        <v>0</v>
      </c>
      <c r="K20" s="205" t="str">
        <f t="shared" si="17"/>
        <v xml:space="preserve"> </v>
      </c>
      <c r="L20" s="217">
        <f>SUM(L13:L19)</f>
        <v>0</v>
      </c>
      <c r="M20" s="205" t="str">
        <f t="shared" si="18"/>
        <v xml:space="preserve"> </v>
      </c>
      <c r="N20" s="218">
        <f t="shared" si="44"/>
        <v>0</v>
      </c>
      <c r="O20" s="206" t="str">
        <f t="shared" si="1"/>
        <v xml:space="preserve"> </v>
      </c>
      <c r="P20" s="217">
        <f>SUM(P13:P19)</f>
        <v>0</v>
      </c>
      <c r="Q20" s="205" t="str">
        <f t="shared" si="19"/>
        <v xml:space="preserve"> </v>
      </c>
      <c r="R20" s="217">
        <f>SUM(R13:R19)</f>
        <v>0</v>
      </c>
      <c r="S20" s="205" t="str">
        <f t="shared" si="20"/>
        <v xml:space="preserve"> </v>
      </c>
      <c r="T20" s="218">
        <f t="shared" si="45"/>
        <v>0</v>
      </c>
      <c r="U20" s="206" t="str">
        <f t="shared" si="2"/>
        <v xml:space="preserve"> </v>
      </c>
      <c r="V20" s="217">
        <f>SUM(V13:V19)</f>
        <v>0</v>
      </c>
      <c r="W20" s="205" t="str">
        <f t="shared" si="21"/>
        <v xml:space="preserve"> </v>
      </c>
      <c r="X20" s="217">
        <f>SUM(X13:X19)</f>
        <v>0</v>
      </c>
      <c r="Y20" s="205" t="str">
        <f t="shared" si="22"/>
        <v xml:space="preserve"> </v>
      </c>
      <c r="Z20" s="218">
        <f t="shared" si="46"/>
        <v>0</v>
      </c>
      <c r="AA20" s="206" t="str">
        <f t="shared" si="3"/>
        <v xml:space="preserve"> </v>
      </c>
      <c r="AB20" s="217">
        <f>SUM(AB13:AB19)</f>
        <v>0</v>
      </c>
      <c r="AC20" s="205" t="str">
        <f t="shared" si="23"/>
        <v xml:space="preserve"> </v>
      </c>
      <c r="AD20" s="217">
        <f>SUM(AD13:AD19)</f>
        <v>0</v>
      </c>
      <c r="AE20" s="205" t="str">
        <f t="shared" si="24"/>
        <v xml:space="preserve"> </v>
      </c>
      <c r="AF20" s="218">
        <f t="shared" si="47"/>
        <v>0</v>
      </c>
      <c r="AG20" s="206" t="str">
        <f t="shared" si="4"/>
        <v xml:space="preserve"> </v>
      </c>
      <c r="AH20" s="217">
        <f>SUM(AH13:AH19)</f>
        <v>0</v>
      </c>
      <c r="AI20" s="205" t="str">
        <f t="shared" si="25"/>
        <v xml:space="preserve"> </v>
      </c>
      <c r="AJ20" s="217">
        <f>SUM(AJ13:AJ19)</f>
        <v>0</v>
      </c>
      <c r="AK20" s="205" t="str">
        <f t="shared" si="26"/>
        <v xml:space="preserve"> </v>
      </c>
      <c r="AL20" s="218">
        <f t="shared" si="48"/>
        <v>0</v>
      </c>
      <c r="AM20" s="206" t="str">
        <f t="shared" si="5"/>
        <v xml:space="preserve"> </v>
      </c>
      <c r="AN20" s="217">
        <f>SUM(AN13:AN19)</f>
        <v>0</v>
      </c>
      <c r="AO20" s="205" t="str">
        <f t="shared" si="27"/>
        <v xml:space="preserve"> </v>
      </c>
      <c r="AP20" s="217">
        <f>SUM(AP13:AP19)</f>
        <v>0</v>
      </c>
      <c r="AQ20" s="205" t="str">
        <f t="shared" si="27"/>
        <v xml:space="preserve"> </v>
      </c>
      <c r="AR20" s="218">
        <f t="shared" si="51"/>
        <v>0</v>
      </c>
      <c r="AS20" s="206" t="str">
        <f t="shared" si="6"/>
        <v xml:space="preserve"> </v>
      </c>
      <c r="AT20" s="217">
        <f>SUM(AT13:AT19)</f>
        <v>0</v>
      </c>
      <c r="AU20" s="205" t="str">
        <f t="shared" si="28"/>
        <v xml:space="preserve"> </v>
      </c>
      <c r="AV20" s="217">
        <f>SUM(AV13:AV19)</f>
        <v>0</v>
      </c>
      <c r="AW20" s="205" t="str">
        <f t="shared" si="29"/>
        <v xml:space="preserve"> </v>
      </c>
      <c r="AX20" s="218">
        <f t="shared" si="52"/>
        <v>0</v>
      </c>
      <c r="AY20" s="206" t="str">
        <f t="shared" si="7"/>
        <v xml:space="preserve"> </v>
      </c>
      <c r="AZ20" s="217">
        <f>SUM(AZ13:AZ19)</f>
        <v>0</v>
      </c>
      <c r="BA20" s="205" t="str">
        <f t="shared" si="30"/>
        <v xml:space="preserve"> </v>
      </c>
      <c r="BB20" s="217">
        <f>SUM(BB13:BB19)</f>
        <v>0</v>
      </c>
      <c r="BC20" s="205" t="str">
        <f t="shared" si="31"/>
        <v xml:space="preserve"> </v>
      </c>
      <c r="BD20" s="218">
        <f t="shared" si="53"/>
        <v>0</v>
      </c>
      <c r="BE20" s="206" t="str">
        <f t="shared" si="8"/>
        <v xml:space="preserve"> </v>
      </c>
      <c r="BF20" s="217">
        <f>SUM(BF13:BF19)</f>
        <v>0</v>
      </c>
      <c r="BG20" s="205" t="str">
        <f t="shared" si="32"/>
        <v xml:space="preserve"> </v>
      </c>
      <c r="BH20" s="217">
        <f>SUM(BH13:BH19)</f>
        <v>0</v>
      </c>
      <c r="BI20" s="205" t="str">
        <f t="shared" si="33"/>
        <v xml:space="preserve"> </v>
      </c>
      <c r="BJ20" s="218">
        <f t="shared" si="54"/>
        <v>0</v>
      </c>
      <c r="BK20" s="206" t="str">
        <f t="shared" si="9"/>
        <v xml:space="preserve"> </v>
      </c>
      <c r="BL20" s="217">
        <f>SUM(BL13:BL19)</f>
        <v>0</v>
      </c>
      <c r="BM20" s="205" t="str">
        <f t="shared" si="34"/>
        <v xml:space="preserve"> </v>
      </c>
      <c r="BN20" s="217">
        <f>SUM(BN13:BN19)</f>
        <v>0</v>
      </c>
      <c r="BO20" s="205" t="str">
        <f t="shared" si="35"/>
        <v xml:space="preserve"> </v>
      </c>
      <c r="BP20" s="218">
        <f t="shared" si="55"/>
        <v>0</v>
      </c>
      <c r="BQ20" s="206" t="str">
        <f t="shared" si="10"/>
        <v xml:space="preserve"> </v>
      </c>
      <c r="BR20" s="217">
        <f>SUM(BR13:BR19)</f>
        <v>0</v>
      </c>
      <c r="BS20" s="205" t="str">
        <f t="shared" si="36"/>
        <v xml:space="preserve"> </v>
      </c>
      <c r="BT20" s="217">
        <f>SUM(BT13:BT19)</f>
        <v>0</v>
      </c>
      <c r="BU20" s="205" t="str">
        <f t="shared" si="37"/>
        <v xml:space="preserve"> </v>
      </c>
      <c r="BV20" s="218">
        <f t="shared" si="56"/>
        <v>0</v>
      </c>
      <c r="BW20" s="206" t="str">
        <f t="shared" si="11"/>
        <v xml:space="preserve"> </v>
      </c>
      <c r="BX20" s="217">
        <f>SUM(BX13:BX19)</f>
        <v>0</v>
      </c>
      <c r="BY20" s="205" t="str">
        <f t="shared" si="38"/>
        <v xml:space="preserve"> </v>
      </c>
      <c r="BZ20" s="217">
        <f>SUM(BZ13:BZ19)</f>
        <v>0</v>
      </c>
      <c r="CA20" s="205" t="str">
        <f t="shared" si="39"/>
        <v xml:space="preserve"> </v>
      </c>
      <c r="CB20" s="218">
        <f t="shared" si="57"/>
        <v>0</v>
      </c>
      <c r="CC20" s="206" t="str">
        <f t="shared" si="12"/>
        <v xml:space="preserve"> </v>
      </c>
      <c r="CD20" s="217">
        <f>SUM(CD13:CD19)</f>
        <v>0</v>
      </c>
      <c r="CE20" s="205" t="str">
        <f t="shared" si="40"/>
        <v xml:space="preserve"> </v>
      </c>
      <c r="CF20" s="217">
        <f>SUM(CF13:CF19)</f>
        <v>0</v>
      </c>
      <c r="CG20" s="205" t="str">
        <f t="shared" si="41"/>
        <v xml:space="preserve"> </v>
      </c>
      <c r="CH20" s="218">
        <f t="shared" si="60"/>
        <v>0</v>
      </c>
      <c r="CI20" s="206" t="str">
        <f t="shared" si="13"/>
        <v xml:space="preserve"> </v>
      </c>
      <c r="CJ20" s="217">
        <f>SUM(CJ13:CJ19)</f>
        <v>0</v>
      </c>
      <c r="CK20" s="205" t="str">
        <f t="shared" si="42"/>
        <v xml:space="preserve"> </v>
      </c>
      <c r="CL20" s="217">
        <f>SUM(CL13:CL19)</f>
        <v>0</v>
      </c>
      <c r="CM20" s="205" t="str">
        <f t="shared" si="42"/>
        <v xml:space="preserve"> </v>
      </c>
      <c r="CN20" s="218">
        <f t="shared" si="63"/>
        <v>0</v>
      </c>
      <c r="CO20" s="206" t="str">
        <f t="shared" si="14"/>
        <v xml:space="preserve"> </v>
      </c>
    </row>
    <row r="21" spans="1:125" s="202" customFormat="1" ht="21.75" customHeight="1">
      <c r="A21" s="469" t="s">
        <v>103</v>
      </c>
      <c r="B21" s="470"/>
      <c r="C21" s="471"/>
      <c r="D21" s="216"/>
      <c r="E21" s="236" t="str">
        <f t="shared" si="15"/>
        <v xml:space="preserve"> </v>
      </c>
      <c r="F21" s="216"/>
      <c r="G21" s="236" t="str">
        <f t="shared" si="16"/>
        <v xml:space="preserve"> </v>
      </c>
      <c r="H21" s="200">
        <f t="shared" si="43"/>
        <v>0</v>
      </c>
      <c r="I21" s="258" t="str">
        <f t="shared" si="0"/>
        <v xml:space="preserve"> </v>
      </c>
      <c r="J21" s="216"/>
      <c r="K21" s="236" t="str">
        <f t="shared" si="17"/>
        <v xml:space="preserve"> </v>
      </c>
      <c r="L21" s="216"/>
      <c r="M21" s="236" t="str">
        <f t="shared" si="18"/>
        <v xml:space="preserve"> </v>
      </c>
      <c r="N21" s="200">
        <f t="shared" si="44"/>
        <v>0</v>
      </c>
      <c r="O21" s="258" t="str">
        <f t="shared" si="1"/>
        <v xml:space="preserve"> </v>
      </c>
      <c r="P21" s="216"/>
      <c r="Q21" s="236" t="str">
        <f t="shared" si="19"/>
        <v xml:space="preserve"> </v>
      </c>
      <c r="R21" s="216"/>
      <c r="S21" s="236" t="str">
        <f t="shared" si="20"/>
        <v xml:space="preserve"> </v>
      </c>
      <c r="T21" s="200">
        <f t="shared" si="45"/>
        <v>0</v>
      </c>
      <c r="U21" s="258" t="str">
        <f t="shared" si="2"/>
        <v xml:space="preserve"> </v>
      </c>
      <c r="V21" s="216"/>
      <c r="W21" s="236" t="str">
        <f t="shared" si="21"/>
        <v xml:space="preserve"> </v>
      </c>
      <c r="X21" s="216"/>
      <c r="Y21" s="236" t="str">
        <f t="shared" si="22"/>
        <v xml:space="preserve"> </v>
      </c>
      <c r="Z21" s="200">
        <f t="shared" si="46"/>
        <v>0</v>
      </c>
      <c r="AA21" s="258" t="str">
        <f t="shared" si="3"/>
        <v xml:space="preserve"> </v>
      </c>
      <c r="AB21" s="216"/>
      <c r="AC21" s="236" t="str">
        <f t="shared" si="23"/>
        <v xml:space="preserve"> </v>
      </c>
      <c r="AD21" s="216"/>
      <c r="AE21" s="236" t="str">
        <f t="shared" si="24"/>
        <v xml:space="preserve"> </v>
      </c>
      <c r="AF21" s="200">
        <f t="shared" si="47"/>
        <v>0</v>
      </c>
      <c r="AG21" s="258" t="str">
        <f t="shared" si="4"/>
        <v xml:space="preserve"> </v>
      </c>
      <c r="AH21" s="216"/>
      <c r="AI21" s="236" t="str">
        <f t="shared" si="25"/>
        <v xml:space="preserve"> </v>
      </c>
      <c r="AJ21" s="216"/>
      <c r="AK21" s="236" t="str">
        <f t="shared" si="26"/>
        <v xml:space="preserve"> </v>
      </c>
      <c r="AL21" s="200">
        <f t="shared" si="48"/>
        <v>0</v>
      </c>
      <c r="AM21" s="258" t="str">
        <f t="shared" si="5"/>
        <v xml:space="preserve"> </v>
      </c>
      <c r="AN21" s="216">
        <f t="shared" ref="AN21:AN29" si="64">D21+J21+P21+V21+AB21+AH21</f>
        <v>0</v>
      </c>
      <c r="AO21" s="236" t="str">
        <f t="shared" si="27"/>
        <v xml:space="preserve"> </v>
      </c>
      <c r="AP21" s="216">
        <f t="shared" ref="AP21:AP29" si="65">F21+L21+R21+X21+AD21+AJ21</f>
        <v>0</v>
      </c>
      <c r="AQ21" s="236" t="str">
        <f t="shared" si="27"/>
        <v xml:space="preserve"> </v>
      </c>
      <c r="AR21" s="200">
        <f t="shared" si="51"/>
        <v>0</v>
      </c>
      <c r="AS21" s="258" t="str">
        <f t="shared" si="6"/>
        <v xml:space="preserve"> </v>
      </c>
      <c r="AT21" s="216"/>
      <c r="AU21" s="236" t="str">
        <f t="shared" si="28"/>
        <v xml:space="preserve"> </v>
      </c>
      <c r="AV21" s="216"/>
      <c r="AW21" s="236" t="str">
        <f t="shared" si="29"/>
        <v xml:space="preserve"> </v>
      </c>
      <c r="AX21" s="200">
        <f t="shared" si="52"/>
        <v>0</v>
      </c>
      <c r="AY21" s="258" t="str">
        <f t="shared" si="7"/>
        <v xml:space="preserve"> </v>
      </c>
      <c r="AZ21" s="216"/>
      <c r="BA21" s="236" t="str">
        <f t="shared" si="30"/>
        <v xml:space="preserve"> </v>
      </c>
      <c r="BB21" s="216"/>
      <c r="BC21" s="236" t="str">
        <f t="shared" si="31"/>
        <v xml:space="preserve"> </v>
      </c>
      <c r="BD21" s="200">
        <f t="shared" si="53"/>
        <v>0</v>
      </c>
      <c r="BE21" s="258" t="str">
        <f t="shared" si="8"/>
        <v xml:space="preserve"> </v>
      </c>
      <c r="BF21" s="216"/>
      <c r="BG21" s="236" t="str">
        <f t="shared" si="32"/>
        <v xml:space="preserve"> </v>
      </c>
      <c r="BH21" s="216"/>
      <c r="BI21" s="236" t="str">
        <f t="shared" si="33"/>
        <v xml:space="preserve"> </v>
      </c>
      <c r="BJ21" s="200">
        <f t="shared" si="54"/>
        <v>0</v>
      </c>
      <c r="BK21" s="258" t="str">
        <f t="shared" si="9"/>
        <v xml:space="preserve"> </v>
      </c>
      <c r="BL21" s="216"/>
      <c r="BM21" s="236" t="str">
        <f t="shared" si="34"/>
        <v xml:space="preserve"> </v>
      </c>
      <c r="BN21" s="216"/>
      <c r="BO21" s="236" t="str">
        <f t="shared" si="35"/>
        <v xml:space="preserve"> </v>
      </c>
      <c r="BP21" s="200">
        <f t="shared" si="55"/>
        <v>0</v>
      </c>
      <c r="BQ21" s="258" t="str">
        <f t="shared" si="10"/>
        <v xml:space="preserve"> </v>
      </c>
      <c r="BR21" s="216"/>
      <c r="BS21" s="236" t="str">
        <f t="shared" si="36"/>
        <v xml:space="preserve"> </v>
      </c>
      <c r="BT21" s="216"/>
      <c r="BU21" s="236" t="str">
        <f t="shared" si="37"/>
        <v xml:space="preserve"> </v>
      </c>
      <c r="BV21" s="200">
        <f t="shared" si="56"/>
        <v>0</v>
      </c>
      <c r="BW21" s="258" t="str">
        <f t="shared" si="11"/>
        <v xml:space="preserve"> </v>
      </c>
      <c r="BX21" s="216"/>
      <c r="BY21" s="236" t="str">
        <f t="shared" si="38"/>
        <v xml:space="preserve"> </v>
      </c>
      <c r="BZ21" s="216"/>
      <c r="CA21" s="236" t="str">
        <f t="shared" si="39"/>
        <v xml:space="preserve"> </v>
      </c>
      <c r="CB21" s="200">
        <f t="shared" si="57"/>
        <v>0</v>
      </c>
      <c r="CC21" s="258" t="str">
        <f t="shared" si="12"/>
        <v xml:space="preserve"> </v>
      </c>
      <c r="CD21" s="216">
        <f t="shared" ref="CD21:CD29" si="66">AT21+AZ21+BF21+BL21+BR21+BX21</f>
        <v>0</v>
      </c>
      <c r="CE21" s="236" t="str">
        <f t="shared" si="40"/>
        <v xml:space="preserve"> </v>
      </c>
      <c r="CF21" s="216">
        <f t="shared" ref="CF21:CF29" si="67">AV21+BB21+BH21+BN21+BT21+BZ21</f>
        <v>0</v>
      </c>
      <c r="CG21" s="236" t="str">
        <f t="shared" si="41"/>
        <v xml:space="preserve"> </v>
      </c>
      <c r="CH21" s="200">
        <f t="shared" si="60"/>
        <v>0</v>
      </c>
      <c r="CI21" s="258" t="str">
        <f t="shared" si="13"/>
        <v xml:space="preserve"> </v>
      </c>
      <c r="CJ21" s="216">
        <f t="shared" ref="CJ21:CJ29" si="68">AN21+CD21</f>
        <v>0</v>
      </c>
      <c r="CK21" s="236" t="str">
        <f t="shared" si="42"/>
        <v xml:space="preserve"> </v>
      </c>
      <c r="CL21" s="216">
        <f t="shared" ref="CL21:CL29" si="69">AP21+CF21</f>
        <v>0</v>
      </c>
      <c r="CM21" s="236" t="str">
        <f t="shared" si="42"/>
        <v xml:space="preserve"> </v>
      </c>
      <c r="CN21" s="200">
        <f t="shared" si="63"/>
        <v>0</v>
      </c>
      <c r="CO21" s="272" t="str">
        <f t="shared" si="14"/>
        <v xml:space="preserve"> </v>
      </c>
    </row>
    <row r="22" spans="1:125" s="202" customFormat="1" ht="21.75" customHeight="1">
      <c r="A22" s="469" t="s">
        <v>129</v>
      </c>
      <c r="B22" s="470"/>
      <c r="C22" s="471"/>
      <c r="D22" s="216"/>
      <c r="E22" s="236" t="str">
        <f t="shared" si="15"/>
        <v xml:space="preserve"> </v>
      </c>
      <c r="F22" s="216"/>
      <c r="G22" s="236" t="str">
        <f t="shared" si="16"/>
        <v xml:space="preserve"> </v>
      </c>
      <c r="H22" s="200">
        <f t="shared" si="43"/>
        <v>0</v>
      </c>
      <c r="I22" s="258" t="str">
        <f t="shared" si="43"/>
        <v xml:space="preserve"> </v>
      </c>
      <c r="J22" s="216"/>
      <c r="K22" s="236" t="str">
        <f t="shared" si="17"/>
        <v xml:space="preserve"> </v>
      </c>
      <c r="L22" s="216"/>
      <c r="M22" s="236" t="str">
        <f t="shared" si="18"/>
        <v xml:space="preserve"> </v>
      </c>
      <c r="N22" s="200">
        <f t="shared" si="44"/>
        <v>0</v>
      </c>
      <c r="O22" s="258" t="str">
        <f t="shared" si="44"/>
        <v xml:space="preserve"> </v>
      </c>
      <c r="P22" s="216"/>
      <c r="Q22" s="236" t="str">
        <f t="shared" si="19"/>
        <v xml:space="preserve"> </v>
      </c>
      <c r="R22" s="216"/>
      <c r="S22" s="236" t="str">
        <f t="shared" si="20"/>
        <v xml:space="preserve"> </v>
      </c>
      <c r="T22" s="200">
        <f t="shared" si="45"/>
        <v>0</v>
      </c>
      <c r="U22" s="258" t="str">
        <f t="shared" si="45"/>
        <v xml:space="preserve"> </v>
      </c>
      <c r="V22" s="216"/>
      <c r="W22" s="236" t="str">
        <f t="shared" si="21"/>
        <v xml:space="preserve"> </v>
      </c>
      <c r="X22" s="216"/>
      <c r="Y22" s="236" t="str">
        <f t="shared" si="22"/>
        <v xml:space="preserve"> </v>
      </c>
      <c r="Z22" s="200">
        <f t="shared" si="46"/>
        <v>0</v>
      </c>
      <c r="AA22" s="258" t="str">
        <f t="shared" si="46"/>
        <v xml:space="preserve"> </v>
      </c>
      <c r="AB22" s="216"/>
      <c r="AC22" s="236" t="str">
        <f t="shared" si="23"/>
        <v xml:space="preserve"> </v>
      </c>
      <c r="AD22" s="216"/>
      <c r="AE22" s="236" t="str">
        <f t="shared" si="24"/>
        <v xml:space="preserve"> </v>
      </c>
      <c r="AF22" s="200">
        <f t="shared" si="47"/>
        <v>0</v>
      </c>
      <c r="AG22" s="258" t="str">
        <f t="shared" si="47"/>
        <v xml:space="preserve"> </v>
      </c>
      <c r="AH22" s="216"/>
      <c r="AI22" s="236" t="str">
        <f t="shared" si="25"/>
        <v xml:space="preserve"> </v>
      </c>
      <c r="AJ22" s="216"/>
      <c r="AK22" s="236" t="str">
        <f t="shared" si="26"/>
        <v xml:space="preserve"> </v>
      </c>
      <c r="AL22" s="200">
        <f t="shared" si="48"/>
        <v>0</v>
      </c>
      <c r="AM22" s="258" t="str">
        <f t="shared" si="48"/>
        <v xml:space="preserve"> </v>
      </c>
      <c r="AN22" s="216">
        <f t="shared" si="64"/>
        <v>0</v>
      </c>
      <c r="AO22" s="236" t="str">
        <f t="shared" si="27"/>
        <v xml:space="preserve"> </v>
      </c>
      <c r="AP22" s="216">
        <f t="shared" si="65"/>
        <v>0</v>
      </c>
      <c r="AQ22" s="236" t="str">
        <f t="shared" si="27"/>
        <v xml:space="preserve"> </v>
      </c>
      <c r="AR22" s="200">
        <f t="shared" si="51"/>
        <v>0</v>
      </c>
      <c r="AS22" s="258" t="str">
        <f t="shared" si="51"/>
        <v xml:space="preserve"> </v>
      </c>
      <c r="AT22" s="216"/>
      <c r="AU22" s="236" t="str">
        <f t="shared" si="28"/>
        <v xml:space="preserve"> </v>
      </c>
      <c r="AV22" s="216"/>
      <c r="AW22" s="236" t="str">
        <f t="shared" si="29"/>
        <v xml:space="preserve"> </v>
      </c>
      <c r="AX22" s="200">
        <f t="shared" si="52"/>
        <v>0</v>
      </c>
      <c r="AY22" s="258" t="str">
        <f t="shared" si="52"/>
        <v xml:space="preserve"> </v>
      </c>
      <c r="AZ22" s="216"/>
      <c r="BA22" s="236" t="str">
        <f t="shared" si="30"/>
        <v xml:space="preserve"> </v>
      </c>
      <c r="BB22" s="216"/>
      <c r="BC22" s="236" t="str">
        <f t="shared" si="31"/>
        <v xml:space="preserve"> </v>
      </c>
      <c r="BD22" s="200">
        <f t="shared" si="53"/>
        <v>0</v>
      </c>
      <c r="BE22" s="258" t="str">
        <f t="shared" si="53"/>
        <v xml:space="preserve"> </v>
      </c>
      <c r="BF22" s="216"/>
      <c r="BG22" s="236" t="str">
        <f t="shared" si="32"/>
        <v xml:space="preserve"> </v>
      </c>
      <c r="BH22" s="216"/>
      <c r="BI22" s="236" t="str">
        <f t="shared" si="33"/>
        <v xml:space="preserve"> </v>
      </c>
      <c r="BJ22" s="200">
        <f t="shared" si="54"/>
        <v>0</v>
      </c>
      <c r="BK22" s="258" t="str">
        <f t="shared" si="54"/>
        <v xml:space="preserve"> </v>
      </c>
      <c r="BL22" s="216"/>
      <c r="BM22" s="236" t="str">
        <f t="shared" si="34"/>
        <v xml:space="preserve"> </v>
      </c>
      <c r="BN22" s="216"/>
      <c r="BO22" s="236" t="str">
        <f t="shared" si="35"/>
        <v xml:space="preserve"> </v>
      </c>
      <c r="BP22" s="200">
        <f t="shared" si="55"/>
        <v>0</v>
      </c>
      <c r="BQ22" s="258" t="str">
        <f t="shared" si="55"/>
        <v xml:space="preserve"> </v>
      </c>
      <c r="BR22" s="216"/>
      <c r="BS22" s="236" t="str">
        <f t="shared" si="36"/>
        <v xml:space="preserve"> </v>
      </c>
      <c r="BT22" s="216"/>
      <c r="BU22" s="236" t="str">
        <f t="shared" si="37"/>
        <v xml:space="preserve"> </v>
      </c>
      <c r="BV22" s="200">
        <f t="shared" si="56"/>
        <v>0</v>
      </c>
      <c r="BW22" s="258" t="str">
        <f t="shared" si="56"/>
        <v xml:space="preserve"> </v>
      </c>
      <c r="BX22" s="216"/>
      <c r="BY22" s="236" t="str">
        <f t="shared" si="38"/>
        <v xml:space="preserve"> </v>
      </c>
      <c r="BZ22" s="216"/>
      <c r="CA22" s="236" t="str">
        <f t="shared" si="39"/>
        <v xml:space="preserve"> </v>
      </c>
      <c r="CB22" s="200">
        <f t="shared" si="57"/>
        <v>0</v>
      </c>
      <c r="CC22" s="258" t="str">
        <f t="shared" si="57"/>
        <v xml:space="preserve"> </v>
      </c>
      <c r="CD22" s="216">
        <f t="shared" si="66"/>
        <v>0</v>
      </c>
      <c r="CE22" s="236" t="str">
        <f t="shared" si="40"/>
        <v xml:space="preserve"> </v>
      </c>
      <c r="CF22" s="216">
        <f t="shared" si="67"/>
        <v>0</v>
      </c>
      <c r="CG22" s="236" t="str">
        <f t="shared" si="41"/>
        <v xml:space="preserve"> </v>
      </c>
      <c r="CH22" s="200">
        <f t="shared" si="60"/>
        <v>0</v>
      </c>
      <c r="CI22" s="258" t="str">
        <f t="shared" si="60"/>
        <v xml:space="preserve"> </v>
      </c>
      <c r="CJ22" s="216">
        <f t="shared" si="68"/>
        <v>0</v>
      </c>
      <c r="CK22" s="236" t="str">
        <f t="shared" si="42"/>
        <v xml:space="preserve"> </v>
      </c>
      <c r="CL22" s="216">
        <f t="shared" si="69"/>
        <v>0</v>
      </c>
      <c r="CM22" s="236" t="str">
        <f t="shared" si="42"/>
        <v xml:space="preserve"> </v>
      </c>
      <c r="CN22" s="200">
        <f t="shared" si="63"/>
        <v>0</v>
      </c>
      <c r="CO22" s="272" t="str">
        <f t="shared" si="63"/>
        <v xml:space="preserve"> </v>
      </c>
    </row>
    <row r="23" spans="1:125" s="202" customFormat="1" ht="21.75" customHeight="1">
      <c r="A23" s="469" t="s">
        <v>130</v>
      </c>
      <c r="B23" s="470"/>
      <c r="C23" s="471"/>
      <c r="D23" s="216"/>
      <c r="E23" s="237" t="str">
        <f t="shared" si="15"/>
        <v xml:space="preserve"> </v>
      </c>
      <c r="F23" s="216"/>
      <c r="G23" s="237" t="str">
        <f t="shared" si="16"/>
        <v xml:space="preserve"> </v>
      </c>
      <c r="H23" s="200">
        <f t="shared" si="43"/>
        <v>0</v>
      </c>
      <c r="I23" s="259" t="str">
        <f t="shared" si="43"/>
        <v xml:space="preserve"> </v>
      </c>
      <c r="J23" s="216"/>
      <c r="K23" s="237" t="str">
        <f t="shared" si="17"/>
        <v xml:space="preserve"> </v>
      </c>
      <c r="L23" s="216"/>
      <c r="M23" s="237" t="str">
        <f t="shared" si="18"/>
        <v xml:space="preserve"> </v>
      </c>
      <c r="N23" s="200">
        <f t="shared" si="44"/>
        <v>0</v>
      </c>
      <c r="O23" s="259" t="str">
        <f t="shared" si="44"/>
        <v xml:space="preserve"> </v>
      </c>
      <c r="P23" s="216"/>
      <c r="Q23" s="237" t="str">
        <f t="shared" si="19"/>
        <v xml:space="preserve"> </v>
      </c>
      <c r="R23" s="216"/>
      <c r="S23" s="237" t="str">
        <f t="shared" si="20"/>
        <v xml:space="preserve"> </v>
      </c>
      <c r="T23" s="200">
        <f t="shared" si="45"/>
        <v>0</v>
      </c>
      <c r="U23" s="259" t="str">
        <f t="shared" si="45"/>
        <v xml:space="preserve"> </v>
      </c>
      <c r="V23" s="216"/>
      <c r="W23" s="237" t="str">
        <f t="shared" si="21"/>
        <v xml:space="preserve"> </v>
      </c>
      <c r="X23" s="216"/>
      <c r="Y23" s="237" t="str">
        <f t="shared" si="22"/>
        <v xml:space="preserve"> </v>
      </c>
      <c r="Z23" s="200">
        <f t="shared" si="46"/>
        <v>0</v>
      </c>
      <c r="AA23" s="259" t="str">
        <f t="shared" si="46"/>
        <v xml:space="preserve"> </v>
      </c>
      <c r="AB23" s="216"/>
      <c r="AC23" s="237" t="str">
        <f t="shared" si="23"/>
        <v xml:space="preserve"> </v>
      </c>
      <c r="AD23" s="216"/>
      <c r="AE23" s="237" t="str">
        <f t="shared" si="24"/>
        <v xml:space="preserve"> </v>
      </c>
      <c r="AF23" s="200">
        <f t="shared" si="47"/>
        <v>0</v>
      </c>
      <c r="AG23" s="259" t="str">
        <f t="shared" si="47"/>
        <v xml:space="preserve"> </v>
      </c>
      <c r="AH23" s="216"/>
      <c r="AI23" s="237" t="str">
        <f t="shared" si="25"/>
        <v xml:space="preserve"> </v>
      </c>
      <c r="AJ23" s="216"/>
      <c r="AK23" s="237" t="str">
        <f t="shared" si="26"/>
        <v xml:space="preserve"> </v>
      </c>
      <c r="AL23" s="200">
        <f t="shared" si="48"/>
        <v>0</v>
      </c>
      <c r="AM23" s="259" t="str">
        <f t="shared" si="48"/>
        <v xml:space="preserve"> </v>
      </c>
      <c r="AN23" s="216">
        <f t="shared" si="64"/>
        <v>0</v>
      </c>
      <c r="AO23" s="237" t="str">
        <f t="shared" si="27"/>
        <v xml:space="preserve"> </v>
      </c>
      <c r="AP23" s="216">
        <f t="shared" si="65"/>
        <v>0</v>
      </c>
      <c r="AQ23" s="237" t="str">
        <f t="shared" si="27"/>
        <v xml:space="preserve"> </v>
      </c>
      <c r="AR23" s="200">
        <f t="shared" si="51"/>
        <v>0</v>
      </c>
      <c r="AS23" s="259" t="str">
        <f t="shared" si="51"/>
        <v xml:space="preserve"> </v>
      </c>
      <c r="AT23" s="216"/>
      <c r="AU23" s="237" t="str">
        <f t="shared" si="28"/>
        <v xml:space="preserve"> </v>
      </c>
      <c r="AV23" s="216"/>
      <c r="AW23" s="237" t="str">
        <f t="shared" si="29"/>
        <v xml:space="preserve"> </v>
      </c>
      <c r="AX23" s="200">
        <f t="shared" si="52"/>
        <v>0</v>
      </c>
      <c r="AY23" s="259" t="str">
        <f t="shared" si="52"/>
        <v xml:space="preserve"> </v>
      </c>
      <c r="AZ23" s="216"/>
      <c r="BA23" s="237" t="str">
        <f t="shared" si="30"/>
        <v xml:space="preserve"> </v>
      </c>
      <c r="BB23" s="216"/>
      <c r="BC23" s="237" t="str">
        <f t="shared" si="31"/>
        <v xml:space="preserve"> </v>
      </c>
      <c r="BD23" s="200">
        <f t="shared" si="53"/>
        <v>0</v>
      </c>
      <c r="BE23" s="259" t="str">
        <f t="shared" si="53"/>
        <v xml:space="preserve"> </v>
      </c>
      <c r="BF23" s="216"/>
      <c r="BG23" s="237" t="str">
        <f t="shared" si="32"/>
        <v xml:space="preserve"> </v>
      </c>
      <c r="BH23" s="216"/>
      <c r="BI23" s="237" t="str">
        <f t="shared" si="33"/>
        <v xml:space="preserve"> </v>
      </c>
      <c r="BJ23" s="200">
        <f t="shared" si="54"/>
        <v>0</v>
      </c>
      <c r="BK23" s="259" t="str">
        <f t="shared" si="54"/>
        <v xml:space="preserve"> </v>
      </c>
      <c r="BL23" s="216"/>
      <c r="BM23" s="237" t="str">
        <f t="shared" si="34"/>
        <v xml:space="preserve"> </v>
      </c>
      <c r="BN23" s="216"/>
      <c r="BO23" s="237" t="str">
        <f t="shared" si="35"/>
        <v xml:space="preserve"> </v>
      </c>
      <c r="BP23" s="200">
        <f t="shared" si="55"/>
        <v>0</v>
      </c>
      <c r="BQ23" s="259" t="str">
        <f t="shared" si="55"/>
        <v xml:space="preserve"> </v>
      </c>
      <c r="BR23" s="216"/>
      <c r="BS23" s="237" t="str">
        <f t="shared" si="36"/>
        <v xml:space="preserve"> </v>
      </c>
      <c r="BT23" s="216"/>
      <c r="BU23" s="237" t="str">
        <f t="shared" si="37"/>
        <v xml:space="preserve"> </v>
      </c>
      <c r="BV23" s="200">
        <f t="shared" si="56"/>
        <v>0</v>
      </c>
      <c r="BW23" s="259" t="str">
        <f t="shared" si="56"/>
        <v xml:space="preserve"> </v>
      </c>
      <c r="BX23" s="216"/>
      <c r="BY23" s="237" t="str">
        <f t="shared" si="38"/>
        <v xml:space="preserve"> </v>
      </c>
      <c r="BZ23" s="216"/>
      <c r="CA23" s="237" t="str">
        <f t="shared" si="39"/>
        <v xml:space="preserve"> </v>
      </c>
      <c r="CB23" s="200">
        <f t="shared" si="57"/>
        <v>0</v>
      </c>
      <c r="CC23" s="259" t="str">
        <f t="shared" si="57"/>
        <v xml:space="preserve"> </v>
      </c>
      <c r="CD23" s="216">
        <f t="shared" si="66"/>
        <v>0</v>
      </c>
      <c r="CE23" s="237" t="str">
        <f t="shared" si="40"/>
        <v xml:space="preserve"> </v>
      </c>
      <c r="CF23" s="216">
        <f t="shared" si="67"/>
        <v>0</v>
      </c>
      <c r="CG23" s="237" t="str">
        <f t="shared" si="41"/>
        <v xml:space="preserve"> </v>
      </c>
      <c r="CH23" s="200">
        <f t="shared" si="60"/>
        <v>0</v>
      </c>
      <c r="CI23" s="259" t="str">
        <f t="shared" si="60"/>
        <v xml:space="preserve"> </v>
      </c>
      <c r="CJ23" s="216">
        <f t="shared" si="68"/>
        <v>0</v>
      </c>
      <c r="CK23" s="237" t="str">
        <f t="shared" si="42"/>
        <v xml:space="preserve"> </v>
      </c>
      <c r="CL23" s="216">
        <f t="shared" si="69"/>
        <v>0</v>
      </c>
      <c r="CM23" s="237" t="str">
        <f t="shared" si="42"/>
        <v xml:space="preserve"> </v>
      </c>
      <c r="CN23" s="200">
        <f t="shared" si="63"/>
        <v>0</v>
      </c>
      <c r="CO23" s="259" t="str">
        <f t="shared" si="63"/>
        <v xml:space="preserve"> </v>
      </c>
    </row>
    <row r="24" spans="1:125" s="202" customFormat="1" ht="21.75" customHeight="1">
      <c r="A24" s="469" t="s">
        <v>131</v>
      </c>
      <c r="B24" s="470"/>
      <c r="C24" s="471"/>
      <c r="D24" s="216"/>
      <c r="E24" s="236" t="str">
        <f t="shared" si="15"/>
        <v xml:space="preserve"> </v>
      </c>
      <c r="F24" s="216"/>
      <c r="G24" s="236" t="str">
        <f t="shared" si="16"/>
        <v xml:space="preserve"> </v>
      </c>
      <c r="H24" s="200">
        <f t="shared" si="43"/>
        <v>0</v>
      </c>
      <c r="I24" s="258" t="str">
        <f t="shared" si="43"/>
        <v xml:space="preserve"> </v>
      </c>
      <c r="J24" s="216"/>
      <c r="K24" s="236" t="str">
        <f t="shared" si="17"/>
        <v xml:space="preserve"> </v>
      </c>
      <c r="L24" s="216"/>
      <c r="M24" s="236" t="str">
        <f t="shared" si="18"/>
        <v xml:space="preserve"> </v>
      </c>
      <c r="N24" s="200">
        <f t="shared" si="44"/>
        <v>0</v>
      </c>
      <c r="O24" s="258" t="str">
        <f t="shared" si="44"/>
        <v xml:space="preserve"> </v>
      </c>
      <c r="P24" s="216"/>
      <c r="Q24" s="236" t="str">
        <f t="shared" si="19"/>
        <v xml:space="preserve"> </v>
      </c>
      <c r="R24" s="216"/>
      <c r="S24" s="236" t="str">
        <f t="shared" si="20"/>
        <v xml:space="preserve"> </v>
      </c>
      <c r="T24" s="200">
        <f t="shared" si="45"/>
        <v>0</v>
      </c>
      <c r="U24" s="258" t="str">
        <f t="shared" si="45"/>
        <v xml:space="preserve"> </v>
      </c>
      <c r="V24" s="216"/>
      <c r="W24" s="236" t="str">
        <f t="shared" si="21"/>
        <v xml:space="preserve"> </v>
      </c>
      <c r="X24" s="216"/>
      <c r="Y24" s="236" t="str">
        <f t="shared" si="22"/>
        <v xml:space="preserve"> </v>
      </c>
      <c r="Z24" s="200">
        <f t="shared" si="46"/>
        <v>0</v>
      </c>
      <c r="AA24" s="258" t="str">
        <f t="shared" si="46"/>
        <v xml:space="preserve"> </v>
      </c>
      <c r="AB24" s="216"/>
      <c r="AC24" s="236" t="str">
        <f t="shared" si="23"/>
        <v xml:space="preserve"> </v>
      </c>
      <c r="AD24" s="216"/>
      <c r="AE24" s="236" t="str">
        <f t="shared" si="24"/>
        <v xml:space="preserve"> </v>
      </c>
      <c r="AF24" s="200">
        <f t="shared" si="47"/>
        <v>0</v>
      </c>
      <c r="AG24" s="258" t="str">
        <f t="shared" si="47"/>
        <v xml:space="preserve"> </v>
      </c>
      <c r="AH24" s="216"/>
      <c r="AI24" s="236" t="str">
        <f t="shared" si="25"/>
        <v xml:space="preserve"> </v>
      </c>
      <c r="AJ24" s="216"/>
      <c r="AK24" s="236" t="str">
        <f t="shared" si="26"/>
        <v xml:space="preserve"> </v>
      </c>
      <c r="AL24" s="200">
        <f t="shared" si="48"/>
        <v>0</v>
      </c>
      <c r="AM24" s="258" t="str">
        <f t="shared" si="48"/>
        <v xml:space="preserve"> </v>
      </c>
      <c r="AN24" s="216">
        <f t="shared" si="64"/>
        <v>0</v>
      </c>
      <c r="AO24" s="236" t="str">
        <f t="shared" ref="AO24:AQ39" si="70">+IF(ISERROR(AN24/AN$6)," ",AN24/AN$6)</f>
        <v xml:space="preserve"> </v>
      </c>
      <c r="AP24" s="216">
        <f t="shared" si="65"/>
        <v>0</v>
      </c>
      <c r="AQ24" s="236" t="str">
        <f t="shared" si="70"/>
        <v xml:space="preserve"> </v>
      </c>
      <c r="AR24" s="200">
        <f t="shared" si="51"/>
        <v>0</v>
      </c>
      <c r="AS24" s="258" t="str">
        <f t="shared" si="51"/>
        <v xml:space="preserve"> </v>
      </c>
      <c r="AT24" s="216"/>
      <c r="AU24" s="236" t="str">
        <f t="shared" si="28"/>
        <v xml:space="preserve"> </v>
      </c>
      <c r="AV24" s="216"/>
      <c r="AW24" s="236" t="str">
        <f t="shared" si="29"/>
        <v xml:space="preserve"> </v>
      </c>
      <c r="AX24" s="200">
        <f t="shared" si="52"/>
        <v>0</v>
      </c>
      <c r="AY24" s="258" t="str">
        <f t="shared" si="52"/>
        <v xml:space="preserve"> </v>
      </c>
      <c r="AZ24" s="216"/>
      <c r="BA24" s="236" t="str">
        <f t="shared" si="30"/>
        <v xml:space="preserve"> </v>
      </c>
      <c r="BB24" s="216"/>
      <c r="BC24" s="236" t="str">
        <f t="shared" si="31"/>
        <v xml:space="preserve"> </v>
      </c>
      <c r="BD24" s="200">
        <f t="shared" si="53"/>
        <v>0</v>
      </c>
      <c r="BE24" s="258" t="str">
        <f t="shared" si="53"/>
        <v xml:space="preserve"> </v>
      </c>
      <c r="BF24" s="216"/>
      <c r="BG24" s="236" t="str">
        <f t="shared" si="32"/>
        <v xml:space="preserve"> </v>
      </c>
      <c r="BH24" s="216"/>
      <c r="BI24" s="236" t="str">
        <f t="shared" si="33"/>
        <v xml:space="preserve"> </v>
      </c>
      <c r="BJ24" s="200">
        <f t="shared" si="54"/>
        <v>0</v>
      </c>
      <c r="BK24" s="258" t="str">
        <f t="shared" si="54"/>
        <v xml:space="preserve"> </v>
      </c>
      <c r="BL24" s="216"/>
      <c r="BM24" s="236" t="str">
        <f t="shared" si="34"/>
        <v xml:space="preserve"> </v>
      </c>
      <c r="BN24" s="216"/>
      <c r="BO24" s="236" t="str">
        <f t="shared" si="35"/>
        <v xml:space="preserve"> </v>
      </c>
      <c r="BP24" s="200">
        <f t="shared" si="55"/>
        <v>0</v>
      </c>
      <c r="BQ24" s="258" t="str">
        <f t="shared" si="55"/>
        <v xml:space="preserve"> </v>
      </c>
      <c r="BR24" s="216"/>
      <c r="BS24" s="236" t="str">
        <f t="shared" si="36"/>
        <v xml:space="preserve"> </v>
      </c>
      <c r="BT24" s="216"/>
      <c r="BU24" s="236" t="str">
        <f t="shared" si="37"/>
        <v xml:space="preserve"> </v>
      </c>
      <c r="BV24" s="200">
        <f t="shared" si="56"/>
        <v>0</v>
      </c>
      <c r="BW24" s="258" t="str">
        <f t="shared" si="56"/>
        <v xml:space="preserve"> </v>
      </c>
      <c r="BX24" s="216"/>
      <c r="BY24" s="236" t="str">
        <f t="shared" si="38"/>
        <v xml:space="preserve"> </v>
      </c>
      <c r="BZ24" s="216"/>
      <c r="CA24" s="236" t="str">
        <f t="shared" si="39"/>
        <v xml:space="preserve"> </v>
      </c>
      <c r="CB24" s="200">
        <f t="shared" si="57"/>
        <v>0</v>
      </c>
      <c r="CC24" s="258" t="str">
        <f t="shared" si="57"/>
        <v xml:space="preserve"> </v>
      </c>
      <c r="CD24" s="216">
        <f t="shared" si="66"/>
        <v>0</v>
      </c>
      <c r="CE24" s="236" t="str">
        <f t="shared" ref="CE24:CE39" si="71">+IF(ISERROR(CD24/CD$6)," ",CD24/CD$6)</f>
        <v xml:space="preserve"> </v>
      </c>
      <c r="CF24" s="216">
        <f t="shared" si="67"/>
        <v>0</v>
      </c>
      <c r="CG24" s="236" t="str">
        <f t="shared" si="41"/>
        <v xml:space="preserve"> </v>
      </c>
      <c r="CH24" s="200">
        <f t="shared" si="60"/>
        <v>0</v>
      </c>
      <c r="CI24" s="258" t="str">
        <f t="shared" si="60"/>
        <v xml:space="preserve"> </v>
      </c>
      <c r="CJ24" s="216">
        <f t="shared" si="68"/>
        <v>0</v>
      </c>
      <c r="CK24" s="236" t="str">
        <f t="shared" ref="CK24:CM39" si="72">+IF(ISERROR(CJ24/CJ$6)," ",CJ24/CJ$6)</f>
        <v xml:space="preserve"> </v>
      </c>
      <c r="CL24" s="216">
        <f t="shared" si="69"/>
        <v>0</v>
      </c>
      <c r="CM24" s="236" t="str">
        <f t="shared" si="72"/>
        <v xml:space="preserve"> </v>
      </c>
      <c r="CN24" s="200">
        <f t="shared" si="63"/>
        <v>0</v>
      </c>
      <c r="CO24" s="272" t="str">
        <f t="shared" si="63"/>
        <v xml:space="preserve"> </v>
      </c>
    </row>
    <row r="25" spans="1:125" s="202" customFormat="1" ht="21.75" customHeight="1">
      <c r="A25" s="469" t="s">
        <v>132</v>
      </c>
      <c r="B25" s="470"/>
      <c r="C25" s="471"/>
      <c r="D25" s="216"/>
      <c r="E25" s="236" t="str">
        <f t="shared" si="15"/>
        <v xml:space="preserve"> </v>
      </c>
      <c r="F25" s="216"/>
      <c r="G25" s="236" t="str">
        <f t="shared" si="16"/>
        <v xml:space="preserve"> </v>
      </c>
      <c r="H25" s="200">
        <f t="shared" si="43"/>
        <v>0</v>
      </c>
      <c r="I25" s="258" t="str">
        <f t="shared" si="43"/>
        <v xml:space="preserve"> </v>
      </c>
      <c r="J25" s="216"/>
      <c r="K25" s="236" t="str">
        <f t="shared" si="17"/>
        <v xml:space="preserve"> </v>
      </c>
      <c r="L25" s="216"/>
      <c r="M25" s="236" t="str">
        <f t="shared" si="18"/>
        <v xml:space="preserve"> </v>
      </c>
      <c r="N25" s="200">
        <f t="shared" si="44"/>
        <v>0</v>
      </c>
      <c r="O25" s="258" t="str">
        <f t="shared" si="44"/>
        <v xml:space="preserve"> </v>
      </c>
      <c r="P25" s="216"/>
      <c r="Q25" s="236" t="str">
        <f t="shared" si="19"/>
        <v xml:space="preserve"> </v>
      </c>
      <c r="R25" s="216"/>
      <c r="S25" s="236" t="str">
        <f t="shared" si="20"/>
        <v xml:space="preserve"> </v>
      </c>
      <c r="T25" s="200">
        <f t="shared" si="45"/>
        <v>0</v>
      </c>
      <c r="U25" s="258" t="str">
        <f t="shared" si="45"/>
        <v xml:space="preserve"> </v>
      </c>
      <c r="V25" s="216"/>
      <c r="W25" s="236" t="str">
        <f t="shared" si="21"/>
        <v xml:space="preserve"> </v>
      </c>
      <c r="X25" s="216"/>
      <c r="Y25" s="236" t="str">
        <f t="shared" si="22"/>
        <v xml:space="preserve"> </v>
      </c>
      <c r="Z25" s="200">
        <f t="shared" si="46"/>
        <v>0</v>
      </c>
      <c r="AA25" s="258" t="str">
        <f t="shared" si="46"/>
        <v xml:space="preserve"> </v>
      </c>
      <c r="AB25" s="216"/>
      <c r="AC25" s="236" t="str">
        <f t="shared" si="23"/>
        <v xml:space="preserve"> </v>
      </c>
      <c r="AD25" s="216"/>
      <c r="AE25" s="236" t="str">
        <f t="shared" si="24"/>
        <v xml:space="preserve"> </v>
      </c>
      <c r="AF25" s="200">
        <f t="shared" si="47"/>
        <v>0</v>
      </c>
      <c r="AG25" s="258" t="str">
        <f t="shared" si="47"/>
        <v xml:space="preserve"> </v>
      </c>
      <c r="AH25" s="216"/>
      <c r="AI25" s="236" t="str">
        <f t="shared" si="25"/>
        <v xml:space="preserve"> </v>
      </c>
      <c r="AJ25" s="216"/>
      <c r="AK25" s="236" t="str">
        <f t="shared" si="26"/>
        <v xml:space="preserve"> </v>
      </c>
      <c r="AL25" s="200">
        <f t="shared" si="48"/>
        <v>0</v>
      </c>
      <c r="AM25" s="258" t="str">
        <f t="shared" si="48"/>
        <v xml:space="preserve"> </v>
      </c>
      <c r="AN25" s="216">
        <f t="shared" si="64"/>
        <v>0</v>
      </c>
      <c r="AO25" s="236" t="str">
        <f t="shared" si="70"/>
        <v xml:space="preserve"> </v>
      </c>
      <c r="AP25" s="216">
        <f t="shared" si="65"/>
        <v>0</v>
      </c>
      <c r="AQ25" s="236" t="str">
        <f t="shared" si="70"/>
        <v xml:space="preserve"> </v>
      </c>
      <c r="AR25" s="200">
        <f t="shared" si="51"/>
        <v>0</v>
      </c>
      <c r="AS25" s="258" t="str">
        <f t="shared" si="51"/>
        <v xml:space="preserve"> </v>
      </c>
      <c r="AT25" s="216"/>
      <c r="AU25" s="236" t="str">
        <f t="shared" si="28"/>
        <v xml:space="preserve"> </v>
      </c>
      <c r="AV25" s="216"/>
      <c r="AW25" s="236" t="str">
        <f t="shared" si="29"/>
        <v xml:space="preserve"> </v>
      </c>
      <c r="AX25" s="200">
        <f t="shared" si="52"/>
        <v>0</v>
      </c>
      <c r="AY25" s="258" t="str">
        <f t="shared" si="52"/>
        <v xml:space="preserve"> </v>
      </c>
      <c r="AZ25" s="216"/>
      <c r="BA25" s="236" t="str">
        <f t="shared" si="30"/>
        <v xml:space="preserve"> </v>
      </c>
      <c r="BB25" s="216"/>
      <c r="BC25" s="236" t="str">
        <f t="shared" si="31"/>
        <v xml:space="preserve"> </v>
      </c>
      <c r="BD25" s="200">
        <f t="shared" si="53"/>
        <v>0</v>
      </c>
      <c r="BE25" s="258" t="str">
        <f t="shared" si="53"/>
        <v xml:space="preserve"> </v>
      </c>
      <c r="BF25" s="216"/>
      <c r="BG25" s="236" t="str">
        <f t="shared" si="32"/>
        <v xml:space="preserve"> </v>
      </c>
      <c r="BH25" s="216"/>
      <c r="BI25" s="236" t="str">
        <f t="shared" si="33"/>
        <v xml:space="preserve"> </v>
      </c>
      <c r="BJ25" s="200">
        <f t="shared" si="54"/>
        <v>0</v>
      </c>
      <c r="BK25" s="258" t="str">
        <f t="shared" si="54"/>
        <v xml:space="preserve"> </v>
      </c>
      <c r="BL25" s="216"/>
      <c r="BM25" s="236" t="str">
        <f t="shared" si="34"/>
        <v xml:space="preserve"> </v>
      </c>
      <c r="BN25" s="216"/>
      <c r="BO25" s="236" t="str">
        <f t="shared" si="35"/>
        <v xml:space="preserve"> </v>
      </c>
      <c r="BP25" s="200">
        <f t="shared" si="55"/>
        <v>0</v>
      </c>
      <c r="BQ25" s="258" t="str">
        <f t="shared" si="55"/>
        <v xml:space="preserve"> </v>
      </c>
      <c r="BR25" s="216"/>
      <c r="BS25" s="236" t="str">
        <f t="shared" si="36"/>
        <v xml:space="preserve"> </v>
      </c>
      <c r="BT25" s="216"/>
      <c r="BU25" s="236" t="str">
        <f t="shared" si="37"/>
        <v xml:space="preserve"> </v>
      </c>
      <c r="BV25" s="200">
        <f t="shared" si="56"/>
        <v>0</v>
      </c>
      <c r="BW25" s="258" t="str">
        <f t="shared" si="56"/>
        <v xml:space="preserve"> </v>
      </c>
      <c r="BX25" s="216"/>
      <c r="BY25" s="236" t="str">
        <f t="shared" si="38"/>
        <v xml:space="preserve"> </v>
      </c>
      <c r="BZ25" s="216"/>
      <c r="CA25" s="236" t="str">
        <f t="shared" si="39"/>
        <v xml:space="preserve"> </v>
      </c>
      <c r="CB25" s="200">
        <f t="shared" si="57"/>
        <v>0</v>
      </c>
      <c r="CC25" s="258" t="str">
        <f t="shared" si="57"/>
        <v xml:space="preserve"> </v>
      </c>
      <c r="CD25" s="216">
        <f t="shared" si="66"/>
        <v>0</v>
      </c>
      <c r="CE25" s="236" t="str">
        <f t="shared" si="71"/>
        <v xml:space="preserve"> </v>
      </c>
      <c r="CF25" s="216">
        <f t="shared" si="67"/>
        <v>0</v>
      </c>
      <c r="CG25" s="236" t="str">
        <f t="shared" si="41"/>
        <v xml:space="preserve"> </v>
      </c>
      <c r="CH25" s="200">
        <f t="shared" si="60"/>
        <v>0</v>
      </c>
      <c r="CI25" s="258" t="str">
        <f t="shared" si="60"/>
        <v xml:space="preserve"> </v>
      </c>
      <c r="CJ25" s="216">
        <f t="shared" si="68"/>
        <v>0</v>
      </c>
      <c r="CK25" s="236" t="str">
        <f t="shared" si="72"/>
        <v xml:space="preserve"> </v>
      </c>
      <c r="CL25" s="216">
        <f t="shared" si="69"/>
        <v>0</v>
      </c>
      <c r="CM25" s="236" t="str">
        <f t="shared" si="72"/>
        <v xml:space="preserve"> </v>
      </c>
      <c r="CN25" s="200">
        <f t="shared" si="63"/>
        <v>0</v>
      </c>
      <c r="CO25" s="272" t="str">
        <f t="shared" si="63"/>
        <v xml:space="preserve"> </v>
      </c>
    </row>
    <row r="26" spans="1:125" s="202" customFormat="1" ht="21.75" customHeight="1">
      <c r="A26" s="469" t="s">
        <v>104</v>
      </c>
      <c r="B26" s="470"/>
      <c r="C26" s="471"/>
      <c r="D26" s="216"/>
      <c r="E26" s="236" t="str">
        <f t="shared" si="15"/>
        <v xml:space="preserve"> </v>
      </c>
      <c r="F26" s="216"/>
      <c r="G26" s="236" t="str">
        <f t="shared" si="16"/>
        <v xml:space="preserve"> </v>
      </c>
      <c r="H26" s="200">
        <f t="shared" si="43"/>
        <v>0</v>
      </c>
      <c r="I26" s="258" t="str">
        <f t="shared" si="43"/>
        <v xml:space="preserve"> </v>
      </c>
      <c r="J26" s="216"/>
      <c r="K26" s="236" t="str">
        <f t="shared" si="17"/>
        <v xml:space="preserve"> </v>
      </c>
      <c r="L26" s="216"/>
      <c r="M26" s="236" t="str">
        <f t="shared" si="18"/>
        <v xml:space="preserve"> </v>
      </c>
      <c r="N26" s="200">
        <f t="shared" si="44"/>
        <v>0</v>
      </c>
      <c r="O26" s="258" t="str">
        <f t="shared" si="44"/>
        <v xml:space="preserve"> </v>
      </c>
      <c r="P26" s="216"/>
      <c r="Q26" s="236" t="str">
        <f t="shared" si="19"/>
        <v xml:space="preserve"> </v>
      </c>
      <c r="R26" s="216"/>
      <c r="S26" s="236" t="str">
        <f t="shared" si="20"/>
        <v xml:space="preserve"> </v>
      </c>
      <c r="T26" s="200">
        <f t="shared" si="45"/>
        <v>0</v>
      </c>
      <c r="U26" s="258" t="str">
        <f t="shared" si="45"/>
        <v xml:space="preserve"> </v>
      </c>
      <c r="V26" s="216"/>
      <c r="W26" s="236" t="str">
        <f t="shared" si="21"/>
        <v xml:space="preserve"> </v>
      </c>
      <c r="X26" s="216"/>
      <c r="Y26" s="236" t="str">
        <f t="shared" si="22"/>
        <v xml:space="preserve"> </v>
      </c>
      <c r="Z26" s="200">
        <f t="shared" si="46"/>
        <v>0</v>
      </c>
      <c r="AA26" s="258" t="str">
        <f t="shared" si="46"/>
        <v xml:space="preserve"> </v>
      </c>
      <c r="AB26" s="216"/>
      <c r="AC26" s="236" t="str">
        <f t="shared" si="23"/>
        <v xml:space="preserve"> </v>
      </c>
      <c r="AD26" s="216"/>
      <c r="AE26" s="236" t="str">
        <f t="shared" si="24"/>
        <v xml:space="preserve"> </v>
      </c>
      <c r="AF26" s="200">
        <f t="shared" si="47"/>
        <v>0</v>
      </c>
      <c r="AG26" s="258" t="str">
        <f t="shared" si="47"/>
        <v xml:space="preserve"> </v>
      </c>
      <c r="AH26" s="216"/>
      <c r="AI26" s="236" t="str">
        <f t="shared" si="25"/>
        <v xml:space="preserve"> </v>
      </c>
      <c r="AJ26" s="216"/>
      <c r="AK26" s="236" t="str">
        <f t="shared" si="26"/>
        <v xml:space="preserve"> </v>
      </c>
      <c r="AL26" s="200">
        <f t="shared" si="48"/>
        <v>0</v>
      </c>
      <c r="AM26" s="258" t="str">
        <f t="shared" si="48"/>
        <v xml:space="preserve"> </v>
      </c>
      <c r="AN26" s="216">
        <f t="shared" si="64"/>
        <v>0</v>
      </c>
      <c r="AO26" s="236" t="str">
        <f t="shared" si="70"/>
        <v xml:space="preserve"> </v>
      </c>
      <c r="AP26" s="216">
        <f t="shared" si="65"/>
        <v>0</v>
      </c>
      <c r="AQ26" s="236" t="str">
        <f t="shared" si="70"/>
        <v xml:space="preserve"> </v>
      </c>
      <c r="AR26" s="200">
        <f t="shared" si="51"/>
        <v>0</v>
      </c>
      <c r="AS26" s="258" t="str">
        <f t="shared" si="51"/>
        <v xml:space="preserve"> </v>
      </c>
      <c r="AT26" s="216"/>
      <c r="AU26" s="236" t="str">
        <f t="shared" si="28"/>
        <v xml:space="preserve"> </v>
      </c>
      <c r="AV26" s="216"/>
      <c r="AW26" s="236" t="str">
        <f t="shared" si="29"/>
        <v xml:space="preserve"> </v>
      </c>
      <c r="AX26" s="200">
        <f t="shared" si="52"/>
        <v>0</v>
      </c>
      <c r="AY26" s="258" t="str">
        <f t="shared" si="52"/>
        <v xml:space="preserve"> </v>
      </c>
      <c r="AZ26" s="216"/>
      <c r="BA26" s="236" t="str">
        <f t="shared" si="30"/>
        <v xml:space="preserve"> </v>
      </c>
      <c r="BB26" s="216"/>
      <c r="BC26" s="236" t="str">
        <f t="shared" si="31"/>
        <v xml:space="preserve"> </v>
      </c>
      <c r="BD26" s="200">
        <f t="shared" si="53"/>
        <v>0</v>
      </c>
      <c r="BE26" s="258" t="str">
        <f t="shared" si="53"/>
        <v xml:space="preserve"> </v>
      </c>
      <c r="BF26" s="216"/>
      <c r="BG26" s="236" t="str">
        <f t="shared" si="32"/>
        <v xml:space="preserve"> </v>
      </c>
      <c r="BH26" s="216"/>
      <c r="BI26" s="236" t="str">
        <f t="shared" si="33"/>
        <v xml:space="preserve"> </v>
      </c>
      <c r="BJ26" s="200">
        <f t="shared" si="54"/>
        <v>0</v>
      </c>
      <c r="BK26" s="258" t="str">
        <f t="shared" si="54"/>
        <v xml:space="preserve"> </v>
      </c>
      <c r="BL26" s="216"/>
      <c r="BM26" s="236" t="str">
        <f t="shared" si="34"/>
        <v xml:space="preserve"> </v>
      </c>
      <c r="BN26" s="216"/>
      <c r="BO26" s="236" t="str">
        <f t="shared" si="35"/>
        <v xml:space="preserve"> </v>
      </c>
      <c r="BP26" s="200">
        <f t="shared" si="55"/>
        <v>0</v>
      </c>
      <c r="BQ26" s="258" t="str">
        <f t="shared" si="55"/>
        <v xml:space="preserve"> </v>
      </c>
      <c r="BR26" s="216"/>
      <c r="BS26" s="236" t="str">
        <f t="shared" si="36"/>
        <v xml:space="preserve"> </v>
      </c>
      <c r="BT26" s="216"/>
      <c r="BU26" s="236" t="str">
        <f t="shared" si="37"/>
        <v xml:space="preserve"> </v>
      </c>
      <c r="BV26" s="200">
        <f t="shared" si="56"/>
        <v>0</v>
      </c>
      <c r="BW26" s="258" t="str">
        <f t="shared" si="56"/>
        <v xml:space="preserve"> </v>
      </c>
      <c r="BX26" s="216"/>
      <c r="BY26" s="236" t="str">
        <f t="shared" si="38"/>
        <v xml:space="preserve"> </v>
      </c>
      <c r="BZ26" s="216"/>
      <c r="CA26" s="236" t="str">
        <f t="shared" si="39"/>
        <v xml:space="preserve"> </v>
      </c>
      <c r="CB26" s="200">
        <f t="shared" si="57"/>
        <v>0</v>
      </c>
      <c r="CC26" s="258" t="str">
        <f t="shared" si="57"/>
        <v xml:space="preserve"> </v>
      </c>
      <c r="CD26" s="216">
        <f t="shared" si="66"/>
        <v>0</v>
      </c>
      <c r="CE26" s="236" t="str">
        <f t="shared" si="71"/>
        <v xml:space="preserve"> </v>
      </c>
      <c r="CF26" s="216">
        <f t="shared" si="67"/>
        <v>0</v>
      </c>
      <c r="CG26" s="236" t="str">
        <f t="shared" si="41"/>
        <v xml:space="preserve"> </v>
      </c>
      <c r="CH26" s="200">
        <f t="shared" si="60"/>
        <v>0</v>
      </c>
      <c r="CI26" s="258" t="str">
        <f t="shared" si="60"/>
        <v xml:space="preserve"> </v>
      </c>
      <c r="CJ26" s="216">
        <f t="shared" si="68"/>
        <v>0</v>
      </c>
      <c r="CK26" s="236" t="str">
        <f t="shared" si="72"/>
        <v xml:space="preserve"> </v>
      </c>
      <c r="CL26" s="216">
        <f t="shared" si="69"/>
        <v>0</v>
      </c>
      <c r="CM26" s="236" t="str">
        <f t="shared" si="72"/>
        <v xml:space="preserve"> </v>
      </c>
      <c r="CN26" s="200">
        <f t="shared" si="63"/>
        <v>0</v>
      </c>
      <c r="CO26" s="272" t="str">
        <f t="shared" si="63"/>
        <v xml:space="preserve"> </v>
      </c>
    </row>
    <row r="27" spans="1:125" s="202" customFormat="1" ht="21.75" customHeight="1">
      <c r="A27" s="469" t="s">
        <v>105</v>
      </c>
      <c r="B27" s="470"/>
      <c r="C27" s="471"/>
      <c r="D27" s="216"/>
      <c r="E27" s="236" t="str">
        <f t="shared" si="15"/>
        <v xml:space="preserve"> </v>
      </c>
      <c r="F27" s="216"/>
      <c r="G27" s="236" t="str">
        <f t="shared" si="16"/>
        <v xml:space="preserve"> </v>
      </c>
      <c r="H27" s="200">
        <f t="shared" si="43"/>
        <v>0</v>
      </c>
      <c r="I27" s="258" t="str">
        <f t="shared" si="43"/>
        <v xml:space="preserve"> </v>
      </c>
      <c r="J27" s="216"/>
      <c r="K27" s="236" t="str">
        <f t="shared" si="17"/>
        <v xml:space="preserve"> </v>
      </c>
      <c r="L27" s="216"/>
      <c r="M27" s="236" t="str">
        <f t="shared" si="18"/>
        <v xml:space="preserve"> </v>
      </c>
      <c r="N27" s="200">
        <f t="shared" si="44"/>
        <v>0</v>
      </c>
      <c r="O27" s="258" t="str">
        <f t="shared" si="44"/>
        <v xml:space="preserve"> </v>
      </c>
      <c r="P27" s="216"/>
      <c r="Q27" s="236" t="str">
        <f t="shared" si="19"/>
        <v xml:space="preserve"> </v>
      </c>
      <c r="R27" s="216"/>
      <c r="S27" s="236" t="str">
        <f t="shared" si="20"/>
        <v xml:space="preserve"> </v>
      </c>
      <c r="T27" s="200">
        <f t="shared" si="45"/>
        <v>0</v>
      </c>
      <c r="U27" s="258" t="str">
        <f t="shared" si="45"/>
        <v xml:space="preserve"> </v>
      </c>
      <c r="V27" s="216"/>
      <c r="W27" s="236" t="str">
        <f t="shared" si="21"/>
        <v xml:space="preserve"> </v>
      </c>
      <c r="X27" s="216"/>
      <c r="Y27" s="236" t="str">
        <f t="shared" si="22"/>
        <v xml:space="preserve"> </v>
      </c>
      <c r="Z27" s="200">
        <f t="shared" si="46"/>
        <v>0</v>
      </c>
      <c r="AA27" s="258" t="str">
        <f t="shared" si="46"/>
        <v xml:space="preserve"> </v>
      </c>
      <c r="AB27" s="216"/>
      <c r="AC27" s="236" t="str">
        <f t="shared" si="23"/>
        <v xml:space="preserve"> </v>
      </c>
      <c r="AD27" s="216"/>
      <c r="AE27" s="236" t="str">
        <f t="shared" si="24"/>
        <v xml:space="preserve"> </v>
      </c>
      <c r="AF27" s="200">
        <f t="shared" si="47"/>
        <v>0</v>
      </c>
      <c r="AG27" s="258" t="str">
        <f t="shared" si="47"/>
        <v xml:space="preserve"> </v>
      </c>
      <c r="AH27" s="216"/>
      <c r="AI27" s="236" t="str">
        <f t="shared" si="25"/>
        <v xml:space="preserve"> </v>
      </c>
      <c r="AJ27" s="216"/>
      <c r="AK27" s="236" t="str">
        <f t="shared" si="26"/>
        <v xml:space="preserve"> </v>
      </c>
      <c r="AL27" s="200">
        <f t="shared" si="48"/>
        <v>0</v>
      </c>
      <c r="AM27" s="258" t="str">
        <f t="shared" si="48"/>
        <v xml:space="preserve"> </v>
      </c>
      <c r="AN27" s="216">
        <f t="shared" si="64"/>
        <v>0</v>
      </c>
      <c r="AO27" s="236" t="str">
        <f t="shared" si="70"/>
        <v xml:space="preserve"> </v>
      </c>
      <c r="AP27" s="216">
        <f t="shared" si="65"/>
        <v>0</v>
      </c>
      <c r="AQ27" s="236" t="str">
        <f t="shared" si="70"/>
        <v xml:space="preserve"> </v>
      </c>
      <c r="AR27" s="200">
        <f t="shared" si="51"/>
        <v>0</v>
      </c>
      <c r="AS27" s="258" t="str">
        <f t="shared" si="51"/>
        <v xml:space="preserve"> </v>
      </c>
      <c r="AT27" s="216"/>
      <c r="AU27" s="236" t="str">
        <f t="shared" si="28"/>
        <v xml:space="preserve"> </v>
      </c>
      <c r="AV27" s="216"/>
      <c r="AW27" s="236" t="str">
        <f t="shared" si="29"/>
        <v xml:space="preserve"> </v>
      </c>
      <c r="AX27" s="200">
        <f t="shared" si="52"/>
        <v>0</v>
      </c>
      <c r="AY27" s="258" t="str">
        <f t="shared" si="52"/>
        <v xml:space="preserve"> </v>
      </c>
      <c r="AZ27" s="216"/>
      <c r="BA27" s="236" t="str">
        <f t="shared" si="30"/>
        <v xml:space="preserve"> </v>
      </c>
      <c r="BB27" s="216"/>
      <c r="BC27" s="236" t="str">
        <f t="shared" si="31"/>
        <v xml:space="preserve"> </v>
      </c>
      <c r="BD27" s="200">
        <f t="shared" si="53"/>
        <v>0</v>
      </c>
      <c r="BE27" s="258" t="str">
        <f t="shared" si="53"/>
        <v xml:space="preserve"> </v>
      </c>
      <c r="BF27" s="216"/>
      <c r="BG27" s="236" t="str">
        <f t="shared" si="32"/>
        <v xml:space="preserve"> </v>
      </c>
      <c r="BH27" s="216"/>
      <c r="BI27" s="236" t="str">
        <f t="shared" si="33"/>
        <v xml:space="preserve"> </v>
      </c>
      <c r="BJ27" s="200">
        <f t="shared" si="54"/>
        <v>0</v>
      </c>
      <c r="BK27" s="258" t="str">
        <f t="shared" si="54"/>
        <v xml:space="preserve"> </v>
      </c>
      <c r="BL27" s="216"/>
      <c r="BM27" s="236" t="str">
        <f t="shared" si="34"/>
        <v xml:space="preserve"> </v>
      </c>
      <c r="BN27" s="216"/>
      <c r="BO27" s="236" t="str">
        <f t="shared" si="35"/>
        <v xml:space="preserve"> </v>
      </c>
      <c r="BP27" s="200">
        <f t="shared" si="55"/>
        <v>0</v>
      </c>
      <c r="BQ27" s="258" t="str">
        <f t="shared" si="55"/>
        <v xml:space="preserve"> </v>
      </c>
      <c r="BR27" s="216"/>
      <c r="BS27" s="236" t="str">
        <f t="shared" si="36"/>
        <v xml:space="preserve"> </v>
      </c>
      <c r="BT27" s="216"/>
      <c r="BU27" s="236" t="str">
        <f t="shared" si="37"/>
        <v xml:space="preserve"> </v>
      </c>
      <c r="BV27" s="200">
        <f t="shared" si="56"/>
        <v>0</v>
      </c>
      <c r="BW27" s="258" t="str">
        <f t="shared" si="56"/>
        <v xml:space="preserve"> </v>
      </c>
      <c r="BX27" s="216"/>
      <c r="BY27" s="236" t="str">
        <f t="shared" si="38"/>
        <v xml:space="preserve"> </v>
      </c>
      <c r="BZ27" s="216"/>
      <c r="CA27" s="236" t="str">
        <f t="shared" si="39"/>
        <v xml:space="preserve"> </v>
      </c>
      <c r="CB27" s="200">
        <f t="shared" si="57"/>
        <v>0</v>
      </c>
      <c r="CC27" s="258" t="str">
        <f t="shared" si="57"/>
        <v xml:space="preserve"> </v>
      </c>
      <c r="CD27" s="216">
        <f t="shared" si="66"/>
        <v>0</v>
      </c>
      <c r="CE27" s="236" t="str">
        <f t="shared" si="71"/>
        <v xml:space="preserve"> </v>
      </c>
      <c r="CF27" s="216">
        <f t="shared" si="67"/>
        <v>0</v>
      </c>
      <c r="CG27" s="236" t="str">
        <f t="shared" si="41"/>
        <v xml:space="preserve"> </v>
      </c>
      <c r="CH27" s="200">
        <f t="shared" si="60"/>
        <v>0</v>
      </c>
      <c r="CI27" s="258" t="str">
        <f t="shared" si="60"/>
        <v xml:space="preserve"> </v>
      </c>
      <c r="CJ27" s="216">
        <f t="shared" si="68"/>
        <v>0</v>
      </c>
      <c r="CK27" s="236" t="str">
        <f t="shared" si="72"/>
        <v xml:space="preserve"> </v>
      </c>
      <c r="CL27" s="216">
        <f t="shared" si="69"/>
        <v>0</v>
      </c>
      <c r="CM27" s="236" t="str">
        <f t="shared" si="72"/>
        <v xml:space="preserve"> </v>
      </c>
      <c r="CN27" s="200">
        <f t="shared" si="63"/>
        <v>0</v>
      </c>
      <c r="CO27" s="272" t="str">
        <f t="shared" si="63"/>
        <v xml:space="preserve"> </v>
      </c>
    </row>
    <row r="28" spans="1:125" s="219" customFormat="1" ht="21.75" customHeight="1">
      <c r="A28" s="469" t="s">
        <v>107</v>
      </c>
      <c r="B28" s="470"/>
      <c r="C28" s="471"/>
      <c r="D28" s="216"/>
      <c r="E28" s="236" t="str">
        <f t="shared" si="15"/>
        <v xml:space="preserve"> </v>
      </c>
      <c r="F28" s="216"/>
      <c r="G28" s="236" t="str">
        <f t="shared" si="16"/>
        <v xml:space="preserve"> </v>
      </c>
      <c r="H28" s="200">
        <f t="shared" si="43"/>
        <v>0</v>
      </c>
      <c r="I28" s="258" t="str">
        <f t="shared" si="43"/>
        <v xml:space="preserve"> </v>
      </c>
      <c r="J28" s="216"/>
      <c r="K28" s="236" t="str">
        <f t="shared" si="17"/>
        <v xml:space="preserve"> </v>
      </c>
      <c r="L28" s="216"/>
      <c r="M28" s="236" t="str">
        <f t="shared" si="18"/>
        <v xml:space="preserve"> </v>
      </c>
      <c r="N28" s="200">
        <f t="shared" si="44"/>
        <v>0</v>
      </c>
      <c r="O28" s="258" t="str">
        <f t="shared" si="44"/>
        <v xml:space="preserve"> </v>
      </c>
      <c r="P28" s="216"/>
      <c r="Q28" s="236" t="str">
        <f t="shared" si="19"/>
        <v xml:space="preserve"> </v>
      </c>
      <c r="R28" s="216"/>
      <c r="S28" s="236" t="str">
        <f t="shared" si="20"/>
        <v xml:space="preserve"> </v>
      </c>
      <c r="T28" s="200">
        <f t="shared" si="45"/>
        <v>0</v>
      </c>
      <c r="U28" s="258" t="str">
        <f t="shared" si="45"/>
        <v xml:space="preserve"> </v>
      </c>
      <c r="V28" s="216"/>
      <c r="W28" s="236" t="str">
        <f t="shared" si="21"/>
        <v xml:space="preserve"> </v>
      </c>
      <c r="X28" s="216"/>
      <c r="Y28" s="236" t="str">
        <f t="shared" si="22"/>
        <v xml:space="preserve"> </v>
      </c>
      <c r="Z28" s="200">
        <f t="shared" si="46"/>
        <v>0</v>
      </c>
      <c r="AA28" s="258" t="str">
        <f t="shared" si="46"/>
        <v xml:space="preserve"> </v>
      </c>
      <c r="AB28" s="216"/>
      <c r="AC28" s="236" t="str">
        <f t="shared" si="23"/>
        <v xml:space="preserve"> </v>
      </c>
      <c r="AD28" s="216"/>
      <c r="AE28" s="236" t="str">
        <f t="shared" si="24"/>
        <v xml:space="preserve"> </v>
      </c>
      <c r="AF28" s="200">
        <f t="shared" si="47"/>
        <v>0</v>
      </c>
      <c r="AG28" s="258" t="str">
        <f t="shared" si="47"/>
        <v xml:space="preserve"> </v>
      </c>
      <c r="AH28" s="216"/>
      <c r="AI28" s="236" t="str">
        <f t="shared" si="25"/>
        <v xml:space="preserve"> </v>
      </c>
      <c r="AJ28" s="216"/>
      <c r="AK28" s="236" t="str">
        <f t="shared" si="26"/>
        <v xml:space="preserve"> </v>
      </c>
      <c r="AL28" s="200">
        <f t="shared" si="48"/>
        <v>0</v>
      </c>
      <c r="AM28" s="258" t="str">
        <f t="shared" si="48"/>
        <v xml:space="preserve"> </v>
      </c>
      <c r="AN28" s="216">
        <f t="shared" si="64"/>
        <v>0</v>
      </c>
      <c r="AO28" s="236" t="str">
        <f t="shared" si="70"/>
        <v xml:space="preserve"> </v>
      </c>
      <c r="AP28" s="216">
        <f t="shared" si="65"/>
        <v>0</v>
      </c>
      <c r="AQ28" s="236" t="str">
        <f t="shared" si="70"/>
        <v xml:space="preserve"> </v>
      </c>
      <c r="AR28" s="200">
        <f t="shared" si="51"/>
        <v>0</v>
      </c>
      <c r="AS28" s="258" t="str">
        <f t="shared" si="51"/>
        <v xml:space="preserve"> </v>
      </c>
      <c r="AT28" s="216"/>
      <c r="AU28" s="236" t="str">
        <f t="shared" si="28"/>
        <v xml:space="preserve"> </v>
      </c>
      <c r="AV28" s="216"/>
      <c r="AW28" s="236" t="str">
        <f t="shared" si="29"/>
        <v xml:space="preserve"> </v>
      </c>
      <c r="AX28" s="200">
        <f t="shared" si="52"/>
        <v>0</v>
      </c>
      <c r="AY28" s="258" t="str">
        <f t="shared" si="52"/>
        <v xml:space="preserve"> </v>
      </c>
      <c r="AZ28" s="216"/>
      <c r="BA28" s="236" t="str">
        <f t="shared" si="30"/>
        <v xml:space="preserve"> </v>
      </c>
      <c r="BB28" s="216"/>
      <c r="BC28" s="236" t="str">
        <f t="shared" si="31"/>
        <v xml:space="preserve"> </v>
      </c>
      <c r="BD28" s="200">
        <f t="shared" si="53"/>
        <v>0</v>
      </c>
      <c r="BE28" s="258" t="str">
        <f t="shared" si="53"/>
        <v xml:space="preserve"> </v>
      </c>
      <c r="BF28" s="216"/>
      <c r="BG28" s="236" t="str">
        <f t="shared" si="32"/>
        <v xml:space="preserve"> </v>
      </c>
      <c r="BH28" s="216"/>
      <c r="BI28" s="236" t="str">
        <f t="shared" si="33"/>
        <v xml:space="preserve"> </v>
      </c>
      <c r="BJ28" s="200">
        <f t="shared" si="54"/>
        <v>0</v>
      </c>
      <c r="BK28" s="258" t="str">
        <f t="shared" si="54"/>
        <v xml:space="preserve"> </v>
      </c>
      <c r="BL28" s="216"/>
      <c r="BM28" s="236" t="str">
        <f t="shared" si="34"/>
        <v xml:space="preserve"> </v>
      </c>
      <c r="BN28" s="216"/>
      <c r="BO28" s="236" t="str">
        <f t="shared" si="35"/>
        <v xml:space="preserve"> </v>
      </c>
      <c r="BP28" s="200">
        <f t="shared" si="55"/>
        <v>0</v>
      </c>
      <c r="BQ28" s="258" t="str">
        <f t="shared" si="55"/>
        <v xml:space="preserve"> </v>
      </c>
      <c r="BR28" s="216"/>
      <c r="BS28" s="236" t="str">
        <f t="shared" si="36"/>
        <v xml:space="preserve"> </v>
      </c>
      <c r="BT28" s="216"/>
      <c r="BU28" s="236" t="str">
        <f t="shared" si="37"/>
        <v xml:space="preserve"> </v>
      </c>
      <c r="BV28" s="200">
        <f t="shared" si="56"/>
        <v>0</v>
      </c>
      <c r="BW28" s="258" t="str">
        <f t="shared" si="56"/>
        <v xml:space="preserve"> </v>
      </c>
      <c r="BX28" s="216"/>
      <c r="BY28" s="236" t="str">
        <f t="shared" si="38"/>
        <v xml:space="preserve"> </v>
      </c>
      <c r="BZ28" s="216"/>
      <c r="CA28" s="236" t="str">
        <f t="shared" si="39"/>
        <v xml:space="preserve"> </v>
      </c>
      <c r="CB28" s="200">
        <f t="shared" si="57"/>
        <v>0</v>
      </c>
      <c r="CC28" s="258" t="str">
        <f t="shared" si="57"/>
        <v xml:space="preserve"> </v>
      </c>
      <c r="CD28" s="216">
        <f t="shared" si="66"/>
        <v>0</v>
      </c>
      <c r="CE28" s="236" t="str">
        <f t="shared" si="71"/>
        <v xml:space="preserve"> </v>
      </c>
      <c r="CF28" s="216">
        <f t="shared" si="67"/>
        <v>0</v>
      </c>
      <c r="CG28" s="236" t="str">
        <f t="shared" si="41"/>
        <v xml:space="preserve"> </v>
      </c>
      <c r="CH28" s="200">
        <f t="shared" si="60"/>
        <v>0</v>
      </c>
      <c r="CI28" s="258" t="str">
        <f t="shared" si="60"/>
        <v xml:space="preserve"> </v>
      </c>
      <c r="CJ28" s="216">
        <f t="shared" si="68"/>
        <v>0</v>
      </c>
      <c r="CK28" s="236" t="str">
        <f t="shared" si="72"/>
        <v xml:space="preserve"> </v>
      </c>
      <c r="CL28" s="216">
        <f t="shared" si="69"/>
        <v>0</v>
      </c>
      <c r="CM28" s="236" t="str">
        <f t="shared" si="72"/>
        <v xml:space="preserve"> </v>
      </c>
      <c r="CN28" s="200">
        <f t="shared" si="63"/>
        <v>0</v>
      </c>
      <c r="CO28" s="272" t="str">
        <f t="shared" si="63"/>
        <v xml:space="preserve"> </v>
      </c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  <c r="DT28" s="202"/>
      <c r="DU28" s="202"/>
    </row>
    <row r="29" spans="1:125" s="219" customFormat="1" ht="21.75" customHeight="1">
      <c r="A29" s="469" t="s">
        <v>109</v>
      </c>
      <c r="B29" s="470"/>
      <c r="C29" s="471"/>
      <c r="D29" s="216"/>
      <c r="E29" s="236" t="str">
        <f t="shared" si="15"/>
        <v xml:space="preserve"> </v>
      </c>
      <c r="F29" s="216"/>
      <c r="G29" s="236" t="str">
        <f t="shared" si="16"/>
        <v xml:space="preserve"> </v>
      </c>
      <c r="H29" s="200">
        <f t="shared" si="43"/>
        <v>0</v>
      </c>
      <c r="I29" s="258" t="str">
        <f t="shared" si="43"/>
        <v xml:space="preserve"> </v>
      </c>
      <c r="J29" s="216"/>
      <c r="K29" s="236" t="str">
        <f t="shared" si="17"/>
        <v xml:space="preserve"> </v>
      </c>
      <c r="L29" s="216"/>
      <c r="M29" s="236" t="str">
        <f t="shared" si="18"/>
        <v xml:space="preserve"> </v>
      </c>
      <c r="N29" s="200">
        <f t="shared" si="44"/>
        <v>0</v>
      </c>
      <c r="O29" s="258" t="str">
        <f t="shared" si="44"/>
        <v xml:space="preserve"> </v>
      </c>
      <c r="P29" s="216"/>
      <c r="Q29" s="236" t="str">
        <f t="shared" si="19"/>
        <v xml:space="preserve"> </v>
      </c>
      <c r="R29" s="216"/>
      <c r="S29" s="236" t="str">
        <f t="shared" si="20"/>
        <v xml:space="preserve"> </v>
      </c>
      <c r="T29" s="200">
        <f t="shared" si="45"/>
        <v>0</v>
      </c>
      <c r="U29" s="258" t="str">
        <f t="shared" si="45"/>
        <v xml:space="preserve"> </v>
      </c>
      <c r="V29" s="216"/>
      <c r="W29" s="236" t="str">
        <f t="shared" si="21"/>
        <v xml:space="preserve"> </v>
      </c>
      <c r="X29" s="216"/>
      <c r="Y29" s="236" t="str">
        <f t="shared" si="22"/>
        <v xml:space="preserve"> </v>
      </c>
      <c r="Z29" s="200">
        <f t="shared" si="46"/>
        <v>0</v>
      </c>
      <c r="AA29" s="258" t="str">
        <f t="shared" si="46"/>
        <v xml:space="preserve"> </v>
      </c>
      <c r="AB29" s="216"/>
      <c r="AC29" s="236" t="str">
        <f t="shared" si="23"/>
        <v xml:space="preserve"> </v>
      </c>
      <c r="AD29" s="216"/>
      <c r="AE29" s="236" t="str">
        <f t="shared" si="24"/>
        <v xml:space="preserve"> </v>
      </c>
      <c r="AF29" s="200">
        <f t="shared" si="47"/>
        <v>0</v>
      </c>
      <c r="AG29" s="258" t="str">
        <f t="shared" si="47"/>
        <v xml:space="preserve"> </v>
      </c>
      <c r="AH29" s="216"/>
      <c r="AI29" s="236" t="str">
        <f t="shared" si="25"/>
        <v xml:space="preserve"> </v>
      </c>
      <c r="AJ29" s="216"/>
      <c r="AK29" s="236" t="str">
        <f t="shared" si="26"/>
        <v xml:space="preserve"> </v>
      </c>
      <c r="AL29" s="200">
        <f t="shared" si="48"/>
        <v>0</v>
      </c>
      <c r="AM29" s="258" t="str">
        <f t="shared" si="48"/>
        <v xml:space="preserve"> </v>
      </c>
      <c r="AN29" s="216">
        <f t="shared" si="64"/>
        <v>0</v>
      </c>
      <c r="AO29" s="236" t="str">
        <f t="shared" si="70"/>
        <v xml:space="preserve"> </v>
      </c>
      <c r="AP29" s="216">
        <f t="shared" si="65"/>
        <v>0</v>
      </c>
      <c r="AQ29" s="236" t="str">
        <f t="shared" si="70"/>
        <v xml:space="preserve"> </v>
      </c>
      <c r="AR29" s="200">
        <f t="shared" si="51"/>
        <v>0</v>
      </c>
      <c r="AS29" s="258" t="str">
        <f t="shared" si="51"/>
        <v xml:space="preserve"> </v>
      </c>
      <c r="AT29" s="216"/>
      <c r="AU29" s="236" t="str">
        <f t="shared" si="28"/>
        <v xml:space="preserve"> </v>
      </c>
      <c r="AV29" s="216"/>
      <c r="AW29" s="236" t="str">
        <f t="shared" si="29"/>
        <v xml:space="preserve"> </v>
      </c>
      <c r="AX29" s="200">
        <f t="shared" si="52"/>
        <v>0</v>
      </c>
      <c r="AY29" s="258" t="str">
        <f t="shared" si="52"/>
        <v xml:space="preserve"> </v>
      </c>
      <c r="AZ29" s="216"/>
      <c r="BA29" s="236" t="str">
        <f t="shared" si="30"/>
        <v xml:space="preserve"> </v>
      </c>
      <c r="BB29" s="216"/>
      <c r="BC29" s="236" t="str">
        <f t="shared" si="31"/>
        <v xml:space="preserve"> </v>
      </c>
      <c r="BD29" s="200">
        <f t="shared" si="53"/>
        <v>0</v>
      </c>
      <c r="BE29" s="258" t="str">
        <f t="shared" si="53"/>
        <v xml:space="preserve"> </v>
      </c>
      <c r="BF29" s="216"/>
      <c r="BG29" s="236" t="str">
        <f t="shared" si="32"/>
        <v xml:space="preserve"> </v>
      </c>
      <c r="BH29" s="216"/>
      <c r="BI29" s="236" t="str">
        <f t="shared" si="33"/>
        <v xml:space="preserve"> </v>
      </c>
      <c r="BJ29" s="200">
        <f t="shared" si="54"/>
        <v>0</v>
      </c>
      <c r="BK29" s="258" t="str">
        <f t="shared" si="54"/>
        <v xml:space="preserve"> </v>
      </c>
      <c r="BL29" s="216"/>
      <c r="BM29" s="236" t="str">
        <f t="shared" si="34"/>
        <v xml:space="preserve"> </v>
      </c>
      <c r="BN29" s="216"/>
      <c r="BO29" s="236" t="str">
        <f t="shared" si="35"/>
        <v xml:space="preserve"> </v>
      </c>
      <c r="BP29" s="200">
        <f t="shared" si="55"/>
        <v>0</v>
      </c>
      <c r="BQ29" s="258" t="str">
        <f t="shared" si="55"/>
        <v xml:space="preserve"> </v>
      </c>
      <c r="BR29" s="216"/>
      <c r="BS29" s="236" t="str">
        <f t="shared" si="36"/>
        <v xml:space="preserve"> </v>
      </c>
      <c r="BT29" s="216"/>
      <c r="BU29" s="236" t="str">
        <f t="shared" si="37"/>
        <v xml:space="preserve"> </v>
      </c>
      <c r="BV29" s="200">
        <f t="shared" si="56"/>
        <v>0</v>
      </c>
      <c r="BW29" s="258" t="str">
        <f t="shared" si="56"/>
        <v xml:space="preserve"> </v>
      </c>
      <c r="BX29" s="216"/>
      <c r="BY29" s="236" t="str">
        <f t="shared" si="38"/>
        <v xml:space="preserve"> </v>
      </c>
      <c r="BZ29" s="216"/>
      <c r="CA29" s="236" t="str">
        <f t="shared" si="39"/>
        <v xml:space="preserve"> </v>
      </c>
      <c r="CB29" s="200">
        <f t="shared" si="57"/>
        <v>0</v>
      </c>
      <c r="CC29" s="258" t="str">
        <f t="shared" si="57"/>
        <v xml:space="preserve"> </v>
      </c>
      <c r="CD29" s="216">
        <f t="shared" si="66"/>
        <v>0</v>
      </c>
      <c r="CE29" s="236" t="str">
        <f t="shared" si="71"/>
        <v xml:space="preserve"> </v>
      </c>
      <c r="CF29" s="216">
        <f t="shared" si="67"/>
        <v>0</v>
      </c>
      <c r="CG29" s="236" t="str">
        <f t="shared" si="41"/>
        <v xml:space="preserve"> </v>
      </c>
      <c r="CH29" s="200">
        <f t="shared" si="60"/>
        <v>0</v>
      </c>
      <c r="CI29" s="258" t="str">
        <f t="shared" si="60"/>
        <v xml:space="preserve"> </v>
      </c>
      <c r="CJ29" s="216">
        <f t="shared" si="68"/>
        <v>0</v>
      </c>
      <c r="CK29" s="236" t="str">
        <f t="shared" si="72"/>
        <v xml:space="preserve"> </v>
      </c>
      <c r="CL29" s="216">
        <f t="shared" si="69"/>
        <v>0</v>
      </c>
      <c r="CM29" s="236" t="str">
        <f t="shared" si="72"/>
        <v xml:space="preserve"> </v>
      </c>
      <c r="CN29" s="200">
        <f t="shared" si="63"/>
        <v>0</v>
      </c>
      <c r="CO29" s="272" t="str">
        <f t="shared" si="63"/>
        <v xml:space="preserve"> </v>
      </c>
      <c r="CP29" s="202"/>
      <c r="CQ29" s="202"/>
      <c r="CR29" s="202"/>
      <c r="CS29" s="202"/>
      <c r="CT29" s="202"/>
      <c r="CU29" s="202"/>
      <c r="CV29" s="202"/>
      <c r="CW29" s="202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2"/>
      <c r="DI29" s="202"/>
      <c r="DJ29" s="202"/>
      <c r="DK29" s="202"/>
      <c r="DL29" s="202"/>
      <c r="DM29" s="202"/>
      <c r="DN29" s="202"/>
      <c r="DO29" s="202"/>
      <c r="DP29" s="202"/>
      <c r="DQ29" s="202"/>
      <c r="DR29" s="202"/>
      <c r="DS29" s="202"/>
      <c r="DT29" s="202"/>
      <c r="DU29" s="202"/>
    </row>
    <row r="30" spans="1:125" s="245" customFormat="1" ht="21.75" customHeight="1">
      <c r="A30" s="506" t="s">
        <v>110</v>
      </c>
      <c r="B30" s="507"/>
      <c r="C30" s="508"/>
      <c r="D30" s="217">
        <f>SUM(D21:D29)</f>
        <v>0</v>
      </c>
      <c r="E30" s="205" t="str">
        <f t="shared" si="15"/>
        <v xml:space="preserve"> </v>
      </c>
      <c r="F30" s="217">
        <f>SUM(F21:F29)</f>
        <v>0</v>
      </c>
      <c r="G30" s="205" t="str">
        <f t="shared" si="16"/>
        <v xml:space="preserve"> </v>
      </c>
      <c r="H30" s="246">
        <f t="shared" si="43"/>
        <v>0</v>
      </c>
      <c r="I30" s="247" t="str">
        <f t="shared" si="43"/>
        <v xml:space="preserve"> </v>
      </c>
      <c r="J30" s="217">
        <f>SUM(J21:J29)</f>
        <v>0</v>
      </c>
      <c r="K30" s="205" t="str">
        <f t="shared" si="17"/>
        <v xml:space="preserve"> </v>
      </c>
      <c r="L30" s="217">
        <f>SUM(L21:L29)</f>
        <v>0</v>
      </c>
      <c r="M30" s="205" t="str">
        <f t="shared" si="18"/>
        <v xml:space="preserve"> </v>
      </c>
      <c r="N30" s="246">
        <f t="shared" si="44"/>
        <v>0</v>
      </c>
      <c r="O30" s="247" t="str">
        <f t="shared" si="44"/>
        <v xml:space="preserve"> </v>
      </c>
      <c r="P30" s="217">
        <f>SUM(P21:P29)</f>
        <v>0</v>
      </c>
      <c r="Q30" s="205" t="str">
        <f t="shared" si="19"/>
        <v xml:space="preserve"> </v>
      </c>
      <c r="R30" s="217">
        <f>SUM(R21:R29)</f>
        <v>0</v>
      </c>
      <c r="S30" s="205" t="str">
        <f t="shared" si="20"/>
        <v xml:space="preserve"> </v>
      </c>
      <c r="T30" s="246">
        <f t="shared" si="45"/>
        <v>0</v>
      </c>
      <c r="U30" s="247" t="str">
        <f t="shared" si="45"/>
        <v xml:space="preserve"> </v>
      </c>
      <c r="V30" s="217">
        <f>SUM(V21:V29)</f>
        <v>0</v>
      </c>
      <c r="W30" s="205" t="str">
        <f t="shared" si="21"/>
        <v xml:space="preserve"> </v>
      </c>
      <c r="X30" s="217">
        <f>SUM(X21:X29)</f>
        <v>0</v>
      </c>
      <c r="Y30" s="205" t="str">
        <f t="shared" si="22"/>
        <v xml:space="preserve"> </v>
      </c>
      <c r="Z30" s="246">
        <f t="shared" si="46"/>
        <v>0</v>
      </c>
      <c r="AA30" s="247" t="str">
        <f t="shared" si="46"/>
        <v xml:space="preserve"> </v>
      </c>
      <c r="AB30" s="217">
        <f>SUM(AB21:AB29)</f>
        <v>0</v>
      </c>
      <c r="AC30" s="205" t="str">
        <f t="shared" si="23"/>
        <v xml:space="preserve"> </v>
      </c>
      <c r="AD30" s="217">
        <f>SUM(AD21:AD29)</f>
        <v>0</v>
      </c>
      <c r="AE30" s="205" t="str">
        <f t="shared" si="24"/>
        <v xml:space="preserve"> </v>
      </c>
      <c r="AF30" s="246">
        <f t="shared" si="47"/>
        <v>0</v>
      </c>
      <c r="AG30" s="247" t="str">
        <f t="shared" si="47"/>
        <v xml:space="preserve"> </v>
      </c>
      <c r="AH30" s="217">
        <f>SUM(AH21:AH29)</f>
        <v>0</v>
      </c>
      <c r="AI30" s="205" t="str">
        <f t="shared" si="25"/>
        <v xml:space="preserve"> </v>
      </c>
      <c r="AJ30" s="217">
        <f>SUM(AJ21:AJ29)</f>
        <v>0</v>
      </c>
      <c r="AK30" s="205" t="str">
        <f t="shared" si="26"/>
        <v xml:space="preserve"> </v>
      </c>
      <c r="AL30" s="246">
        <f t="shared" si="48"/>
        <v>0</v>
      </c>
      <c r="AM30" s="247" t="str">
        <f t="shared" si="48"/>
        <v xml:space="preserve"> </v>
      </c>
      <c r="AN30" s="217">
        <f>SUM(AN21:AN29)</f>
        <v>0</v>
      </c>
      <c r="AO30" s="205" t="str">
        <f t="shared" si="70"/>
        <v xml:space="preserve"> </v>
      </c>
      <c r="AP30" s="217">
        <f>SUM(AP21:AP29)</f>
        <v>0</v>
      </c>
      <c r="AQ30" s="205" t="str">
        <f t="shared" si="70"/>
        <v xml:space="preserve"> </v>
      </c>
      <c r="AR30" s="246">
        <f t="shared" si="51"/>
        <v>0</v>
      </c>
      <c r="AS30" s="247" t="str">
        <f t="shared" si="51"/>
        <v xml:space="preserve"> </v>
      </c>
      <c r="AT30" s="217">
        <f>SUM(AT21:AT29)</f>
        <v>0</v>
      </c>
      <c r="AU30" s="205" t="str">
        <f t="shared" si="28"/>
        <v xml:space="preserve"> </v>
      </c>
      <c r="AV30" s="217">
        <f>SUM(AV21:AV29)</f>
        <v>0</v>
      </c>
      <c r="AW30" s="205" t="str">
        <f t="shared" si="29"/>
        <v xml:space="preserve"> </v>
      </c>
      <c r="AX30" s="246">
        <f t="shared" si="52"/>
        <v>0</v>
      </c>
      <c r="AY30" s="247" t="str">
        <f t="shared" si="52"/>
        <v xml:space="preserve"> </v>
      </c>
      <c r="AZ30" s="217">
        <f>SUM(AZ21:AZ29)</f>
        <v>0</v>
      </c>
      <c r="BA30" s="205" t="str">
        <f t="shared" si="30"/>
        <v xml:space="preserve"> </v>
      </c>
      <c r="BB30" s="217">
        <f>SUM(BB21:BB29)</f>
        <v>0</v>
      </c>
      <c r="BC30" s="205" t="str">
        <f t="shared" si="31"/>
        <v xml:space="preserve"> </v>
      </c>
      <c r="BD30" s="246">
        <f t="shared" si="53"/>
        <v>0</v>
      </c>
      <c r="BE30" s="247" t="str">
        <f t="shared" si="53"/>
        <v xml:space="preserve"> </v>
      </c>
      <c r="BF30" s="217">
        <f>SUM(BF21:BF29)</f>
        <v>0</v>
      </c>
      <c r="BG30" s="205" t="str">
        <f t="shared" si="32"/>
        <v xml:space="preserve"> </v>
      </c>
      <c r="BH30" s="217">
        <f>SUM(BH21:BH29)</f>
        <v>0</v>
      </c>
      <c r="BI30" s="205" t="str">
        <f t="shared" si="33"/>
        <v xml:space="preserve"> </v>
      </c>
      <c r="BJ30" s="246">
        <f t="shared" si="54"/>
        <v>0</v>
      </c>
      <c r="BK30" s="247" t="str">
        <f t="shared" si="54"/>
        <v xml:space="preserve"> </v>
      </c>
      <c r="BL30" s="217">
        <f>SUM(BL21:BL29)</f>
        <v>0</v>
      </c>
      <c r="BM30" s="205" t="str">
        <f t="shared" si="34"/>
        <v xml:space="preserve"> </v>
      </c>
      <c r="BN30" s="217">
        <f>SUM(BN21:BN29)</f>
        <v>0</v>
      </c>
      <c r="BO30" s="205" t="str">
        <f t="shared" si="35"/>
        <v xml:space="preserve"> </v>
      </c>
      <c r="BP30" s="246">
        <f t="shared" si="55"/>
        <v>0</v>
      </c>
      <c r="BQ30" s="247" t="str">
        <f t="shared" si="55"/>
        <v xml:space="preserve"> </v>
      </c>
      <c r="BR30" s="217">
        <f>SUM(BR21:BR29)</f>
        <v>0</v>
      </c>
      <c r="BS30" s="205" t="str">
        <f t="shared" si="36"/>
        <v xml:space="preserve"> </v>
      </c>
      <c r="BT30" s="217">
        <f>SUM(BT21:BT29)</f>
        <v>0</v>
      </c>
      <c r="BU30" s="205" t="str">
        <f t="shared" si="37"/>
        <v xml:space="preserve"> </v>
      </c>
      <c r="BV30" s="246">
        <f t="shared" si="56"/>
        <v>0</v>
      </c>
      <c r="BW30" s="247" t="str">
        <f t="shared" si="56"/>
        <v xml:space="preserve"> </v>
      </c>
      <c r="BX30" s="217">
        <f>SUM(BX21:BX29)</f>
        <v>0</v>
      </c>
      <c r="BY30" s="205" t="str">
        <f t="shared" si="38"/>
        <v xml:space="preserve"> </v>
      </c>
      <c r="BZ30" s="217">
        <f>SUM(BZ21:BZ29)</f>
        <v>0</v>
      </c>
      <c r="CA30" s="205" t="str">
        <f t="shared" si="39"/>
        <v xml:space="preserve"> </v>
      </c>
      <c r="CB30" s="246">
        <f t="shared" si="57"/>
        <v>0</v>
      </c>
      <c r="CC30" s="247" t="str">
        <f t="shared" si="57"/>
        <v xml:space="preserve"> </v>
      </c>
      <c r="CD30" s="217">
        <f>SUM(CD21:CD29)</f>
        <v>0</v>
      </c>
      <c r="CE30" s="205" t="str">
        <f t="shared" si="71"/>
        <v xml:space="preserve"> </v>
      </c>
      <c r="CF30" s="217">
        <f>SUM(CF21:CF29)</f>
        <v>0</v>
      </c>
      <c r="CG30" s="205" t="str">
        <f t="shared" si="41"/>
        <v xml:space="preserve"> </v>
      </c>
      <c r="CH30" s="246">
        <f t="shared" si="60"/>
        <v>0</v>
      </c>
      <c r="CI30" s="247" t="str">
        <f t="shared" si="60"/>
        <v xml:space="preserve"> </v>
      </c>
      <c r="CJ30" s="217">
        <f>SUM(CJ21:CJ29)</f>
        <v>0</v>
      </c>
      <c r="CK30" s="205" t="str">
        <f t="shared" si="72"/>
        <v xml:space="preserve"> </v>
      </c>
      <c r="CL30" s="217">
        <f>SUM(CL21:CL29)</f>
        <v>0</v>
      </c>
      <c r="CM30" s="205" t="str">
        <f t="shared" si="72"/>
        <v xml:space="preserve"> </v>
      </c>
      <c r="CN30" s="246">
        <f t="shared" si="63"/>
        <v>0</v>
      </c>
      <c r="CO30" s="247" t="str">
        <f t="shared" si="63"/>
        <v xml:space="preserve"> </v>
      </c>
    </row>
    <row r="31" spans="1:125" s="215" customFormat="1" ht="17.25" customHeight="1">
      <c r="A31" s="220" t="s">
        <v>125</v>
      </c>
      <c r="B31" s="221"/>
      <c r="C31" s="222"/>
      <c r="D31" s="223"/>
      <c r="E31" s="233" t="str">
        <f t="shared" si="15"/>
        <v xml:space="preserve"> </v>
      </c>
      <c r="F31" s="223"/>
      <c r="G31" s="233" t="str">
        <f t="shared" si="16"/>
        <v xml:space="preserve"> </v>
      </c>
      <c r="H31" s="208">
        <f t="shared" si="43"/>
        <v>0</v>
      </c>
      <c r="I31" s="262" t="str">
        <f t="shared" si="43"/>
        <v xml:space="preserve"> </v>
      </c>
      <c r="J31" s="223"/>
      <c r="K31" s="233" t="str">
        <f t="shared" si="17"/>
        <v xml:space="preserve"> </v>
      </c>
      <c r="L31" s="223"/>
      <c r="M31" s="233" t="str">
        <f t="shared" si="18"/>
        <v xml:space="preserve"> </v>
      </c>
      <c r="N31" s="208">
        <f t="shared" si="44"/>
        <v>0</v>
      </c>
      <c r="O31" s="262" t="str">
        <f t="shared" si="44"/>
        <v xml:space="preserve"> </v>
      </c>
      <c r="P31" s="223"/>
      <c r="Q31" s="233" t="str">
        <f t="shared" si="19"/>
        <v xml:space="preserve"> </v>
      </c>
      <c r="R31" s="223"/>
      <c r="S31" s="233" t="str">
        <f t="shared" si="20"/>
        <v xml:space="preserve"> </v>
      </c>
      <c r="T31" s="208">
        <f t="shared" si="45"/>
        <v>0</v>
      </c>
      <c r="U31" s="262" t="str">
        <f t="shared" si="45"/>
        <v xml:space="preserve"> </v>
      </c>
      <c r="V31" s="223"/>
      <c r="W31" s="233" t="str">
        <f t="shared" si="21"/>
        <v xml:space="preserve"> </v>
      </c>
      <c r="X31" s="223"/>
      <c r="Y31" s="233" t="str">
        <f t="shared" si="22"/>
        <v xml:space="preserve"> </v>
      </c>
      <c r="Z31" s="208">
        <f t="shared" si="46"/>
        <v>0</v>
      </c>
      <c r="AA31" s="262" t="str">
        <f t="shared" si="46"/>
        <v xml:space="preserve"> </v>
      </c>
      <c r="AB31" s="223"/>
      <c r="AC31" s="233" t="str">
        <f t="shared" si="23"/>
        <v xml:space="preserve"> </v>
      </c>
      <c r="AD31" s="223"/>
      <c r="AE31" s="233" t="str">
        <f t="shared" si="24"/>
        <v xml:space="preserve"> </v>
      </c>
      <c r="AF31" s="208">
        <f t="shared" si="47"/>
        <v>0</v>
      </c>
      <c r="AG31" s="262" t="str">
        <f t="shared" si="47"/>
        <v xml:space="preserve"> </v>
      </c>
      <c r="AH31" s="223"/>
      <c r="AI31" s="233" t="str">
        <f t="shared" si="25"/>
        <v xml:space="preserve"> </v>
      </c>
      <c r="AJ31" s="223"/>
      <c r="AK31" s="233" t="str">
        <f t="shared" si="26"/>
        <v xml:space="preserve"> </v>
      </c>
      <c r="AL31" s="208">
        <f t="shared" si="48"/>
        <v>0</v>
      </c>
      <c r="AM31" s="262" t="str">
        <f t="shared" si="48"/>
        <v xml:space="preserve"> </v>
      </c>
      <c r="AN31" s="223"/>
      <c r="AO31" s="233" t="str">
        <f t="shared" si="70"/>
        <v xml:space="preserve"> </v>
      </c>
      <c r="AP31" s="223"/>
      <c r="AQ31" s="233" t="str">
        <f t="shared" si="70"/>
        <v xml:space="preserve"> </v>
      </c>
      <c r="AR31" s="208">
        <f t="shared" si="51"/>
        <v>0</v>
      </c>
      <c r="AS31" s="262" t="str">
        <f t="shared" si="51"/>
        <v xml:space="preserve"> </v>
      </c>
      <c r="AT31" s="223"/>
      <c r="AU31" s="233" t="str">
        <f t="shared" si="28"/>
        <v xml:space="preserve"> </v>
      </c>
      <c r="AV31" s="223"/>
      <c r="AW31" s="233" t="str">
        <f t="shared" si="29"/>
        <v xml:space="preserve"> </v>
      </c>
      <c r="AX31" s="208">
        <f t="shared" si="52"/>
        <v>0</v>
      </c>
      <c r="AY31" s="262" t="str">
        <f t="shared" si="52"/>
        <v xml:space="preserve"> </v>
      </c>
      <c r="AZ31" s="223"/>
      <c r="BA31" s="233" t="str">
        <f t="shared" si="30"/>
        <v xml:space="preserve"> </v>
      </c>
      <c r="BB31" s="223"/>
      <c r="BC31" s="233" t="str">
        <f t="shared" si="31"/>
        <v xml:space="preserve"> </v>
      </c>
      <c r="BD31" s="208">
        <f t="shared" si="53"/>
        <v>0</v>
      </c>
      <c r="BE31" s="262" t="str">
        <f t="shared" si="53"/>
        <v xml:space="preserve"> </v>
      </c>
      <c r="BF31" s="223"/>
      <c r="BG31" s="233" t="str">
        <f t="shared" si="32"/>
        <v xml:space="preserve"> </v>
      </c>
      <c r="BH31" s="223"/>
      <c r="BI31" s="233" t="str">
        <f t="shared" si="33"/>
        <v xml:space="preserve"> </v>
      </c>
      <c r="BJ31" s="208">
        <f t="shared" si="54"/>
        <v>0</v>
      </c>
      <c r="BK31" s="262" t="str">
        <f t="shared" si="54"/>
        <v xml:space="preserve"> </v>
      </c>
      <c r="BL31" s="223"/>
      <c r="BM31" s="233" t="str">
        <f t="shared" si="34"/>
        <v xml:space="preserve"> </v>
      </c>
      <c r="BN31" s="223"/>
      <c r="BO31" s="233" t="str">
        <f t="shared" si="35"/>
        <v xml:space="preserve"> </v>
      </c>
      <c r="BP31" s="208">
        <f t="shared" si="55"/>
        <v>0</v>
      </c>
      <c r="BQ31" s="262" t="str">
        <f t="shared" si="55"/>
        <v xml:space="preserve"> </v>
      </c>
      <c r="BR31" s="223"/>
      <c r="BS31" s="233" t="str">
        <f t="shared" si="36"/>
        <v xml:space="preserve"> </v>
      </c>
      <c r="BT31" s="223"/>
      <c r="BU31" s="233" t="str">
        <f t="shared" si="37"/>
        <v xml:space="preserve"> </v>
      </c>
      <c r="BV31" s="208">
        <f t="shared" si="56"/>
        <v>0</v>
      </c>
      <c r="BW31" s="262" t="str">
        <f t="shared" si="56"/>
        <v xml:space="preserve"> </v>
      </c>
      <c r="BX31" s="223"/>
      <c r="BY31" s="233" t="str">
        <f t="shared" si="38"/>
        <v xml:space="preserve"> </v>
      </c>
      <c r="BZ31" s="223"/>
      <c r="CA31" s="233" t="str">
        <f t="shared" si="39"/>
        <v xml:space="preserve"> </v>
      </c>
      <c r="CB31" s="208">
        <f t="shared" si="57"/>
        <v>0</v>
      </c>
      <c r="CC31" s="262" t="str">
        <f t="shared" si="57"/>
        <v xml:space="preserve"> </v>
      </c>
      <c r="CD31" s="223"/>
      <c r="CE31" s="233" t="str">
        <f t="shared" si="71"/>
        <v xml:space="preserve"> </v>
      </c>
      <c r="CF31" s="223"/>
      <c r="CG31" s="233" t="str">
        <f t="shared" si="41"/>
        <v xml:space="preserve"> </v>
      </c>
      <c r="CH31" s="208">
        <f t="shared" si="60"/>
        <v>0</v>
      </c>
      <c r="CI31" s="262" t="str">
        <f t="shared" si="60"/>
        <v xml:space="preserve"> </v>
      </c>
      <c r="CJ31" s="223"/>
      <c r="CK31" s="233" t="str">
        <f t="shared" si="72"/>
        <v xml:space="preserve"> </v>
      </c>
      <c r="CL31" s="223"/>
      <c r="CM31" s="233" t="str">
        <f t="shared" si="72"/>
        <v xml:space="preserve"> </v>
      </c>
      <c r="CN31" s="208">
        <f t="shared" si="63"/>
        <v>0</v>
      </c>
      <c r="CO31" s="262" t="str">
        <f t="shared" si="63"/>
        <v xml:space="preserve"> </v>
      </c>
    </row>
    <row r="32" spans="1:125" s="215" customFormat="1" ht="17.25" customHeight="1">
      <c r="A32" s="224" t="s">
        <v>126</v>
      </c>
      <c r="B32" s="225"/>
      <c r="C32" s="226"/>
      <c r="D32" s="227"/>
      <c r="E32" s="232" t="str">
        <f t="shared" si="15"/>
        <v xml:space="preserve"> </v>
      </c>
      <c r="F32" s="227"/>
      <c r="G32" s="232" t="str">
        <f t="shared" si="16"/>
        <v xml:space="preserve"> </v>
      </c>
      <c r="H32" s="212">
        <f t="shared" si="43"/>
        <v>0</v>
      </c>
      <c r="I32" s="257" t="str">
        <f t="shared" si="43"/>
        <v xml:space="preserve"> </v>
      </c>
      <c r="J32" s="227"/>
      <c r="K32" s="232" t="str">
        <f t="shared" si="17"/>
        <v xml:space="preserve"> </v>
      </c>
      <c r="L32" s="227"/>
      <c r="M32" s="232" t="str">
        <f t="shared" si="18"/>
        <v xml:space="preserve"> </v>
      </c>
      <c r="N32" s="212">
        <f t="shared" si="44"/>
        <v>0</v>
      </c>
      <c r="O32" s="257" t="str">
        <f t="shared" si="44"/>
        <v xml:space="preserve"> </v>
      </c>
      <c r="P32" s="227"/>
      <c r="Q32" s="232" t="str">
        <f t="shared" si="19"/>
        <v xml:space="preserve"> </v>
      </c>
      <c r="R32" s="227"/>
      <c r="S32" s="232" t="str">
        <f t="shared" si="20"/>
        <v xml:space="preserve"> </v>
      </c>
      <c r="T32" s="212">
        <f t="shared" si="45"/>
        <v>0</v>
      </c>
      <c r="U32" s="257" t="str">
        <f t="shared" si="45"/>
        <v xml:space="preserve"> </v>
      </c>
      <c r="V32" s="227"/>
      <c r="W32" s="232" t="str">
        <f t="shared" si="21"/>
        <v xml:space="preserve"> </v>
      </c>
      <c r="X32" s="227"/>
      <c r="Y32" s="232" t="str">
        <f t="shared" si="22"/>
        <v xml:space="preserve"> </v>
      </c>
      <c r="Z32" s="212">
        <f t="shared" si="46"/>
        <v>0</v>
      </c>
      <c r="AA32" s="257" t="str">
        <f t="shared" si="46"/>
        <v xml:space="preserve"> </v>
      </c>
      <c r="AB32" s="227"/>
      <c r="AC32" s="232" t="str">
        <f t="shared" si="23"/>
        <v xml:space="preserve"> </v>
      </c>
      <c r="AD32" s="227"/>
      <c r="AE32" s="232" t="str">
        <f t="shared" si="24"/>
        <v xml:space="preserve"> </v>
      </c>
      <c r="AF32" s="212">
        <f t="shared" si="47"/>
        <v>0</v>
      </c>
      <c r="AG32" s="257" t="str">
        <f t="shared" si="47"/>
        <v xml:space="preserve"> </v>
      </c>
      <c r="AH32" s="227"/>
      <c r="AI32" s="232" t="str">
        <f t="shared" si="25"/>
        <v xml:space="preserve"> </v>
      </c>
      <c r="AJ32" s="227"/>
      <c r="AK32" s="232" t="str">
        <f t="shared" si="26"/>
        <v xml:space="preserve"> </v>
      </c>
      <c r="AL32" s="212">
        <f t="shared" si="48"/>
        <v>0</v>
      </c>
      <c r="AM32" s="257" t="str">
        <f t="shared" si="48"/>
        <v xml:space="preserve"> </v>
      </c>
      <c r="AN32" s="227"/>
      <c r="AO32" s="232" t="str">
        <f t="shared" si="70"/>
        <v xml:space="preserve"> </v>
      </c>
      <c r="AP32" s="227"/>
      <c r="AQ32" s="232" t="str">
        <f t="shared" si="70"/>
        <v xml:space="preserve"> </v>
      </c>
      <c r="AR32" s="212">
        <f t="shared" si="51"/>
        <v>0</v>
      </c>
      <c r="AS32" s="257" t="str">
        <f t="shared" si="51"/>
        <v xml:space="preserve"> </v>
      </c>
      <c r="AT32" s="227"/>
      <c r="AU32" s="232" t="str">
        <f t="shared" si="28"/>
        <v xml:space="preserve"> </v>
      </c>
      <c r="AV32" s="227"/>
      <c r="AW32" s="232" t="str">
        <f t="shared" si="29"/>
        <v xml:space="preserve"> </v>
      </c>
      <c r="AX32" s="212">
        <f t="shared" si="52"/>
        <v>0</v>
      </c>
      <c r="AY32" s="257" t="str">
        <f t="shared" si="52"/>
        <v xml:space="preserve"> </v>
      </c>
      <c r="AZ32" s="227"/>
      <c r="BA32" s="232" t="str">
        <f t="shared" si="30"/>
        <v xml:space="preserve"> </v>
      </c>
      <c r="BB32" s="227"/>
      <c r="BC32" s="232" t="str">
        <f t="shared" si="31"/>
        <v xml:space="preserve"> </v>
      </c>
      <c r="BD32" s="212">
        <f t="shared" si="53"/>
        <v>0</v>
      </c>
      <c r="BE32" s="257" t="str">
        <f t="shared" si="53"/>
        <v xml:space="preserve"> </v>
      </c>
      <c r="BF32" s="227"/>
      <c r="BG32" s="232" t="str">
        <f t="shared" si="32"/>
        <v xml:space="preserve"> </v>
      </c>
      <c r="BH32" s="227"/>
      <c r="BI32" s="232" t="str">
        <f t="shared" si="33"/>
        <v xml:space="preserve"> </v>
      </c>
      <c r="BJ32" s="212">
        <f t="shared" si="54"/>
        <v>0</v>
      </c>
      <c r="BK32" s="257" t="str">
        <f t="shared" si="54"/>
        <v xml:space="preserve"> </v>
      </c>
      <c r="BL32" s="227"/>
      <c r="BM32" s="232" t="str">
        <f t="shared" si="34"/>
        <v xml:space="preserve"> </v>
      </c>
      <c r="BN32" s="227"/>
      <c r="BO32" s="232" t="str">
        <f t="shared" si="35"/>
        <v xml:space="preserve"> </v>
      </c>
      <c r="BP32" s="212">
        <f t="shared" si="55"/>
        <v>0</v>
      </c>
      <c r="BQ32" s="257" t="str">
        <f t="shared" si="55"/>
        <v xml:space="preserve"> </v>
      </c>
      <c r="BR32" s="227"/>
      <c r="BS32" s="232" t="str">
        <f t="shared" si="36"/>
        <v xml:space="preserve"> </v>
      </c>
      <c r="BT32" s="227"/>
      <c r="BU32" s="232" t="str">
        <f t="shared" si="37"/>
        <v xml:space="preserve"> </v>
      </c>
      <c r="BV32" s="212">
        <f t="shared" si="56"/>
        <v>0</v>
      </c>
      <c r="BW32" s="257" t="str">
        <f t="shared" si="56"/>
        <v xml:space="preserve"> </v>
      </c>
      <c r="BX32" s="227"/>
      <c r="BY32" s="232" t="str">
        <f t="shared" si="38"/>
        <v xml:space="preserve"> </v>
      </c>
      <c r="BZ32" s="227"/>
      <c r="CA32" s="232" t="str">
        <f t="shared" si="39"/>
        <v xml:space="preserve"> </v>
      </c>
      <c r="CB32" s="212">
        <f t="shared" si="57"/>
        <v>0</v>
      </c>
      <c r="CC32" s="257" t="str">
        <f t="shared" si="57"/>
        <v xml:space="preserve"> </v>
      </c>
      <c r="CD32" s="227"/>
      <c r="CE32" s="232" t="str">
        <f t="shared" si="71"/>
        <v xml:space="preserve"> </v>
      </c>
      <c r="CF32" s="227"/>
      <c r="CG32" s="232" t="str">
        <f t="shared" si="41"/>
        <v xml:space="preserve"> </v>
      </c>
      <c r="CH32" s="212">
        <f t="shared" si="60"/>
        <v>0</v>
      </c>
      <c r="CI32" s="257" t="str">
        <f t="shared" si="60"/>
        <v xml:space="preserve"> </v>
      </c>
      <c r="CJ32" s="227"/>
      <c r="CK32" s="232" t="str">
        <f t="shared" si="72"/>
        <v xml:space="preserve"> </v>
      </c>
      <c r="CL32" s="227"/>
      <c r="CM32" s="232" t="str">
        <f t="shared" si="72"/>
        <v xml:space="preserve"> </v>
      </c>
      <c r="CN32" s="212">
        <f t="shared" si="63"/>
        <v>0</v>
      </c>
      <c r="CO32" s="257" t="str">
        <f t="shared" si="63"/>
        <v xml:space="preserve"> </v>
      </c>
    </row>
    <row r="33" spans="1:125" s="245" customFormat="1" ht="21.75" customHeight="1">
      <c r="A33" s="506" t="s">
        <v>111</v>
      </c>
      <c r="B33" s="507"/>
      <c r="C33" s="508"/>
      <c r="D33" s="217">
        <f>D7+D11+D20+D30+D31-D32</f>
        <v>0</v>
      </c>
      <c r="E33" s="205" t="str">
        <f t="shared" si="15"/>
        <v xml:space="preserve"> </v>
      </c>
      <c r="F33" s="217">
        <f>F7+F11+F20+F30+F31-F32</f>
        <v>0</v>
      </c>
      <c r="G33" s="205" t="str">
        <f t="shared" si="16"/>
        <v xml:space="preserve"> </v>
      </c>
      <c r="H33" s="218">
        <f t="shared" si="43"/>
        <v>0</v>
      </c>
      <c r="I33" s="247" t="str">
        <f t="shared" si="43"/>
        <v xml:space="preserve"> </v>
      </c>
      <c r="J33" s="217">
        <f>J7+J11+J20+J30+J31-J32</f>
        <v>0</v>
      </c>
      <c r="K33" s="205" t="str">
        <f t="shared" si="17"/>
        <v xml:space="preserve"> </v>
      </c>
      <c r="L33" s="217">
        <f>L7+L11+L20+L30+L31-L32</f>
        <v>0</v>
      </c>
      <c r="M33" s="205" t="str">
        <f t="shared" si="18"/>
        <v xml:space="preserve"> </v>
      </c>
      <c r="N33" s="218">
        <f t="shared" si="44"/>
        <v>0</v>
      </c>
      <c r="O33" s="247" t="str">
        <f t="shared" si="44"/>
        <v xml:space="preserve"> </v>
      </c>
      <c r="P33" s="217">
        <f>P7+P11+P20+P30+P31-P32</f>
        <v>0</v>
      </c>
      <c r="Q33" s="205" t="str">
        <f t="shared" si="19"/>
        <v xml:space="preserve"> </v>
      </c>
      <c r="R33" s="217">
        <f>R7+R11+R20+R30+R31-R32</f>
        <v>0</v>
      </c>
      <c r="S33" s="205" t="str">
        <f t="shared" si="20"/>
        <v xml:space="preserve"> </v>
      </c>
      <c r="T33" s="218">
        <f t="shared" si="45"/>
        <v>0</v>
      </c>
      <c r="U33" s="247" t="str">
        <f t="shared" si="45"/>
        <v xml:space="preserve"> </v>
      </c>
      <c r="V33" s="217">
        <f>V7+V11+V20+V30+V31-V32</f>
        <v>0</v>
      </c>
      <c r="W33" s="205" t="str">
        <f t="shared" si="21"/>
        <v xml:space="preserve"> </v>
      </c>
      <c r="X33" s="217">
        <f>X7+X11+X20+X30+X31-X32</f>
        <v>0</v>
      </c>
      <c r="Y33" s="205" t="str">
        <f t="shared" si="22"/>
        <v xml:space="preserve"> </v>
      </c>
      <c r="Z33" s="218">
        <f t="shared" si="46"/>
        <v>0</v>
      </c>
      <c r="AA33" s="247" t="str">
        <f t="shared" si="46"/>
        <v xml:space="preserve"> </v>
      </c>
      <c r="AB33" s="217">
        <f>AB7+AB11+AB20+AB30+AB31-AB32</f>
        <v>0</v>
      </c>
      <c r="AC33" s="205" t="str">
        <f t="shared" si="23"/>
        <v xml:space="preserve"> </v>
      </c>
      <c r="AD33" s="217">
        <f>AD7+AD11+AD20+AD30+AD31-AD32</f>
        <v>0</v>
      </c>
      <c r="AE33" s="205" t="str">
        <f t="shared" si="24"/>
        <v xml:space="preserve"> </v>
      </c>
      <c r="AF33" s="218">
        <f t="shared" si="47"/>
        <v>0</v>
      </c>
      <c r="AG33" s="247" t="str">
        <f t="shared" si="47"/>
        <v xml:space="preserve"> </v>
      </c>
      <c r="AH33" s="217">
        <f>AH7+AH11+AH20+AH30+AH31-AH32</f>
        <v>0</v>
      </c>
      <c r="AI33" s="205" t="str">
        <f t="shared" si="25"/>
        <v xml:space="preserve"> </v>
      </c>
      <c r="AJ33" s="217">
        <f>AJ7+AJ11+AJ20+AJ30+AJ31-AJ32</f>
        <v>0</v>
      </c>
      <c r="AK33" s="205" t="str">
        <f t="shared" si="26"/>
        <v xml:space="preserve"> </v>
      </c>
      <c r="AL33" s="218">
        <f t="shared" si="48"/>
        <v>0</v>
      </c>
      <c r="AM33" s="247" t="str">
        <f t="shared" si="48"/>
        <v xml:space="preserve"> </v>
      </c>
      <c r="AN33" s="217">
        <f>D33+J33+P33+V33+AB33+AH33</f>
        <v>0</v>
      </c>
      <c r="AO33" s="205" t="str">
        <f t="shared" si="70"/>
        <v xml:space="preserve"> </v>
      </c>
      <c r="AP33" s="217">
        <f>F33+L33+R33+X33+AD33+AJ33</f>
        <v>0</v>
      </c>
      <c r="AQ33" s="205" t="str">
        <f t="shared" si="70"/>
        <v xml:space="preserve"> </v>
      </c>
      <c r="AR33" s="218">
        <f t="shared" si="51"/>
        <v>0</v>
      </c>
      <c r="AS33" s="247" t="str">
        <f t="shared" si="51"/>
        <v xml:space="preserve"> </v>
      </c>
      <c r="AT33" s="217">
        <f>AT7+AT11+AT20+AT30+AT31-AT32</f>
        <v>0</v>
      </c>
      <c r="AU33" s="205" t="str">
        <f t="shared" si="28"/>
        <v xml:space="preserve"> </v>
      </c>
      <c r="AV33" s="217">
        <f>AV7+AV11+AV20+AV30+AV31-AV32</f>
        <v>0</v>
      </c>
      <c r="AW33" s="205" t="str">
        <f t="shared" si="29"/>
        <v xml:space="preserve"> </v>
      </c>
      <c r="AX33" s="218">
        <f t="shared" si="52"/>
        <v>0</v>
      </c>
      <c r="AY33" s="247" t="str">
        <f t="shared" si="52"/>
        <v xml:space="preserve"> </v>
      </c>
      <c r="AZ33" s="217">
        <f>AZ7+AZ11+AZ20+AZ30+AZ31-AZ32</f>
        <v>0</v>
      </c>
      <c r="BA33" s="205" t="str">
        <f t="shared" si="30"/>
        <v xml:space="preserve"> </v>
      </c>
      <c r="BB33" s="217">
        <f>BB7+BB11+BB20+BB30+BB31-BB32</f>
        <v>0</v>
      </c>
      <c r="BC33" s="205" t="str">
        <f t="shared" si="31"/>
        <v xml:space="preserve"> </v>
      </c>
      <c r="BD33" s="218">
        <f t="shared" si="53"/>
        <v>0</v>
      </c>
      <c r="BE33" s="247" t="str">
        <f t="shared" si="53"/>
        <v xml:space="preserve"> </v>
      </c>
      <c r="BF33" s="217">
        <f>BF7+BF11+BF20+BF30+BF31-BF32</f>
        <v>0</v>
      </c>
      <c r="BG33" s="205" t="str">
        <f t="shared" si="32"/>
        <v xml:space="preserve"> </v>
      </c>
      <c r="BH33" s="217">
        <f>BH7+BH11+BH20+BH30+BH31-BH32</f>
        <v>0</v>
      </c>
      <c r="BI33" s="205" t="str">
        <f t="shared" si="33"/>
        <v xml:space="preserve"> </v>
      </c>
      <c r="BJ33" s="218">
        <f t="shared" si="54"/>
        <v>0</v>
      </c>
      <c r="BK33" s="247" t="str">
        <f t="shared" si="54"/>
        <v xml:space="preserve"> </v>
      </c>
      <c r="BL33" s="217">
        <f>BL7+BL11+BL20+BL30+BL31-BL32</f>
        <v>0</v>
      </c>
      <c r="BM33" s="205" t="str">
        <f t="shared" si="34"/>
        <v xml:space="preserve"> </v>
      </c>
      <c r="BN33" s="217">
        <f>BN7+BN11+BN20+BN30+BN31-BN32</f>
        <v>0</v>
      </c>
      <c r="BO33" s="205" t="str">
        <f t="shared" si="35"/>
        <v xml:space="preserve"> </v>
      </c>
      <c r="BP33" s="218">
        <f t="shared" si="55"/>
        <v>0</v>
      </c>
      <c r="BQ33" s="247" t="str">
        <f t="shared" si="55"/>
        <v xml:space="preserve"> </v>
      </c>
      <c r="BR33" s="217">
        <f>BR7+BR11+BR20+BR30+BR31-BR32</f>
        <v>0</v>
      </c>
      <c r="BS33" s="205" t="str">
        <f t="shared" si="36"/>
        <v xml:space="preserve"> </v>
      </c>
      <c r="BT33" s="217">
        <f>BT7+BT11+BT20+BT30+BT31-BT32</f>
        <v>0</v>
      </c>
      <c r="BU33" s="205" t="str">
        <f t="shared" si="37"/>
        <v xml:space="preserve"> </v>
      </c>
      <c r="BV33" s="218">
        <f t="shared" si="56"/>
        <v>0</v>
      </c>
      <c r="BW33" s="247" t="str">
        <f t="shared" si="56"/>
        <v xml:space="preserve"> </v>
      </c>
      <c r="BX33" s="217">
        <f>BX7+BX11+BX20+BX30+BX31-BX32</f>
        <v>0</v>
      </c>
      <c r="BY33" s="205" t="str">
        <f t="shared" si="38"/>
        <v xml:space="preserve"> </v>
      </c>
      <c r="BZ33" s="217">
        <f>BZ7+BZ11+BZ20+BZ30+BZ31-BZ32</f>
        <v>0</v>
      </c>
      <c r="CA33" s="205" t="str">
        <f t="shared" si="39"/>
        <v xml:space="preserve"> </v>
      </c>
      <c r="CB33" s="218">
        <f t="shared" si="57"/>
        <v>0</v>
      </c>
      <c r="CC33" s="247" t="str">
        <f t="shared" si="57"/>
        <v xml:space="preserve"> </v>
      </c>
      <c r="CD33" s="217">
        <f>AT33+AZ33+BF33+BL33+BR33+BX33</f>
        <v>0</v>
      </c>
      <c r="CE33" s="205" t="str">
        <f t="shared" si="71"/>
        <v xml:space="preserve"> </v>
      </c>
      <c r="CF33" s="217">
        <f>AV33+BB33+BH33+BN33+BT33+BZ33</f>
        <v>0</v>
      </c>
      <c r="CG33" s="205" t="str">
        <f t="shared" si="41"/>
        <v xml:space="preserve"> </v>
      </c>
      <c r="CH33" s="218">
        <f t="shared" si="60"/>
        <v>0</v>
      </c>
      <c r="CI33" s="247" t="str">
        <f t="shared" si="60"/>
        <v xml:space="preserve"> </v>
      </c>
      <c r="CJ33" s="217">
        <f>AN33+CD33</f>
        <v>0</v>
      </c>
      <c r="CK33" s="205" t="str">
        <f t="shared" si="72"/>
        <v xml:space="preserve"> </v>
      </c>
      <c r="CL33" s="217">
        <f>AP33+CF33</f>
        <v>0</v>
      </c>
      <c r="CM33" s="205" t="str">
        <f t="shared" si="72"/>
        <v xml:space="preserve"> </v>
      </c>
      <c r="CN33" s="218">
        <f t="shared" si="63"/>
        <v>0</v>
      </c>
      <c r="CO33" s="247" t="str">
        <f t="shared" si="63"/>
        <v xml:space="preserve"> </v>
      </c>
    </row>
    <row r="34" spans="1:125" s="215" customFormat="1" ht="17.25" customHeight="1">
      <c r="A34" s="220" t="s">
        <v>127</v>
      </c>
      <c r="B34" s="221"/>
      <c r="C34" s="222"/>
      <c r="D34" s="223"/>
      <c r="E34" s="233" t="str">
        <f t="shared" si="15"/>
        <v xml:space="preserve"> </v>
      </c>
      <c r="F34" s="223"/>
      <c r="G34" s="233" t="str">
        <f t="shared" si="16"/>
        <v xml:space="preserve"> </v>
      </c>
      <c r="H34" s="208">
        <f t="shared" si="43"/>
        <v>0</v>
      </c>
      <c r="I34" s="262" t="str">
        <f t="shared" si="43"/>
        <v xml:space="preserve"> </v>
      </c>
      <c r="J34" s="223"/>
      <c r="K34" s="233" t="str">
        <f t="shared" si="17"/>
        <v xml:space="preserve"> </v>
      </c>
      <c r="L34" s="223"/>
      <c r="M34" s="233" t="str">
        <f t="shared" si="18"/>
        <v xml:space="preserve"> </v>
      </c>
      <c r="N34" s="208">
        <f t="shared" si="44"/>
        <v>0</v>
      </c>
      <c r="O34" s="262" t="str">
        <f t="shared" si="44"/>
        <v xml:space="preserve"> </v>
      </c>
      <c r="P34" s="223"/>
      <c r="Q34" s="233" t="str">
        <f t="shared" si="19"/>
        <v xml:space="preserve"> </v>
      </c>
      <c r="R34" s="223"/>
      <c r="S34" s="233" t="str">
        <f t="shared" si="20"/>
        <v xml:space="preserve"> </v>
      </c>
      <c r="T34" s="208">
        <f t="shared" si="45"/>
        <v>0</v>
      </c>
      <c r="U34" s="262" t="str">
        <f t="shared" si="45"/>
        <v xml:space="preserve"> </v>
      </c>
      <c r="V34" s="223"/>
      <c r="W34" s="233" t="str">
        <f t="shared" si="21"/>
        <v xml:space="preserve"> </v>
      </c>
      <c r="X34" s="223"/>
      <c r="Y34" s="233" t="str">
        <f t="shared" si="22"/>
        <v xml:space="preserve"> </v>
      </c>
      <c r="Z34" s="208">
        <f t="shared" si="46"/>
        <v>0</v>
      </c>
      <c r="AA34" s="262" t="str">
        <f t="shared" si="46"/>
        <v xml:space="preserve"> </v>
      </c>
      <c r="AB34" s="223"/>
      <c r="AC34" s="233" t="str">
        <f t="shared" si="23"/>
        <v xml:space="preserve"> </v>
      </c>
      <c r="AD34" s="223"/>
      <c r="AE34" s="233" t="str">
        <f t="shared" si="24"/>
        <v xml:space="preserve"> </v>
      </c>
      <c r="AF34" s="208">
        <f t="shared" si="47"/>
        <v>0</v>
      </c>
      <c r="AG34" s="262" t="str">
        <f t="shared" si="47"/>
        <v xml:space="preserve"> </v>
      </c>
      <c r="AH34" s="223"/>
      <c r="AI34" s="233" t="str">
        <f t="shared" si="25"/>
        <v xml:space="preserve"> </v>
      </c>
      <c r="AJ34" s="223"/>
      <c r="AK34" s="233" t="str">
        <f t="shared" si="26"/>
        <v xml:space="preserve"> </v>
      </c>
      <c r="AL34" s="208">
        <f t="shared" si="48"/>
        <v>0</v>
      </c>
      <c r="AM34" s="262" t="str">
        <f t="shared" si="48"/>
        <v xml:space="preserve"> </v>
      </c>
      <c r="AN34" s="223"/>
      <c r="AO34" s="233" t="str">
        <f t="shared" si="70"/>
        <v xml:space="preserve"> </v>
      </c>
      <c r="AP34" s="223"/>
      <c r="AQ34" s="233" t="str">
        <f t="shared" si="70"/>
        <v xml:space="preserve"> </v>
      </c>
      <c r="AR34" s="208">
        <f t="shared" si="51"/>
        <v>0</v>
      </c>
      <c r="AS34" s="262" t="str">
        <f t="shared" si="51"/>
        <v xml:space="preserve"> </v>
      </c>
      <c r="AT34" s="223"/>
      <c r="AU34" s="233" t="str">
        <f t="shared" si="28"/>
        <v xml:space="preserve"> </v>
      </c>
      <c r="AV34" s="223"/>
      <c r="AW34" s="233" t="str">
        <f t="shared" si="29"/>
        <v xml:space="preserve"> </v>
      </c>
      <c r="AX34" s="208">
        <f t="shared" si="52"/>
        <v>0</v>
      </c>
      <c r="AY34" s="262" t="str">
        <f t="shared" si="52"/>
        <v xml:space="preserve"> </v>
      </c>
      <c r="AZ34" s="223"/>
      <c r="BA34" s="233" t="str">
        <f t="shared" si="30"/>
        <v xml:space="preserve"> </v>
      </c>
      <c r="BB34" s="223"/>
      <c r="BC34" s="233" t="str">
        <f t="shared" si="31"/>
        <v xml:space="preserve"> </v>
      </c>
      <c r="BD34" s="208">
        <f t="shared" si="53"/>
        <v>0</v>
      </c>
      <c r="BE34" s="262" t="str">
        <f t="shared" si="53"/>
        <v xml:space="preserve"> </v>
      </c>
      <c r="BF34" s="223"/>
      <c r="BG34" s="233" t="str">
        <f t="shared" si="32"/>
        <v xml:space="preserve"> </v>
      </c>
      <c r="BH34" s="223"/>
      <c r="BI34" s="233" t="str">
        <f t="shared" si="33"/>
        <v xml:space="preserve"> </v>
      </c>
      <c r="BJ34" s="208">
        <f t="shared" si="54"/>
        <v>0</v>
      </c>
      <c r="BK34" s="262" t="str">
        <f t="shared" si="54"/>
        <v xml:space="preserve"> </v>
      </c>
      <c r="BL34" s="223"/>
      <c r="BM34" s="233" t="str">
        <f t="shared" si="34"/>
        <v xml:space="preserve"> </v>
      </c>
      <c r="BN34" s="223"/>
      <c r="BO34" s="233" t="str">
        <f t="shared" si="35"/>
        <v xml:space="preserve"> </v>
      </c>
      <c r="BP34" s="208">
        <f t="shared" si="55"/>
        <v>0</v>
      </c>
      <c r="BQ34" s="262" t="str">
        <f t="shared" si="55"/>
        <v xml:space="preserve"> </v>
      </c>
      <c r="BR34" s="223"/>
      <c r="BS34" s="233" t="str">
        <f t="shared" si="36"/>
        <v xml:space="preserve"> </v>
      </c>
      <c r="BT34" s="223"/>
      <c r="BU34" s="233" t="str">
        <f t="shared" si="37"/>
        <v xml:space="preserve"> </v>
      </c>
      <c r="BV34" s="208">
        <f t="shared" si="56"/>
        <v>0</v>
      </c>
      <c r="BW34" s="262" t="str">
        <f t="shared" si="56"/>
        <v xml:space="preserve"> </v>
      </c>
      <c r="BX34" s="223"/>
      <c r="BY34" s="233" t="str">
        <f t="shared" si="38"/>
        <v xml:space="preserve"> </v>
      </c>
      <c r="BZ34" s="223"/>
      <c r="CA34" s="233" t="str">
        <f t="shared" si="39"/>
        <v xml:space="preserve"> </v>
      </c>
      <c r="CB34" s="208">
        <f t="shared" si="57"/>
        <v>0</v>
      </c>
      <c r="CC34" s="262" t="str">
        <f t="shared" si="57"/>
        <v xml:space="preserve"> </v>
      </c>
      <c r="CD34" s="223"/>
      <c r="CE34" s="233" t="str">
        <f t="shared" si="71"/>
        <v xml:space="preserve"> </v>
      </c>
      <c r="CF34" s="223"/>
      <c r="CG34" s="233" t="str">
        <f t="shared" si="41"/>
        <v xml:space="preserve"> </v>
      </c>
      <c r="CH34" s="208">
        <f t="shared" si="60"/>
        <v>0</v>
      </c>
      <c r="CI34" s="262" t="str">
        <f t="shared" si="60"/>
        <v xml:space="preserve"> </v>
      </c>
      <c r="CJ34" s="223"/>
      <c r="CK34" s="233" t="str">
        <f t="shared" si="72"/>
        <v xml:space="preserve"> </v>
      </c>
      <c r="CL34" s="223"/>
      <c r="CM34" s="233" t="str">
        <f t="shared" si="72"/>
        <v xml:space="preserve"> </v>
      </c>
      <c r="CN34" s="208">
        <f t="shared" si="63"/>
        <v>0</v>
      </c>
      <c r="CO34" s="262" t="str">
        <f t="shared" si="63"/>
        <v xml:space="preserve"> </v>
      </c>
    </row>
    <row r="35" spans="1:125" s="215" customFormat="1" ht="17.25" customHeight="1">
      <c r="A35" s="224" t="s">
        <v>124</v>
      </c>
      <c r="B35" s="225"/>
      <c r="C35" s="226"/>
      <c r="D35" s="227"/>
      <c r="E35" s="232" t="str">
        <f t="shared" si="15"/>
        <v xml:space="preserve"> </v>
      </c>
      <c r="F35" s="227"/>
      <c r="G35" s="232" t="str">
        <f t="shared" si="16"/>
        <v xml:space="preserve"> </v>
      </c>
      <c r="H35" s="212">
        <f t="shared" si="43"/>
        <v>0</v>
      </c>
      <c r="I35" s="257" t="str">
        <f t="shared" si="43"/>
        <v xml:space="preserve"> </v>
      </c>
      <c r="J35" s="227"/>
      <c r="K35" s="232" t="str">
        <f t="shared" si="17"/>
        <v xml:space="preserve"> </v>
      </c>
      <c r="L35" s="227"/>
      <c r="M35" s="232" t="str">
        <f t="shared" si="18"/>
        <v xml:space="preserve"> </v>
      </c>
      <c r="N35" s="212">
        <f t="shared" si="44"/>
        <v>0</v>
      </c>
      <c r="O35" s="257" t="str">
        <f t="shared" si="44"/>
        <v xml:space="preserve"> </v>
      </c>
      <c r="P35" s="227"/>
      <c r="Q35" s="232" t="str">
        <f t="shared" si="19"/>
        <v xml:space="preserve"> </v>
      </c>
      <c r="R35" s="227"/>
      <c r="S35" s="232" t="str">
        <f t="shared" si="20"/>
        <v xml:space="preserve"> </v>
      </c>
      <c r="T35" s="212">
        <f t="shared" si="45"/>
        <v>0</v>
      </c>
      <c r="U35" s="257" t="str">
        <f t="shared" si="45"/>
        <v xml:space="preserve"> </v>
      </c>
      <c r="V35" s="227"/>
      <c r="W35" s="232" t="str">
        <f t="shared" si="21"/>
        <v xml:space="preserve"> </v>
      </c>
      <c r="X35" s="227"/>
      <c r="Y35" s="232" t="str">
        <f t="shared" si="22"/>
        <v xml:space="preserve"> </v>
      </c>
      <c r="Z35" s="212">
        <f t="shared" si="46"/>
        <v>0</v>
      </c>
      <c r="AA35" s="257" t="str">
        <f t="shared" si="46"/>
        <v xml:space="preserve"> </v>
      </c>
      <c r="AB35" s="227"/>
      <c r="AC35" s="232" t="str">
        <f t="shared" si="23"/>
        <v xml:space="preserve"> </v>
      </c>
      <c r="AD35" s="227"/>
      <c r="AE35" s="232" t="str">
        <f t="shared" si="24"/>
        <v xml:space="preserve"> </v>
      </c>
      <c r="AF35" s="212">
        <f t="shared" si="47"/>
        <v>0</v>
      </c>
      <c r="AG35" s="257" t="str">
        <f t="shared" si="47"/>
        <v xml:space="preserve"> </v>
      </c>
      <c r="AH35" s="227"/>
      <c r="AI35" s="232" t="str">
        <f t="shared" si="25"/>
        <v xml:space="preserve"> </v>
      </c>
      <c r="AJ35" s="227"/>
      <c r="AK35" s="232" t="str">
        <f t="shared" si="26"/>
        <v xml:space="preserve"> </v>
      </c>
      <c r="AL35" s="212">
        <f t="shared" si="48"/>
        <v>0</v>
      </c>
      <c r="AM35" s="257" t="str">
        <f t="shared" si="48"/>
        <v xml:space="preserve"> </v>
      </c>
      <c r="AN35" s="227"/>
      <c r="AO35" s="232" t="str">
        <f t="shared" si="70"/>
        <v xml:space="preserve"> </v>
      </c>
      <c r="AP35" s="227"/>
      <c r="AQ35" s="232" t="str">
        <f t="shared" si="70"/>
        <v xml:space="preserve"> </v>
      </c>
      <c r="AR35" s="212">
        <f t="shared" si="51"/>
        <v>0</v>
      </c>
      <c r="AS35" s="257" t="str">
        <f t="shared" si="51"/>
        <v xml:space="preserve"> </v>
      </c>
      <c r="AT35" s="227"/>
      <c r="AU35" s="232" t="str">
        <f t="shared" si="28"/>
        <v xml:space="preserve"> </v>
      </c>
      <c r="AV35" s="227"/>
      <c r="AW35" s="232" t="str">
        <f t="shared" si="29"/>
        <v xml:space="preserve"> </v>
      </c>
      <c r="AX35" s="212">
        <f t="shared" si="52"/>
        <v>0</v>
      </c>
      <c r="AY35" s="257" t="str">
        <f t="shared" si="52"/>
        <v xml:space="preserve"> </v>
      </c>
      <c r="AZ35" s="227"/>
      <c r="BA35" s="232" t="str">
        <f t="shared" si="30"/>
        <v xml:space="preserve"> </v>
      </c>
      <c r="BB35" s="227"/>
      <c r="BC35" s="232" t="str">
        <f t="shared" si="31"/>
        <v xml:space="preserve"> </v>
      </c>
      <c r="BD35" s="212">
        <f t="shared" si="53"/>
        <v>0</v>
      </c>
      <c r="BE35" s="257" t="str">
        <f t="shared" si="53"/>
        <v xml:space="preserve"> </v>
      </c>
      <c r="BF35" s="227"/>
      <c r="BG35" s="232" t="str">
        <f t="shared" si="32"/>
        <v xml:space="preserve"> </v>
      </c>
      <c r="BH35" s="227"/>
      <c r="BI35" s="232" t="str">
        <f t="shared" si="33"/>
        <v xml:space="preserve"> </v>
      </c>
      <c r="BJ35" s="212">
        <f t="shared" si="54"/>
        <v>0</v>
      </c>
      <c r="BK35" s="257" t="str">
        <f t="shared" si="54"/>
        <v xml:space="preserve"> </v>
      </c>
      <c r="BL35" s="227"/>
      <c r="BM35" s="232" t="str">
        <f t="shared" si="34"/>
        <v xml:space="preserve"> </v>
      </c>
      <c r="BN35" s="227"/>
      <c r="BO35" s="232" t="str">
        <f t="shared" si="35"/>
        <v xml:space="preserve"> </v>
      </c>
      <c r="BP35" s="212">
        <f t="shared" si="55"/>
        <v>0</v>
      </c>
      <c r="BQ35" s="257" t="str">
        <f t="shared" si="55"/>
        <v xml:space="preserve"> </v>
      </c>
      <c r="BR35" s="227"/>
      <c r="BS35" s="232" t="str">
        <f t="shared" si="36"/>
        <v xml:space="preserve"> </v>
      </c>
      <c r="BT35" s="227"/>
      <c r="BU35" s="232" t="str">
        <f t="shared" si="37"/>
        <v xml:space="preserve"> </v>
      </c>
      <c r="BV35" s="212">
        <f t="shared" si="56"/>
        <v>0</v>
      </c>
      <c r="BW35" s="257" t="str">
        <f t="shared" si="56"/>
        <v xml:space="preserve"> </v>
      </c>
      <c r="BX35" s="227"/>
      <c r="BY35" s="232" t="str">
        <f t="shared" si="38"/>
        <v xml:space="preserve"> </v>
      </c>
      <c r="BZ35" s="227"/>
      <c r="CA35" s="232" t="str">
        <f t="shared" si="39"/>
        <v xml:space="preserve"> </v>
      </c>
      <c r="CB35" s="212">
        <f t="shared" si="57"/>
        <v>0</v>
      </c>
      <c r="CC35" s="257" t="str">
        <f t="shared" si="57"/>
        <v xml:space="preserve"> </v>
      </c>
      <c r="CD35" s="227"/>
      <c r="CE35" s="232" t="str">
        <f t="shared" si="71"/>
        <v xml:space="preserve"> </v>
      </c>
      <c r="CF35" s="227"/>
      <c r="CG35" s="232" t="str">
        <f t="shared" si="41"/>
        <v xml:space="preserve"> </v>
      </c>
      <c r="CH35" s="212">
        <f t="shared" si="60"/>
        <v>0</v>
      </c>
      <c r="CI35" s="257" t="str">
        <f t="shared" si="60"/>
        <v xml:space="preserve"> </v>
      </c>
      <c r="CJ35" s="227"/>
      <c r="CK35" s="232" t="str">
        <f t="shared" si="72"/>
        <v xml:space="preserve"> </v>
      </c>
      <c r="CL35" s="227"/>
      <c r="CM35" s="232" t="str">
        <f t="shared" si="72"/>
        <v xml:space="preserve"> </v>
      </c>
      <c r="CN35" s="212">
        <f t="shared" si="63"/>
        <v>0</v>
      </c>
      <c r="CO35" s="257" t="str">
        <f t="shared" si="63"/>
        <v xml:space="preserve"> </v>
      </c>
    </row>
    <row r="36" spans="1:125" s="245" customFormat="1" ht="21.75" customHeight="1">
      <c r="A36" s="506" t="s">
        <v>123</v>
      </c>
      <c r="B36" s="507"/>
      <c r="C36" s="508"/>
      <c r="D36" s="217">
        <f>D33+D34-D35</f>
        <v>0</v>
      </c>
      <c r="E36" s="205" t="str">
        <f t="shared" si="15"/>
        <v xml:space="preserve"> </v>
      </c>
      <c r="F36" s="217">
        <f>F33+F34-F35</f>
        <v>0</v>
      </c>
      <c r="G36" s="205" t="str">
        <f t="shared" si="16"/>
        <v xml:space="preserve"> </v>
      </c>
      <c r="H36" s="218">
        <f t="shared" si="43"/>
        <v>0</v>
      </c>
      <c r="I36" s="247" t="str">
        <f t="shared" si="43"/>
        <v xml:space="preserve"> </v>
      </c>
      <c r="J36" s="217">
        <f>J33+J34-J35</f>
        <v>0</v>
      </c>
      <c r="K36" s="205" t="str">
        <f t="shared" si="17"/>
        <v xml:space="preserve"> </v>
      </c>
      <c r="L36" s="217">
        <f>L33+L34-L35</f>
        <v>0</v>
      </c>
      <c r="M36" s="205" t="str">
        <f t="shared" si="18"/>
        <v xml:space="preserve"> </v>
      </c>
      <c r="N36" s="218">
        <f t="shared" si="44"/>
        <v>0</v>
      </c>
      <c r="O36" s="247" t="str">
        <f t="shared" si="44"/>
        <v xml:space="preserve"> </v>
      </c>
      <c r="P36" s="217">
        <f>P33+P34-P35</f>
        <v>0</v>
      </c>
      <c r="Q36" s="205" t="str">
        <f t="shared" si="19"/>
        <v xml:space="preserve"> </v>
      </c>
      <c r="R36" s="217">
        <f>R33+R34-R35</f>
        <v>0</v>
      </c>
      <c r="S36" s="205" t="str">
        <f t="shared" si="20"/>
        <v xml:space="preserve"> </v>
      </c>
      <c r="T36" s="218">
        <f t="shared" si="45"/>
        <v>0</v>
      </c>
      <c r="U36" s="247" t="str">
        <f t="shared" si="45"/>
        <v xml:space="preserve"> </v>
      </c>
      <c r="V36" s="217">
        <f>V33+V34-V35</f>
        <v>0</v>
      </c>
      <c r="W36" s="205" t="str">
        <f t="shared" si="21"/>
        <v xml:space="preserve"> </v>
      </c>
      <c r="X36" s="217">
        <f>X33+X34-X35</f>
        <v>0</v>
      </c>
      <c r="Y36" s="205" t="str">
        <f t="shared" si="22"/>
        <v xml:space="preserve"> </v>
      </c>
      <c r="Z36" s="218">
        <f t="shared" si="46"/>
        <v>0</v>
      </c>
      <c r="AA36" s="247" t="str">
        <f t="shared" si="46"/>
        <v xml:space="preserve"> </v>
      </c>
      <c r="AB36" s="217">
        <f>AB33+AB34-AB35</f>
        <v>0</v>
      </c>
      <c r="AC36" s="205" t="str">
        <f t="shared" si="23"/>
        <v xml:space="preserve"> </v>
      </c>
      <c r="AD36" s="217">
        <f>AD33+AD34-AD35</f>
        <v>0</v>
      </c>
      <c r="AE36" s="205" t="str">
        <f t="shared" si="24"/>
        <v xml:space="preserve"> </v>
      </c>
      <c r="AF36" s="218">
        <f t="shared" si="47"/>
        <v>0</v>
      </c>
      <c r="AG36" s="247" t="str">
        <f t="shared" si="47"/>
        <v xml:space="preserve"> </v>
      </c>
      <c r="AH36" s="217">
        <f>AH33+AH34-AH35</f>
        <v>0</v>
      </c>
      <c r="AI36" s="205" t="str">
        <f t="shared" si="25"/>
        <v xml:space="preserve"> </v>
      </c>
      <c r="AJ36" s="217">
        <f>AJ33+AJ34-AJ35</f>
        <v>0</v>
      </c>
      <c r="AK36" s="205" t="str">
        <f t="shared" si="26"/>
        <v xml:space="preserve"> </v>
      </c>
      <c r="AL36" s="218">
        <f t="shared" si="48"/>
        <v>0</v>
      </c>
      <c r="AM36" s="247" t="str">
        <f t="shared" si="48"/>
        <v xml:space="preserve"> </v>
      </c>
      <c r="AN36" s="217">
        <f>D36+J36+P36+V36+AB36+AH36</f>
        <v>0</v>
      </c>
      <c r="AO36" s="205" t="str">
        <f t="shared" si="70"/>
        <v xml:space="preserve"> </v>
      </c>
      <c r="AP36" s="217">
        <f>F36+L36+R36+X36+AD36+AJ36</f>
        <v>0</v>
      </c>
      <c r="AQ36" s="205" t="str">
        <f t="shared" si="70"/>
        <v xml:space="preserve"> </v>
      </c>
      <c r="AR36" s="218">
        <f t="shared" si="51"/>
        <v>0</v>
      </c>
      <c r="AS36" s="247" t="str">
        <f t="shared" si="51"/>
        <v xml:space="preserve"> </v>
      </c>
      <c r="AT36" s="217">
        <f>AT33+AT34-AT35</f>
        <v>0</v>
      </c>
      <c r="AU36" s="205" t="str">
        <f t="shared" si="28"/>
        <v xml:space="preserve"> </v>
      </c>
      <c r="AV36" s="217">
        <f>AV33+AV34-AV35</f>
        <v>0</v>
      </c>
      <c r="AW36" s="205" t="str">
        <f t="shared" si="29"/>
        <v xml:space="preserve"> </v>
      </c>
      <c r="AX36" s="218">
        <f t="shared" si="52"/>
        <v>0</v>
      </c>
      <c r="AY36" s="247" t="str">
        <f t="shared" si="52"/>
        <v xml:space="preserve"> </v>
      </c>
      <c r="AZ36" s="217">
        <f>AZ33+AZ34-AZ35</f>
        <v>0</v>
      </c>
      <c r="BA36" s="205" t="str">
        <f t="shared" si="30"/>
        <v xml:space="preserve"> </v>
      </c>
      <c r="BB36" s="217">
        <f>BB33+BB34-BB35</f>
        <v>0</v>
      </c>
      <c r="BC36" s="205" t="str">
        <f t="shared" si="31"/>
        <v xml:space="preserve"> </v>
      </c>
      <c r="BD36" s="218">
        <f t="shared" si="53"/>
        <v>0</v>
      </c>
      <c r="BE36" s="247" t="str">
        <f t="shared" si="53"/>
        <v xml:space="preserve"> </v>
      </c>
      <c r="BF36" s="217">
        <f>BF33+BF34-BF35</f>
        <v>0</v>
      </c>
      <c r="BG36" s="205" t="str">
        <f t="shared" si="32"/>
        <v xml:space="preserve"> </v>
      </c>
      <c r="BH36" s="217">
        <f>BH33+BH34-BH35</f>
        <v>0</v>
      </c>
      <c r="BI36" s="205" t="str">
        <f t="shared" si="33"/>
        <v xml:space="preserve"> </v>
      </c>
      <c r="BJ36" s="218">
        <f t="shared" si="54"/>
        <v>0</v>
      </c>
      <c r="BK36" s="247" t="str">
        <f t="shared" si="54"/>
        <v xml:space="preserve"> </v>
      </c>
      <c r="BL36" s="217">
        <f>BL33+BL34-BL35</f>
        <v>0</v>
      </c>
      <c r="BM36" s="205" t="str">
        <f t="shared" si="34"/>
        <v xml:space="preserve"> </v>
      </c>
      <c r="BN36" s="217">
        <f>BN33+BN34-BN35</f>
        <v>0</v>
      </c>
      <c r="BO36" s="205" t="str">
        <f t="shared" si="35"/>
        <v xml:space="preserve"> </v>
      </c>
      <c r="BP36" s="218">
        <f t="shared" si="55"/>
        <v>0</v>
      </c>
      <c r="BQ36" s="247" t="str">
        <f t="shared" si="55"/>
        <v xml:space="preserve"> </v>
      </c>
      <c r="BR36" s="217">
        <f>BR33+BR34-BR35</f>
        <v>0</v>
      </c>
      <c r="BS36" s="205" t="str">
        <f t="shared" si="36"/>
        <v xml:space="preserve"> </v>
      </c>
      <c r="BT36" s="217">
        <f>BT33+BT34-BT35</f>
        <v>0</v>
      </c>
      <c r="BU36" s="205" t="str">
        <f t="shared" si="37"/>
        <v xml:space="preserve"> </v>
      </c>
      <c r="BV36" s="218">
        <f t="shared" si="56"/>
        <v>0</v>
      </c>
      <c r="BW36" s="247" t="str">
        <f t="shared" si="56"/>
        <v xml:space="preserve"> </v>
      </c>
      <c r="BX36" s="217">
        <f>BX33+BX34-BX35</f>
        <v>0</v>
      </c>
      <c r="BY36" s="205" t="str">
        <f t="shared" si="38"/>
        <v xml:space="preserve"> </v>
      </c>
      <c r="BZ36" s="217">
        <f>BZ33+BZ34-BZ35</f>
        <v>0</v>
      </c>
      <c r="CA36" s="205" t="str">
        <f t="shared" si="39"/>
        <v xml:space="preserve"> </v>
      </c>
      <c r="CB36" s="218">
        <f t="shared" si="57"/>
        <v>0</v>
      </c>
      <c r="CC36" s="247" t="str">
        <f t="shared" si="57"/>
        <v xml:space="preserve"> </v>
      </c>
      <c r="CD36" s="217">
        <f>AT36+AZ36+BF36+BL36+BR36+BX36</f>
        <v>0</v>
      </c>
      <c r="CE36" s="205" t="str">
        <f t="shared" si="71"/>
        <v xml:space="preserve"> </v>
      </c>
      <c r="CF36" s="217">
        <f>AV36+BB36+BH36+BN36+BT36+BZ36</f>
        <v>0</v>
      </c>
      <c r="CG36" s="205" t="str">
        <f t="shared" si="41"/>
        <v xml:space="preserve"> </v>
      </c>
      <c r="CH36" s="218">
        <f t="shared" si="60"/>
        <v>0</v>
      </c>
      <c r="CI36" s="247" t="str">
        <f t="shared" si="60"/>
        <v xml:space="preserve"> </v>
      </c>
      <c r="CJ36" s="217">
        <f>AN36+CD36</f>
        <v>0</v>
      </c>
      <c r="CK36" s="205" t="str">
        <f t="shared" si="72"/>
        <v xml:space="preserve"> </v>
      </c>
      <c r="CL36" s="217">
        <f>AP36+CF36</f>
        <v>0</v>
      </c>
      <c r="CM36" s="205" t="str">
        <f t="shared" si="72"/>
        <v xml:space="preserve"> </v>
      </c>
      <c r="CN36" s="218">
        <f t="shared" si="63"/>
        <v>0</v>
      </c>
      <c r="CO36" s="247" t="str">
        <f t="shared" si="63"/>
        <v xml:space="preserve"> </v>
      </c>
    </row>
    <row r="37" spans="1:125" s="244" customFormat="1" ht="21.75" customHeight="1">
      <c r="A37" s="497" t="s">
        <v>128</v>
      </c>
      <c r="B37" s="498"/>
      <c r="C37" s="499"/>
      <c r="D37" s="248">
        <f>D6-D36</f>
        <v>0</v>
      </c>
      <c r="E37" s="249" t="str">
        <f t="shared" si="15"/>
        <v xml:space="preserve"> </v>
      </c>
      <c r="F37" s="248">
        <f>F6-F36</f>
        <v>0</v>
      </c>
      <c r="G37" s="249" t="str">
        <f t="shared" si="16"/>
        <v xml:space="preserve"> </v>
      </c>
      <c r="H37" s="250">
        <f t="shared" si="43"/>
        <v>0</v>
      </c>
      <c r="I37" s="251" t="str">
        <f t="shared" si="43"/>
        <v xml:space="preserve"> </v>
      </c>
      <c r="J37" s="248">
        <f>J6-J36</f>
        <v>0</v>
      </c>
      <c r="K37" s="249" t="str">
        <f t="shared" si="17"/>
        <v xml:space="preserve"> </v>
      </c>
      <c r="L37" s="248">
        <f>L6-L36</f>
        <v>0</v>
      </c>
      <c r="M37" s="249" t="str">
        <f t="shared" si="18"/>
        <v xml:space="preserve"> </v>
      </c>
      <c r="N37" s="250">
        <f t="shared" si="44"/>
        <v>0</v>
      </c>
      <c r="O37" s="251" t="str">
        <f t="shared" si="44"/>
        <v xml:space="preserve"> </v>
      </c>
      <c r="P37" s="248">
        <f>P6-P36</f>
        <v>0</v>
      </c>
      <c r="Q37" s="249" t="str">
        <f t="shared" si="19"/>
        <v xml:space="preserve"> </v>
      </c>
      <c r="R37" s="248">
        <f>R6-R36</f>
        <v>0</v>
      </c>
      <c r="S37" s="249" t="str">
        <f t="shared" si="20"/>
        <v xml:space="preserve"> </v>
      </c>
      <c r="T37" s="250">
        <f t="shared" si="45"/>
        <v>0</v>
      </c>
      <c r="U37" s="251" t="str">
        <f t="shared" si="45"/>
        <v xml:space="preserve"> </v>
      </c>
      <c r="V37" s="248">
        <f>V6-V36</f>
        <v>0</v>
      </c>
      <c r="W37" s="249" t="str">
        <f t="shared" si="21"/>
        <v xml:space="preserve"> </v>
      </c>
      <c r="X37" s="248">
        <f>X6-X36</f>
        <v>0</v>
      </c>
      <c r="Y37" s="249" t="str">
        <f t="shared" si="22"/>
        <v xml:space="preserve"> </v>
      </c>
      <c r="Z37" s="250">
        <f t="shared" si="46"/>
        <v>0</v>
      </c>
      <c r="AA37" s="251" t="str">
        <f t="shared" si="46"/>
        <v xml:space="preserve"> </v>
      </c>
      <c r="AB37" s="248">
        <f>AB6-AB36</f>
        <v>0</v>
      </c>
      <c r="AC37" s="249" t="str">
        <f t="shared" si="23"/>
        <v xml:space="preserve"> </v>
      </c>
      <c r="AD37" s="248">
        <f>AD6-AD36</f>
        <v>0</v>
      </c>
      <c r="AE37" s="249" t="str">
        <f t="shared" si="24"/>
        <v xml:space="preserve"> </v>
      </c>
      <c r="AF37" s="250">
        <f t="shared" si="47"/>
        <v>0</v>
      </c>
      <c r="AG37" s="251" t="str">
        <f t="shared" si="47"/>
        <v xml:space="preserve"> </v>
      </c>
      <c r="AH37" s="248">
        <f>AH6-AH36</f>
        <v>0</v>
      </c>
      <c r="AI37" s="249" t="str">
        <f t="shared" si="25"/>
        <v xml:space="preserve"> </v>
      </c>
      <c r="AJ37" s="248">
        <f>AJ6-AJ36</f>
        <v>0</v>
      </c>
      <c r="AK37" s="249" t="str">
        <f t="shared" si="26"/>
        <v xml:space="preserve"> </v>
      </c>
      <c r="AL37" s="250">
        <f t="shared" si="48"/>
        <v>0</v>
      </c>
      <c r="AM37" s="251" t="str">
        <f t="shared" si="48"/>
        <v xml:space="preserve"> </v>
      </c>
      <c r="AN37" s="248">
        <f>AN6-AN36</f>
        <v>0</v>
      </c>
      <c r="AO37" s="249" t="str">
        <f t="shared" si="70"/>
        <v xml:space="preserve"> </v>
      </c>
      <c r="AP37" s="248">
        <f>AP6-AP36</f>
        <v>0</v>
      </c>
      <c r="AQ37" s="249" t="str">
        <f t="shared" si="70"/>
        <v xml:space="preserve"> </v>
      </c>
      <c r="AR37" s="250">
        <f t="shared" si="51"/>
        <v>0</v>
      </c>
      <c r="AS37" s="251" t="str">
        <f t="shared" si="51"/>
        <v xml:space="preserve"> </v>
      </c>
      <c r="AT37" s="248">
        <f>AT6-AT36</f>
        <v>0</v>
      </c>
      <c r="AU37" s="249" t="str">
        <f t="shared" si="28"/>
        <v xml:space="preserve"> </v>
      </c>
      <c r="AV37" s="248">
        <f>AV6-AV36</f>
        <v>0</v>
      </c>
      <c r="AW37" s="249" t="str">
        <f t="shared" si="29"/>
        <v xml:space="preserve"> </v>
      </c>
      <c r="AX37" s="250">
        <f t="shared" si="52"/>
        <v>0</v>
      </c>
      <c r="AY37" s="251" t="str">
        <f t="shared" si="52"/>
        <v xml:space="preserve"> </v>
      </c>
      <c r="AZ37" s="248">
        <f>AZ6-AZ36</f>
        <v>0</v>
      </c>
      <c r="BA37" s="249" t="str">
        <f t="shared" si="30"/>
        <v xml:space="preserve"> </v>
      </c>
      <c r="BB37" s="248">
        <f>BB6-BB36</f>
        <v>0</v>
      </c>
      <c r="BC37" s="249" t="str">
        <f t="shared" si="31"/>
        <v xml:space="preserve"> </v>
      </c>
      <c r="BD37" s="250">
        <f t="shared" si="53"/>
        <v>0</v>
      </c>
      <c r="BE37" s="251" t="str">
        <f t="shared" si="53"/>
        <v xml:space="preserve"> </v>
      </c>
      <c r="BF37" s="248">
        <f>BF6-BF36</f>
        <v>0</v>
      </c>
      <c r="BG37" s="249" t="str">
        <f t="shared" si="32"/>
        <v xml:space="preserve"> </v>
      </c>
      <c r="BH37" s="248">
        <f>BH6-BH36</f>
        <v>0</v>
      </c>
      <c r="BI37" s="249" t="str">
        <f t="shared" si="33"/>
        <v xml:space="preserve"> </v>
      </c>
      <c r="BJ37" s="250">
        <f t="shared" si="54"/>
        <v>0</v>
      </c>
      <c r="BK37" s="251" t="str">
        <f t="shared" si="54"/>
        <v xml:space="preserve"> </v>
      </c>
      <c r="BL37" s="248">
        <f>BL6-BL36</f>
        <v>0</v>
      </c>
      <c r="BM37" s="249" t="str">
        <f t="shared" si="34"/>
        <v xml:space="preserve"> </v>
      </c>
      <c r="BN37" s="248">
        <f>BN6-BN36</f>
        <v>0</v>
      </c>
      <c r="BO37" s="249" t="str">
        <f t="shared" si="35"/>
        <v xml:space="preserve"> </v>
      </c>
      <c r="BP37" s="250">
        <f t="shared" si="55"/>
        <v>0</v>
      </c>
      <c r="BQ37" s="251" t="str">
        <f t="shared" si="55"/>
        <v xml:space="preserve"> </v>
      </c>
      <c r="BR37" s="248">
        <f>BR6-BR36</f>
        <v>0</v>
      </c>
      <c r="BS37" s="249" t="str">
        <f t="shared" si="36"/>
        <v xml:space="preserve"> </v>
      </c>
      <c r="BT37" s="248">
        <f>BT6-BT36</f>
        <v>0</v>
      </c>
      <c r="BU37" s="249" t="str">
        <f t="shared" si="37"/>
        <v xml:space="preserve"> </v>
      </c>
      <c r="BV37" s="250">
        <f t="shared" si="56"/>
        <v>0</v>
      </c>
      <c r="BW37" s="251" t="str">
        <f t="shared" si="56"/>
        <v xml:space="preserve"> </v>
      </c>
      <c r="BX37" s="248">
        <f>BX6-BX36</f>
        <v>0</v>
      </c>
      <c r="BY37" s="249" t="str">
        <f t="shared" si="38"/>
        <v xml:space="preserve"> </v>
      </c>
      <c r="BZ37" s="248">
        <f>BZ6-BZ36</f>
        <v>0</v>
      </c>
      <c r="CA37" s="249" t="str">
        <f t="shared" si="39"/>
        <v xml:space="preserve"> </v>
      </c>
      <c r="CB37" s="250">
        <f t="shared" si="57"/>
        <v>0</v>
      </c>
      <c r="CC37" s="251" t="str">
        <f t="shared" si="57"/>
        <v xml:space="preserve"> </v>
      </c>
      <c r="CD37" s="248">
        <f>CD6-CD36</f>
        <v>0</v>
      </c>
      <c r="CE37" s="249" t="str">
        <f t="shared" si="71"/>
        <v xml:space="preserve"> </v>
      </c>
      <c r="CF37" s="248">
        <f>CF6-CF36</f>
        <v>0</v>
      </c>
      <c r="CG37" s="249" t="str">
        <f t="shared" si="41"/>
        <v xml:space="preserve"> </v>
      </c>
      <c r="CH37" s="250">
        <f t="shared" si="60"/>
        <v>0</v>
      </c>
      <c r="CI37" s="251" t="str">
        <f t="shared" si="60"/>
        <v xml:space="preserve"> </v>
      </c>
      <c r="CJ37" s="248">
        <f>CJ6-CJ36</f>
        <v>0</v>
      </c>
      <c r="CK37" s="249" t="str">
        <f t="shared" si="72"/>
        <v xml:space="preserve"> </v>
      </c>
      <c r="CL37" s="248">
        <f>CL6-CL36</f>
        <v>0</v>
      </c>
      <c r="CM37" s="249" t="str">
        <f t="shared" si="72"/>
        <v xml:space="preserve"> </v>
      </c>
      <c r="CN37" s="250">
        <f t="shared" si="63"/>
        <v>0</v>
      </c>
      <c r="CO37" s="251" t="str">
        <f t="shared" si="63"/>
        <v xml:space="preserve"> </v>
      </c>
    </row>
    <row r="38" spans="1:125" s="219" customFormat="1" ht="21.75" customHeight="1">
      <c r="A38" s="469" t="s">
        <v>112</v>
      </c>
      <c r="B38" s="470"/>
      <c r="C38" s="471"/>
      <c r="D38" s="228"/>
      <c r="E38" s="236" t="str">
        <f t="shared" si="15"/>
        <v xml:space="preserve"> </v>
      </c>
      <c r="F38" s="228"/>
      <c r="G38" s="236" t="str">
        <f t="shared" si="16"/>
        <v xml:space="preserve"> </v>
      </c>
      <c r="H38" s="200">
        <f t="shared" si="43"/>
        <v>0</v>
      </c>
      <c r="I38" s="258" t="str">
        <f t="shared" si="43"/>
        <v xml:space="preserve"> </v>
      </c>
      <c r="J38" s="228"/>
      <c r="K38" s="236" t="str">
        <f t="shared" si="17"/>
        <v xml:space="preserve"> </v>
      </c>
      <c r="L38" s="228"/>
      <c r="M38" s="236" t="str">
        <f t="shared" si="18"/>
        <v xml:space="preserve"> </v>
      </c>
      <c r="N38" s="200">
        <f t="shared" si="44"/>
        <v>0</v>
      </c>
      <c r="O38" s="258" t="str">
        <f t="shared" si="44"/>
        <v xml:space="preserve"> </v>
      </c>
      <c r="P38" s="228"/>
      <c r="Q38" s="236" t="str">
        <f t="shared" si="19"/>
        <v xml:space="preserve"> </v>
      </c>
      <c r="R38" s="228"/>
      <c r="S38" s="236" t="str">
        <f t="shared" si="20"/>
        <v xml:space="preserve"> </v>
      </c>
      <c r="T38" s="200">
        <f t="shared" si="45"/>
        <v>0</v>
      </c>
      <c r="U38" s="258" t="str">
        <f t="shared" si="45"/>
        <v xml:space="preserve"> </v>
      </c>
      <c r="V38" s="228"/>
      <c r="W38" s="236" t="str">
        <f t="shared" si="21"/>
        <v xml:space="preserve"> </v>
      </c>
      <c r="X38" s="228"/>
      <c r="Y38" s="236" t="str">
        <f t="shared" si="22"/>
        <v xml:space="preserve"> </v>
      </c>
      <c r="Z38" s="200">
        <f t="shared" si="46"/>
        <v>0</v>
      </c>
      <c r="AA38" s="258" t="str">
        <f t="shared" si="46"/>
        <v xml:space="preserve"> </v>
      </c>
      <c r="AB38" s="228"/>
      <c r="AC38" s="236" t="str">
        <f t="shared" si="23"/>
        <v xml:space="preserve"> </v>
      </c>
      <c r="AD38" s="228"/>
      <c r="AE38" s="236" t="str">
        <f t="shared" si="24"/>
        <v xml:space="preserve"> </v>
      </c>
      <c r="AF38" s="200">
        <f t="shared" si="47"/>
        <v>0</v>
      </c>
      <c r="AG38" s="258" t="str">
        <f t="shared" si="47"/>
        <v xml:space="preserve"> </v>
      </c>
      <c r="AH38" s="228"/>
      <c r="AI38" s="236" t="str">
        <f t="shared" si="25"/>
        <v xml:space="preserve"> </v>
      </c>
      <c r="AJ38" s="228"/>
      <c r="AK38" s="236" t="str">
        <f t="shared" si="26"/>
        <v xml:space="preserve"> </v>
      </c>
      <c r="AL38" s="200">
        <f t="shared" si="48"/>
        <v>0</v>
      </c>
      <c r="AM38" s="258" t="str">
        <f t="shared" si="48"/>
        <v xml:space="preserve"> </v>
      </c>
      <c r="AN38" s="228">
        <f t="shared" ref="AN38:AN44" si="73">D38+J38+P38+V38+AB38+AH38</f>
        <v>0</v>
      </c>
      <c r="AO38" s="236" t="str">
        <f t="shared" si="70"/>
        <v xml:space="preserve"> </v>
      </c>
      <c r="AP38" s="228">
        <f t="shared" ref="AP38:AP44" si="74">F38+L38+R38+X38+AD38+AJ38</f>
        <v>0</v>
      </c>
      <c r="AQ38" s="236" t="str">
        <f t="shared" si="70"/>
        <v xml:space="preserve"> </v>
      </c>
      <c r="AR38" s="200">
        <f t="shared" si="51"/>
        <v>0</v>
      </c>
      <c r="AS38" s="258" t="str">
        <f t="shared" si="51"/>
        <v xml:space="preserve"> </v>
      </c>
      <c r="AT38" s="228"/>
      <c r="AU38" s="236" t="str">
        <f t="shared" si="28"/>
        <v xml:space="preserve"> </v>
      </c>
      <c r="AV38" s="228"/>
      <c r="AW38" s="236" t="str">
        <f t="shared" si="29"/>
        <v xml:space="preserve"> </v>
      </c>
      <c r="AX38" s="200">
        <f t="shared" si="52"/>
        <v>0</v>
      </c>
      <c r="AY38" s="258" t="str">
        <f t="shared" si="52"/>
        <v xml:space="preserve"> </v>
      </c>
      <c r="AZ38" s="228"/>
      <c r="BA38" s="236" t="str">
        <f t="shared" si="30"/>
        <v xml:space="preserve"> </v>
      </c>
      <c r="BB38" s="228"/>
      <c r="BC38" s="236" t="str">
        <f t="shared" si="31"/>
        <v xml:space="preserve"> </v>
      </c>
      <c r="BD38" s="200">
        <f t="shared" si="53"/>
        <v>0</v>
      </c>
      <c r="BE38" s="258" t="str">
        <f t="shared" si="53"/>
        <v xml:space="preserve"> </v>
      </c>
      <c r="BF38" s="228"/>
      <c r="BG38" s="236" t="str">
        <f t="shared" si="32"/>
        <v xml:space="preserve"> </v>
      </c>
      <c r="BH38" s="228"/>
      <c r="BI38" s="236" t="str">
        <f t="shared" si="33"/>
        <v xml:space="preserve"> </v>
      </c>
      <c r="BJ38" s="200">
        <f t="shared" si="54"/>
        <v>0</v>
      </c>
      <c r="BK38" s="258" t="str">
        <f t="shared" si="54"/>
        <v xml:space="preserve"> </v>
      </c>
      <c r="BL38" s="228"/>
      <c r="BM38" s="236" t="str">
        <f t="shared" si="34"/>
        <v xml:space="preserve"> </v>
      </c>
      <c r="BN38" s="228"/>
      <c r="BO38" s="236" t="str">
        <f t="shared" si="35"/>
        <v xml:space="preserve"> </v>
      </c>
      <c r="BP38" s="200">
        <f t="shared" si="55"/>
        <v>0</v>
      </c>
      <c r="BQ38" s="258" t="str">
        <f t="shared" si="55"/>
        <v xml:space="preserve"> </v>
      </c>
      <c r="BR38" s="228"/>
      <c r="BS38" s="236" t="str">
        <f t="shared" si="36"/>
        <v xml:space="preserve"> </v>
      </c>
      <c r="BT38" s="228"/>
      <c r="BU38" s="236" t="str">
        <f t="shared" si="37"/>
        <v xml:space="preserve"> </v>
      </c>
      <c r="BV38" s="200">
        <f t="shared" si="56"/>
        <v>0</v>
      </c>
      <c r="BW38" s="258" t="str">
        <f t="shared" si="56"/>
        <v xml:space="preserve"> </v>
      </c>
      <c r="BX38" s="228"/>
      <c r="BY38" s="236" t="str">
        <f t="shared" si="38"/>
        <v xml:space="preserve"> </v>
      </c>
      <c r="BZ38" s="228"/>
      <c r="CA38" s="236" t="str">
        <f t="shared" si="39"/>
        <v xml:space="preserve"> </v>
      </c>
      <c r="CB38" s="200">
        <f t="shared" si="57"/>
        <v>0</v>
      </c>
      <c r="CC38" s="258" t="str">
        <f t="shared" si="57"/>
        <v xml:space="preserve"> </v>
      </c>
      <c r="CD38" s="228">
        <f t="shared" ref="CD38:CD44" si="75">AT38+AZ38+BF38+BL38+BR38+BX38</f>
        <v>0</v>
      </c>
      <c r="CE38" s="236" t="str">
        <f t="shared" si="71"/>
        <v xml:space="preserve"> </v>
      </c>
      <c r="CF38" s="228">
        <f t="shared" ref="CF38:CF44" si="76">AV38+BB38+BH38+BN38+BT38+BZ38</f>
        <v>0</v>
      </c>
      <c r="CG38" s="236" t="str">
        <f t="shared" si="41"/>
        <v xml:space="preserve"> </v>
      </c>
      <c r="CH38" s="200">
        <f t="shared" si="60"/>
        <v>0</v>
      </c>
      <c r="CI38" s="258" t="str">
        <f t="shared" si="60"/>
        <v xml:space="preserve"> </v>
      </c>
      <c r="CJ38" s="228">
        <f t="shared" ref="CJ38:CJ44" si="77">AN38+CD38</f>
        <v>0</v>
      </c>
      <c r="CK38" s="236" t="str">
        <f t="shared" si="72"/>
        <v xml:space="preserve"> </v>
      </c>
      <c r="CL38" s="228">
        <f t="shared" ref="CL38:CL44" si="78">AP38+CF38</f>
        <v>0</v>
      </c>
      <c r="CM38" s="236" t="str">
        <f t="shared" si="72"/>
        <v xml:space="preserve"> </v>
      </c>
      <c r="CN38" s="200">
        <f t="shared" si="63"/>
        <v>0</v>
      </c>
      <c r="CO38" s="272" t="str">
        <f t="shared" si="63"/>
        <v xml:space="preserve"> </v>
      </c>
      <c r="CP38" s="202"/>
      <c r="CQ38" s="202"/>
      <c r="CR38" s="202"/>
      <c r="CS38" s="202"/>
      <c r="CT38" s="202"/>
      <c r="CU38" s="202"/>
      <c r="CV38" s="202"/>
      <c r="CW38" s="202"/>
      <c r="CX38" s="202"/>
      <c r="CY38" s="202"/>
      <c r="CZ38" s="202"/>
      <c r="DA38" s="202"/>
      <c r="DB38" s="202"/>
      <c r="DC38" s="202"/>
      <c r="DD38" s="202"/>
      <c r="DE38" s="202"/>
      <c r="DF38" s="202"/>
      <c r="DG38" s="202"/>
      <c r="DH38" s="202"/>
      <c r="DI38" s="202"/>
      <c r="DJ38" s="202"/>
      <c r="DK38" s="202"/>
      <c r="DL38" s="202"/>
      <c r="DM38" s="202"/>
      <c r="DN38" s="202"/>
      <c r="DO38" s="202"/>
      <c r="DP38" s="202"/>
      <c r="DQ38" s="202"/>
      <c r="DR38" s="202"/>
      <c r="DS38" s="202"/>
      <c r="DT38" s="202"/>
      <c r="DU38" s="202"/>
    </row>
    <row r="39" spans="1:125" s="219" customFormat="1" ht="21.75" customHeight="1">
      <c r="A39" s="469" t="s">
        <v>113</v>
      </c>
      <c r="B39" s="470"/>
      <c r="C39" s="471"/>
      <c r="D39" s="228"/>
      <c r="E39" s="236" t="str">
        <f t="shared" si="15"/>
        <v xml:space="preserve"> </v>
      </c>
      <c r="F39" s="228"/>
      <c r="G39" s="236" t="str">
        <f t="shared" si="16"/>
        <v xml:space="preserve"> </v>
      </c>
      <c r="H39" s="200">
        <f t="shared" si="43"/>
        <v>0</v>
      </c>
      <c r="I39" s="258" t="str">
        <f t="shared" si="43"/>
        <v xml:space="preserve"> </v>
      </c>
      <c r="J39" s="228"/>
      <c r="K39" s="236" t="str">
        <f t="shared" si="17"/>
        <v xml:space="preserve"> </v>
      </c>
      <c r="L39" s="228"/>
      <c r="M39" s="236" t="str">
        <f t="shared" si="18"/>
        <v xml:space="preserve"> </v>
      </c>
      <c r="N39" s="200">
        <f t="shared" si="44"/>
        <v>0</v>
      </c>
      <c r="O39" s="258" t="str">
        <f t="shared" si="44"/>
        <v xml:space="preserve"> </v>
      </c>
      <c r="P39" s="228"/>
      <c r="Q39" s="236" t="str">
        <f t="shared" si="19"/>
        <v xml:space="preserve"> </v>
      </c>
      <c r="R39" s="228"/>
      <c r="S39" s="236" t="str">
        <f t="shared" si="20"/>
        <v xml:space="preserve"> </v>
      </c>
      <c r="T39" s="200">
        <f t="shared" si="45"/>
        <v>0</v>
      </c>
      <c r="U39" s="258" t="str">
        <f t="shared" si="45"/>
        <v xml:space="preserve"> </v>
      </c>
      <c r="V39" s="228"/>
      <c r="W39" s="236" t="str">
        <f t="shared" si="21"/>
        <v xml:space="preserve"> </v>
      </c>
      <c r="X39" s="228"/>
      <c r="Y39" s="236" t="str">
        <f t="shared" si="22"/>
        <v xml:space="preserve"> </v>
      </c>
      <c r="Z39" s="200">
        <f t="shared" si="46"/>
        <v>0</v>
      </c>
      <c r="AA39" s="258" t="str">
        <f t="shared" si="46"/>
        <v xml:space="preserve"> </v>
      </c>
      <c r="AB39" s="228"/>
      <c r="AC39" s="236" t="str">
        <f t="shared" si="23"/>
        <v xml:space="preserve"> </v>
      </c>
      <c r="AD39" s="228"/>
      <c r="AE39" s="236" t="str">
        <f t="shared" si="24"/>
        <v xml:space="preserve"> </v>
      </c>
      <c r="AF39" s="200">
        <f t="shared" si="47"/>
        <v>0</v>
      </c>
      <c r="AG39" s="258" t="str">
        <f t="shared" si="47"/>
        <v xml:space="preserve"> </v>
      </c>
      <c r="AH39" s="228"/>
      <c r="AI39" s="236" t="str">
        <f t="shared" si="25"/>
        <v xml:space="preserve"> </v>
      </c>
      <c r="AJ39" s="228"/>
      <c r="AK39" s="236" t="str">
        <f t="shared" si="26"/>
        <v xml:space="preserve"> </v>
      </c>
      <c r="AL39" s="200">
        <f t="shared" si="48"/>
        <v>0</v>
      </c>
      <c r="AM39" s="258" t="str">
        <f t="shared" si="48"/>
        <v xml:space="preserve"> </v>
      </c>
      <c r="AN39" s="228">
        <f t="shared" si="73"/>
        <v>0</v>
      </c>
      <c r="AO39" s="236" t="str">
        <f t="shared" si="70"/>
        <v xml:space="preserve"> </v>
      </c>
      <c r="AP39" s="228">
        <f t="shared" si="74"/>
        <v>0</v>
      </c>
      <c r="AQ39" s="236" t="str">
        <f t="shared" si="70"/>
        <v xml:space="preserve"> </v>
      </c>
      <c r="AR39" s="200">
        <f t="shared" si="51"/>
        <v>0</v>
      </c>
      <c r="AS39" s="258" t="str">
        <f t="shared" si="51"/>
        <v xml:space="preserve"> </v>
      </c>
      <c r="AT39" s="228"/>
      <c r="AU39" s="236" t="str">
        <f t="shared" si="28"/>
        <v xml:space="preserve"> </v>
      </c>
      <c r="AV39" s="228"/>
      <c r="AW39" s="236" t="str">
        <f t="shared" si="29"/>
        <v xml:space="preserve"> </v>
      </c>
      <c r="AX39" s="200">
        <f t="shared" si="52"/>
        <v>0</v>
      </c>
      <c r="AY39" s="258" t="str">
        <f t="shared" si="52"/>
        <v xml:space="preserve"> </v>
      </c>
      <c r="AZ39" s="228"/>
      <c r="BA39" s="236" t="str">
        <f t="shared" si="30"/>
        <v xml:space="preserve"> </v>
      </c>
      <c r="BB39" s="228"/>
      <c r="BC39" s="236" t="str">
        <f t="shared" si="31"/>
        <v xml:space="preserve"> </v>
      </c>
      <c r="BD39" s="200">
        <f t="shared" si="53"/>
        <v>0</v>
      </c>
      <c r="BE39" s="258" t="str">
        <f t="shared" si="53"/>
        <v xml:space="preserve"> </v>
      </c>
      <c r="BF39" s="228"/>
      <c r="BG39" s="236" t="str">
        <f t="shared" si="32"/>
        <v xml:space="preserve"> </v>
      </c>
      <c r="BH39" s="228"/>
      <c r="BI39" s="236" t="str">
        <f t="shared" si="33"/>
        <v xml:space="preserve"> </v>
      </c>
      <c r="BJ39" s="200">
        <f t="shared" si="54"/>
        <v>0</v>
      </c>
      <c r="BK39" s="258" t="str">
        <f t="shared" si="54"/>
        <v xml:space="preserve"> </v>
      </c>
      <c r="BL39" s="228"/>
      <c r="BM39" s="236" t="str">
        <f t="shared" si="34"/>
        <v xml:space="preserve"> </v>
      </c>
      <c r="BN39" s="228"/>
      <c r="BO39" s="236" t="str">
        <f t="shared" si="35"/>
        <v xml:space="preserve"> </v>
      </c>
      <c r="BP39" s="200">
        <f t="shared" si="55"/>
        <v>0</v>
      </c>
      <c r="BQ39" s="258" t="str">
        <f t="shared" si="55"/>
        <v xml:space="preserve"> </v>
      </c>
      <c r="BR39" s="228"/>
      <c r="BS39" s="236" t="str">
        <f t="shared" si="36"/>
        <v xml:space="preserve"> </v>
      </c>
      <c r="BT39" s="228"/>
      <c r="BU39" s="236" t="str">
        <f t="shared" si="37"/>
        <v xml:space="preserve"> </v>
      </c>
      <c r="BV39" s="200">
        <f t="shared" si="56"/>
        <v>0</v>
      </c>
      <c r="BW39" s="258" t="str">
        <f t="shared" si="56"/>
        <v xml:space="preserve"> </v>
      </c>
      <c r="BX39" s="228"/>
      <c r="BY39" s="236" t="str">
        <f t="shared" si="38"/>
        <v xml:space="preserve"> </v>
      </c>
      <c r="BZ39" s="228"/>
      <c r="CA39" s="236" t="str">
        <f t="shared" si="39"/>
        <v xml:space="preserve"> </v>
      </c>
      <c r="CB39" s="200">
        <f t="shared" si="57"/>
        <v>0</v>
      </c>
      <c r="CC39" s="258" t="str">
        <f t="shared" si="57"/>
        <v xml:space="preserve"> </v>
      </c>
      <c r="CD39" s="228">
        <f t="shared" si="75"/>
        <v>0</v>
      </c>
      <c r="CE39" s="236" t="str">
        <f t="shared" si="71"/>
        <v xml:space="preserve"> </v>
      </c>
      <c r="CF39" s="228">
        <f t="shared" si="76"/>
        <v>0</v>
      </c>
      <c r="CG39" s="236" t="str">
        <f t="shared" si="41"/>
        <v xml:space="preserve"> </v>
      </c>
      <c r="CH39" s="200">
        <f t="shared" si="60"/>
        <v>0</v>
      </c>
      <c r="CI39" s="258" t="str">
        <f t="shared" si="60"/>
        <v xml:space="preserve"> </v>
      </c>
      <c r="CJ39" s="228">
        <f t="shared" si="77"/>
        <v>0</v>
      </c>
      <c r="CK39" s="236" t="str">
        <f t="shared" si="72"/>
        <v xml:space="preserve"> </v>
      </c>
      <c r="CL39" s="228">
        <f t="shared" si="78"/>
        <v>0</v>
      </c>
      <c r="CM39" s="236" t="str">
        <f t="shared" si="72"/>
        <v xml:space="preserve"> </v>
      </c>
      <c r="CN39" s="200">
        <f t="shared" si="63"/>
        <v>0</v>
      </c>
      <c r="CO39" s="272" t="str">
        <f t="shared" si="63"/>
        <v xml:space="preserve"> </v>
      </c>
      <c r="CP39" s="202"/>
      <c r="CQ39" s="202"/>
      <c r="CR39" s="202"/>
      <c r="CS39" s="202"/>
      <c r="CT39" s="202"/>
      <c r="CU39" s="202"/>
      <c r="CV39" s="202"/>
      <c r="CW39" s="202"/>
      <c r="CX39" s="202"/>
      <c r="CY39" s="202"/>
      <c r="CZ39" s="202"/>
      <c r="DA39" s="202"/>
      <c r="DB39" s="202"/>
      <c r="DC39" s="202"/>
      <c r="DD39" s="202"/>
      <c r="DE39" s="202"/>
      <c r="DF39" s="202"/>
      <c r="DG39" s="202"/>
      <c r="DH39" s="202"/>
      <c r="DI39" s="202"/>
      <c r="DJ39" s="202"/>
      <c r="DK39" s="202"/>
      <c r="DL39" s="202"/>
      <c r="DM39" s="202"/>
      <c r="DN39" s="202"/>
      <c r="DO39" s="202"/>
      <c r="DP39" s="202"/>
      <c r="DQ39" s="202"/>
      <c r="DR39" s="202"/>
      <c r="DS39" s="202"/>
      <c r="DT39" s="202"/>
      <c r="DU39" s="202"/>
    </row>
    <row r="40" spans="1:125" s="219" customFormat="1" ht="21.75" customHeight="1">
      <c r="A40" s="469" t="s">
        <v>97</v>
      </c>
      <c r="B40" s="470"/>
      <c r="C40" s="471"/>
      <c r="D40" s="228"/>
      <c r="E40" s="236" t="str">
        <f t="shared" si="15"/>
        <v xml:space="preserve"> </v>
      </c>
      <c r="F40" s="228"/>
      <c r="G40" s="236" t="str">
        <f t="shared" si="16"/>
        <v xml:space="preserve"> </v>
      </c>
      <c r="H40" s="200">
        <f t="shared" si="43"/>
        <v>0</v>
      </c>
      <c r="I40" s="258" t="str">
        <f t="shared" si="43"/>
        <v xml:space="preserve"> </v>
      </c>
      <c r="J40" s="228"/>
      <c r="K40" s="236" t="str">
        <f t="shared" si="17"/>
        <v xml:space="preserve"> </v>
      </c>
      <c r="L40" s="228"/>
      <c r="M40" s="236" t="str">
        <f t="shared" si="18"/>
        <v xml:space="preserve"> </v>
      </c>
      <c r="N40" s="200">
        <f t="shared" si="44"/>
        <v>0</v>
      </c>
      <c r="O40" s="258" t="str">
        <f t="shared" si="44"/>
        <v xml:space="preserve"> </v>
      </c>
      <c r="P40" s="228"/>
      <c r="Q40" s="236" t="str">
        <f t="shared" si="19"/>
        <v xml:space="preserve"> </v>
      </c>
      <c r="R40" s="228"/>
      <c r="S40" s="236" t="str">
        <f t="shared" si="20"/>
        <v xml:space="preserve"> </v>
      </c>
      <c r="T40" s="200">
        <f t="shared" si="45"/>
        <v>0</v>
      </c>
      <c r="U40" s="258" t="str">
        <f t="shared" si="45"/>
        <v xml:space="preserve"> </v>
      </c>
      <c r="V40" s="228"/>
      <c r="W40" s="236" t="str">
        <f t="shared" si="21"/>
        <v xml:space="preserve"> </v>
      </c>
      <c r="X40" s="228"/>
      <c r="Y40" s="236" t="str">
        <f t="shared" si="22"/>
        <v xml:space="preserve"> </v>
      </c>
      <c r="Z40" s="200">
        <f t="shared" si="46"/>
        <v>0</v>
      </c>
      <c r="AA40" s="258" t="str">
        <f t="shared" si="46"/>
        <v xml:space="preserve"> </v>
      </c>
      <c r="AB40" s="228"/>
      <c r="AC40" s="236" t="str">
        <f t="shared" si="23"/>
        <v xml:space="preserve"> </v>
      </c>
      <c r="AD40" s="228"/>
      <c r="AE40" s="236" t="str">
        <f t="shared" si="24"/>
        <v xml:space="preserve"> </v>
      </c>
      <c r="AF40" s="200">
        <f t="shared" si="47"/>
        <v>0</v>
      </c>
      <c r="AG40" s="258" t="str">
        <f t="shared" si="47"/>
        <v xml:space="preserve"> </v>
      </c>
      <c r="AH40" s="228"/>
      <c r="AI40" s="236" t="str">
        <f t="shared" si="25"/>
        <v xml:space="preserve"> </v>
      </c>
      <c r="AJ40" s="228"/>
      <c r="AK40" s="236" t="str">
        <f t="shared" si="26"/>
        <v xml:space="preserve"> </v>
      </c>
      <c r="AL40" s="200">
        <f t="shared" si="48"/>
        <v>0</v>
      </c>
      <c r="AM40" s="258" t="str">
        <f t="shared" si="48"/>
        <v xml:space="preserve"> </v>
      </c>
      <c r="AN40" s="228">
        <f t="shared" si="73"/>
        <v>0</v>
      </c>
      <c r="AO40" s="236" t="str">
        <f t="shared" ref="AO40:AQ54" si="79">+IF(ISERROR(AN40/AN$6)," ",AN40/AN$6)</f>
        <v xml:space="preserve"> </v>
      </c>
      <c r="AP40" s="228">
        <f t="shared" si="74"/>
        <v>0</v>
      </c>
      <c r="AQ40" s="236" t="str">
        <f t="shared" si="79"/>
        <v xml:space="preserve"> </v>
      </c>
      <c r="AR40" s="200">
        <f t="shared" si="51"/>
        <v>0</v>
      </c>
      <c r="AS40" s="258" t="str">
        <f t="shared" si="51"/>
        <v xml:space="preserve"> </v>
      </c>
      <c r="AT40" s="228"/>
      <c r="AU40" s="236" t="str">
        <f t="shared" si="28"/>
        <v xml:space="preserve"> </v>
      </c>
      <c r="AV40" s="228"/>
      <c r="AW40" s="236" t="str">
        <f t="shared" si="29"/>
        <v xml:space="preserve"> </v>
      </c>
      <c r="AX40" s="200">
        <f t="shared" si="52"/>
        <v>0</v>
      </c>
      <c r="AY40" s="258" t="str">
        <f t="shared" si="52"/>
        <v xml:space="preserve"> </v>
      </c>
      <c r="AZ40" s="228"/>
      <c r="BA40" s="236" t="str">
        <f t="shared" si="30"/>
        <v xml:space="preserve"> </v>
      </c>
      <c r="BB40" s="228"/>
      <c r="BC40" s="236" t="str">
        <f t="shared" si="31"/>
        <v xml:space="preserve"> </v>
      </c>
      <c r="BD40" s="200">
        <f t="shared" si="53"/>
        <v>0</v>
      </c>
      <c r="BE40" s="258" t="str">
        <f t="shared" si="53"/>
        <v xml:space="preserve"> </v>
      </c>
      <c r="BF40" s="228"/>
      <c r="BG40" s="236" t="str">
        <f t="shared" si="32"/>
        <v xml:space="preserve"> </v>
      </c>
      <c r="BH40" s="228"/>
      <c r="BI40" s="236" t="str">
        <f t="shared" si="33"/>
        <v xml:space="preserve"> </v>
      </c>
      <c r="BJ40" s="200">
        <f t="shared" si="54"/>
        <v>0</v>
      </c>
      <c r="BK40" s="258" t="str">
        <f t="shared" si="54"/>
        <v xml:space="preserve"> </v>
      </c>
      <c r="BL40" s="228"/>
      <c r="BM40" s="236" t="str">
        <f t="shared" si="34"/>
        <v xml:space="preserve"> </v>
      </c>
      <c r="BN40" s="228"/>
      <c r="BO40" s="236" t="str">
        <f t="shared" si="35"/>
        <v xml:space="preserve"> </v>
      </c>
      <c r="BP40" s="200">
        <f t="shared" si="55"/>
        <v>0</v>
      </c>
      <c r="BQ40" s="258" t="str">
        <f t="shared" si="55"/>
        <v xml:space="preserve"> </v>
      </c>
      <c r="BR40" s="228"/>
      <c r="BS40" s="236" t="str">
        <f t="shared" si="36"/>
        <v xml:space="preserve"> </v>
      </c>
      <c r="BT40" s="228"/>
      <c r="BU40" s="236" t="str">
        <f t="shared" si="37"/>
        <v xml:space="preserve"> </v>
      </c>
      <c r="BV40" s="200">
        <f t="shared" si="56"/>
        <v>0</v>
      </c>
      <c r="BW40" s="258" t="str">
        <f t="shared" si="56"/>
        <v xml:space="preserve"> </v>
      </c>
      <c r="BX40" s="228"/>
      <c r="BY40" s="236" t="str">
        <f t="shared" si="38"/>
        <v xml:space="preserve"> </v>
      </c>
      <c r="BZ40" s="228"/>
      <c r="CA40" s="236" t="str">
        <f t="shared" si="39"/>
        <v xml:space="preserve"> </v>
      </c>
      <c r="CB40" s="200">
        <f t="shared" si="57"/>
        <v>0</v>
      </c>
      <c r="CC40" s="258" t="str">
        <f t="shared" si="57"/>
        <v xml:space="preserve"> </v>
      </c>
      <c r="CD40" s="228">
        <f t="shared" si="75"/>
        <v>0</v>
      </c>
      <c r="CE40" s="236" t="str">
        <f t="shared" ref="CE40:CE54" si="80">+IF(ISERROR(CD40/CD$6)," ",CD40/CD$6)</f>
        <v xml:space="preserve"> </v>
      </c>
      <c r="CF40" s="228">
        <f t="shared" si="76"/>
        <v>0</v>
      </c>
      <c r="CG40" s="236" t="str">
        <f t="shared" si="41"/>
        <v xml:space="preserve"> </v>
      </c>
      <c r="CH40" s="200">
        <f t="shared" si="60"/>
        <v>0</v>
      </c>
      <c r="CI40" s="258" t="str">
        <f t="shared" si="60"/>
        <v xml:space="preserve"> </v>
      </c>
      <c r="CJ40" s="228">
        <f t="shared" si="77"/>
        <v>0</v>
      </c>
      <c r="CK40" s="236" t="str">
        <f t="shared" ref="CK40:CM54" si="81">+IF(ISERROR(CJ40/CJ$6)," ",CJ40/CJ$6)</f>
        <v xml:space="preserve"> </v>
      </c>
      <c r="CL40" s="228">
        <f t="shared" si="78"/>
        <v>0</v>
      </c>
      <c r="CM40" s="236" t="str">
        <f t="shared" si="81"/>
        <v xml:space="preserve"> </v>
      </c>
      <c r="CN40" s="200">
        <f t="shared" si="63"/>
        <v>0</v>
      </c>
      <c r="CO40" s="272" t="str">
        <f t="shared" si="63"/>
        <v xml:space="preserve"> </v>
      </c>
      <c r="CP40" s="202"/>
      <c r="CQ40" s="202"/>
      <c r="CR40" s="202"/>
      <c r="CS40" s="202"/>
      <c r="CT40" s="202"/>
      <c r="CU40" s="202"/>
      <c r="CV40" s="202"/>
      <c r="CW40" s="202"/>
      <c r="CX40" s="202"/>
      <c r="CY40" s="202"/>
      <c r="CZ40" s="202"/>
      <c r="DA40" s="202"/>
      <c r="DB40" s="202"/>
      <c r="DC40" s="202"/>
      <c r="DD40" s="202"/>
      <c r="DE40" s="202"/>
      <c r="DF40" s="202"/>
      <c r="DG40" s="202"/>
      <c r="DH40" s="202"/>
      <c r="DI40" s="202"/>
      <c r="DJ40" s="202"/>
      <c r="DK40" s="202"/>
      <c r="DL40" s="202"/>
      <c r="DM40" s="202"/>
      <c r="DN40" s="202"/>
      <c r="DO40" s="202"/>
      <c r="DP40" s="202"/>
      <c r="DQ40" s="202"/>
      <c r="DR40" s="202"/>
      <c r="DS40" s="202"/>
      <c r="DT40" s="202"/>
      <c r="DU40" s="202"/>
    </row>
    <row r="41" spans="1:125" s="219" customFormat="1" ht="21.75" customHeight="1">
      <c r="A41" s="469" t="s">
        <v>98</v>
      </c>
      <c r="B41" s="470"/>
      <c r="C41" s="471"/>
      <c r="D41" s="228"/>
      <c r="E41" s="236" t="str">
        <f t="shared" si="15"/>
        <v xml:space="preserve"> </v>
      </c>
      <c r="F41" s="228"/>
      <c r="G41" s="236" t="str">
        <f t="shared" si="16"/>
        <v xml:space="preserve"> </v>
      </c>
      <c r="H41" s="200">
        <f t="shared" si="43"/>
        <v>0</v>
      </c>
      <c r="I41" s="258" t="str">
        <f t="shared" si="43"/>
        <v xml:space="preserve"> </v>
      </c>
      <c r="J41" s="228"/>
      <c r="K41" s="236" t="str">
        <f t="shared" si="17"/>
        <v xml:space="preserve"> </v>
      </c>
      <c r="L41" s="228"/>
      <c r="M41" s="236" t="str">
        <f t="shared" si="18"/>
        <v xml:space="preserve"> </v>
      </c>
      <c r="N41" s="200">
        <f t="shared" si="44"/>
        <v>0</v>
      </c>
      <c r="O41" s="258" t="str">
        <f t="shared" si="44"/>
        <v xml:space="preserve"> </v>
      </c>
      <c r="P41" s="228"/>
      <c r="Q41" s="236" t="str">
        <f t="shared" si="19"/>
        <v xml:space="preserve"> </v>
      </c>
      <c r="R41" s="228"/>
      <c r="S41" s="236" t="str">
        <f t="shared" si="20"/>
        <v xml:space="preserve"> </v>
      </c>
      <c r="T41" s="200">
        <f t="shared" si="45"/>
        <v>0</v>
      </c>
      <c r="U41" s="258" t="str">
        <f t="shared" si="45"/>
        <v xml:space="preserve"> </v>
      </c>
      <c r="V41" s="228"/>
      <c r="W41" s="236" t="str">
        <f t="shared" si="21"/>
        <v xml:space="preserve"> </v>
      </c>
      <c r="X41" s="228"/>
      <c r="Y41" s="236" t="str">
        <f t="shared" si="22"/>
        <v xml:space="preserve"> </v>
      </c>
      <c r="Z41" s="200">
        <f t="shared" si="46"/>
        <v>0</v>
      </c>
      <c r="AA41" s="258" t="str">
        <f t="shared" si="46"/>
        <v xml:space="preserve"> </v>
      </c>
      <c r="AB41" s="228"/>
      <c r="AC41" s="236" t="str">
        <f t="shared" si="23"/>
        <v xml:space="preserve"> </v>
      </c>
      <c r="AD41" s="228"/>
      <c r="AE41" s="236" t="str">
        <f t="shared" si="24"/>
        <v xml:space="preserve"> </v>
      </c>
      <c r="AF41" s="200">
        <f t="shared" si="47"/>
        <v>0</v>
      </c>
      <c r="AG41" s="258" t="str">
        <f t="shared" si="47"/>
        <v xml:space="preserve"> </v>
      </c>
      <c r="AH41" s="228"/>
      <c r="AI41" s="236" t="str">
        <f t="shared" si="25"/>
        <v xml:space="preserve"> </v>
      </c>
      <c r="AJ41" s="228"/>
      <c r="AK41" s="236" t="str">
        <f t="shared" si="26"/>
        <v xml:space="preserve"> </v>
      </c>
      <c r="AL41" s="200">
        <f t="shared" si="48"/>
        <v>0</v>
      </c>
      <c r="AM41" s="258" t="str">
        <f t="shared" si="48"/>
        <v xml:space="preserve"> </v>
      </c>
      <c r="AN41" s="228">
        <f t="shared" si="73"/>
        <v>0</v>
      </c>
      <c r="AO41" s="236" t="str">
        <f t="shared" si="79"/>
        <v xml:space="preserve"> </v>
      </c>
      <c r="AP41" s="228">
        <f t="shared" si="74"/>
        <v>0</v>
      </c>
      <c r="AQ41" s="236" t="str">
        <f t="shared" si="79"/>
        <v xml:space="preserve"> </v>
      </c>
      <c r="AR41" s="200">
        <f t="shared" si="51"/>
        <v>0</v>
      </c>
      <c r="AS41" s="258" t="str">
        <f t="shared" si="51"/>
        <v xml:space="preserve"> </v>
      </c>
      <c r="AT41" s="228"/>
      <c r="AU41" s="236" t="str">
        <f t="shared" si="28"/>
        <v xml:space="preserve"> </v>
      </c>
      <c r="AV41" s="228"/>
      <c r="AW41" s="236" t="str">
        <f t="shared" si="29"/>
        <v xml:space="preserve"> </v>
      </c>
      <c r="AX41" s="200">
        <f t="shared" si="52"/>
        <v>0</v>
      </c>
      <c r="AY41" s="258" t="str">
        <f t="shared" si="52"/>
        <v xml:space="preserve"> </v>
      </c>
      <c r="AZ41" s="228"/>
      <c r="BA41" s="236" t="str">
        <f t="shared" si="30"/>
        <v xml:space="preserve"> </v>
      </c>
      <c r="BB41" s="228"/>
      <c r="BC41" s="236" t="str">
        <f t="shared" si="31"/>
        <v xml:space="preserve"> </v>
      </c>
      <c r="BD41" s="200">
        <f t="shared" si="53"/>
        <v>0</v>
      </c>
      <c r="BE41" s="258" t="str">
        <f t="shared" si="53"/>
        <v xml:space="preserve"> </v>
      </c>
      <c r="BF41" s="228"/>
      <c r="BG41" s="236" t="str">
        <f t="shared" si="32"/>
        <v xml:space="preserve"> </v>
      </c>
      <c r="BH41" s="228"/>
      <c r="BI41" s="236" t="str">
        <f t="shared" si="33"/>
        <v xml:space="preserve"> </v>
      </c>
      <c r="BJ41" s="200">
        <f t="shared" si="54"/>
        <v>0</v>
      </c>
      <c r="BK41" s="258" t="str">
        <f t="shared" si="54"/>
        <v xml:space="preserve"> </v>
      </c>
      <c r="BL41" s="228"/>
      <c r="BM41" s="236" t="str">
        <f t="shared" si="34"/>
        <v xml:space="preserve"> </v>
      </c>
      <c r="BN41" s="228"/>
      <c r="BO41" s="236" t="str">
        <f t="shared" si="35"/>
        <v xml:space="preserve"> </v>
      </c>
      <c r="BP41" s="200">
        <f t="shared" si="55"/>
        <v>0</v>
      </c>
      <c r="BQ41" s="258" t="str">
        <f t="shared" si="55"/>
        <v xml:space="preserve"> </v>
      </c>
      <c r="BR41" s="228"/>
      <c r="BS41" s="236" t="str">
        <f t="shared" si="36"/>
        <v xml:space="preserve"> </v>
      </c>
      <c r="BT41" s="228"/>
      <c r="BU41" s="236" t="str">
        <f t="shared" si="37"/>
        <v xml:space="preserve"> </v>
      </c>
      <c r="BV41" s="200">
        <f t="shared" si="56"/>
        <v>0</v>
      </c>
      <c r="BW41" s="258" t="str">
        <f t="shared" si="56"/>
        <v xml:space="preserve"> </v>
      </c>
      <c r="BX41" s="228"/>
      <c r="BY41" s="236" t="str">
        <f t="shared" si="38"/>
        <v xml:space="preserve"> </v>
      </c>
      <c r="BZ41" s="228"/>
      <c r="CA41" s="236" t="str">
        <f t="shared" si="39"/>
        <v xml:space="preserve"> </v>
      </c>
      <c r="CB41" s="200">
        <f t="shared" si="57"/>
        <v>0</v>
      </c>
      <c r="CC41" s="258" t="str">
        <f t="shared" si="57"/>
        <v xml:space="preserve"> </v>
      </c>
      <c r="CD41" s="228">
        <f t="shared" si="75"/>
        <v>0</v>
      </c>
      <c r="CE41" s="236" t="str">
        <f t="shared" si="80"/>
        <v xml:space="preserve"> </v>
      </c>
      <c r="CF41" s="228">
        <f t="shared" si="76"/>
        <v>0</v>
      </c>
      <c r="CG41" s="236" t="str">
        <f t="shared" si="41"/>
        <v xml:space="preserve"> </v>
      </c>
      <c r="CH41" s="200">
        <f t="shared" si="60"/>
        <v>0</v>
      </c>
      <c r="CI41" s="258" t="str">
        <f t="shared" si="60"/>
        <v xml:space="preserve"> </v>
      </c>
      <c r="CJ41" s="228">
        <f t="shared" si="77"/>
        <v>0</v>
      </c>
      <c r="CK41" s="236" t="str">
        <f t="shared" si="81"/>
        <v xml:space="preserve"> </v>
      </c>
      <c r="CL41" s="228">
        <f t="shared" si="78"/>
        <v>0</v>
      </c>
      <c r="CM41" s="236" t="str">
        <f t="shared" si="81"/>
        <v xml:space="preserve"> </v>
      </c>
      <c r="CN41" s="200">
        <f t="shared" si="63"/>
        <v>0</v>
      </c>
      <c r="CO41" s="272" t="str">
        <f t="shared" si="63"/>
        <v xml:space="preserve"> </v>
      </c>
      <c r="CP41" s="202"/>
      <c r="CQ41" s="202"/>
      <c r="CR41" s="202"/>
      <c r="CS41" s="202"/>
      <c r="CT41" s="202"/>
      <c r="CU41" s="202"/>
      <c r="CV41" s="202"/>
      <c r="CW41" s="202"/>
      <c r="CX41" s="202"/>
      <c r="CY41" s="202"/>
      <c r="CZ41" s="202"/>
      <c r="DA41" s="202"/>
      <c r="DB41" s="202"/>
      <c r="DC41" s="202"/>
      <c r="DD41" s="202"/>
      <c r="DE41" s="202"/>
      <c r="DF41" s="202"/>
      <c r="DG41" s="202"/>
      <c r="DH41" s="202"/>
      <c r="DI41" s="202"/>
      <c r="DJ41" s="202"/>
      <c r="DK41" s="202"/>
      <c r="DL41" s="202"/>
      <c r="DM41" s="202"/>
      <c r="DN41" s="202"/>
      <c r="DO41" s="202"/>
      <c r="DP41" s="202"/>
      <c r="DQ41" s="202"/>
      <c r="DR41" s="202"/>
      <c r="DS41" s="202"/>
      <c r="DT41" s="202"/>
      <c r="DU41" s="202"/>
    </row>
    <row r="42" spans="1:125" s="219" customFormat="1" ht="21.75" customHeight="1">
      <c r="A42" s="469" t="s">
        <v>100</v>
      </c>
      <c r="B42" s="470"/>
      <c r="C42" s="471"/>
      <c r="D42" s="228"/>
      <c r="E42" s="236" t="str">
        <f t="shared" si="15"/>
        <v xml:space="preserve"> </v>
      </c>
      <c r="F42" s="228"/>
      <c r="G42" s="236" t="str">
        <f t="shared" si="16"/>
        <v xml:space="preserve"> </v>
      </c>
      <c r="H42" s="200">
        <f t="shared" si="43"/>
        <v>0</v>
      </c>
      <c r="I42" s="258" t="str">
        <f t="shared" si="43"/>
        <v xml:space="preserve"> </v>
      </c>
      <c r="J42" s="228"/>
      <c r="K42" s="236" t="str">
        <f t="shared" si="17"/>
        <v xml:space="preserve"> </v>
      </c>
      <c r="L42" s="228"/>
      <c r="M42" s="236" t="str">
        <f t="shared" si="18"/>
        <v xml:space="preserve"> </v>
      </c>
      <c r="N42" s="200">
        <f t="shared" si="44"/>
        <v>0</v>
      </c>
      <c r="O42" s="258" t="str">
        <f t="shared" si="44"/>
        <v xml:space="preserve"> </v>
      </c>
      <c r="P42" s="228"/>
      <c r="Q42" s="236" t="str">
        <f t="shared" si="19"/>
        <v xml:space="preserve"> </v>
      </c>
      <c r="R42" s="228"/>
      <c r="S42" s="236" t="str">
        <f t="shared" si="20"/>
        <v xml:space="preserve"> </v>
      </c>
      <c r="T42" s="200">
        <f t="shared" si="45"/>
        <v>0</v>
      </c>
      <c r="U42" s="258" t="str">
        <f t="shared" si="45"/>
        <v xml:space="preserve"> </v>
      </c>
      <c r="V42" s="228"/>
      <c r="W42" s="236" t="str">
        <f t="shared" si="21"/>
        <v xml:space="preserve"> </v>
      </c>
      <c r="X42" s="228"/>
      <c r="Y42" s="236" t="str">
        <f t="shared" si="22"/>
        <v xml:space="preserve"> </v>
      </c>
      <c r="Z42" s="200">
        <f t="shared" si="46"/>
        <v>0</v>
      </c>
      <c r="AA42" s="258" t="str">
        <f t="shared" si="46"/>
        <v xml:space="preserve"> </v>
      </c>
      <c r="AB42" s="228"/>
      <c r="AC42" s="236" t="str">
        <f t="shared" si="23"/>
        <v xml:space="preserve"> </v>
      </c>
      <c r="AD42" s="228"/>
      <c r="AE42" s="236" t="str">
        <f t="shared" si="24"/>
        <v xml:space="preserve"> </v>
      </c>
      <c r="AF42" s="200">
        <f t="shared" si="47"/>
        <v>0</v>
      </c>
      <c r="AG42" s="258" t="str">
        <f t="shared" si="47"/>
        <v xml:space="preserve"> </v>
      </c>
      <c r="AH42" s="228"/>
      <c r="AI42" s="236" t="str">
        <f t="shared" si="25"/>
        <v xml:space="preserve"> </v>
      </c>
      <c r="AJ42" s="228"/>
      <c r="AK42" s="236" t="str">
        <f t="shared" si="26"/>
        <v xml:space="preserve"> </v>
      </c>
      <c r="AL42" s="200">
        <f t="shared" si="48"/>
        <v>0</v>
      </c>
      <c r="AM42" s="258" t="str">
        <f t="shared" si="48"/>
        <v xml:space="preserve"> </v>
      </c>
      <c r="AN42" s="228">
        <f t="shared" si="73"/>
        <v>0</v>
      </c>
      <c r="AO42" s="236" t="str">
        <f t="shared" si="79"/>
        <v xml:space="preserve"> </v>
      </c>
      <c r="AP42" s="228">
        <f t="shared" si="74"/>
        <v>0</v>
      </c>
      <c r="AQ42" s="236" t="str">
        <f t="shared" si="79"/>
        <v xml:space="preserve"> </v>
      </c>
      <c r="AR42" s="200">
        <f t="shared" si="51"/>
        <v>0</v>
      </c>
      <c r="AS42" s="258" t="str">
        <f t="shared" si="51"/>
        <v xml:space="preserve"> </v>
      </c>
      <c r="AT42" s="228"/>
      <c r="AU42" s="236" t="str">
        <f t="shared" si="28"/>
        <v xml:space="preserve"> </v>
      </c>
      <c r="AV42" s="228"/>
      <c r="AW42" s="236" t="str">
        <f t="shared" si="29"/>
        <v xml:space="preserve"> </v>
      </c>
      <c r="AX42" s="200">
        <f t="shared" si="52"/>
        <v>0</v>
      </c>
      <c r="AY42" s="258" t="str">
        <f t="shared" si="52"/>
        <v xml:space="preserve"> </v>
      </c>
      <c r="AZ42" s="228"/>
      <c r="BA42" s="236" t="str">
        <f t="shared" si="30"/>
        <v xml:space="preserve"> </v>
      </c>
      <c r="BB42" s="228"/>
      <c r="BC42" s="236" t="str">
        <f t="shared" si="31"/>
        <v xml:space="preserve"> </v>
      </c>
      <c r="BD42" s="200">
        <f t="shared" si="53"/>
        <v>0</v>
      </c>
      <c r="BE42" s="258" t="str">
        <f t="shared" si="53"/>
        <v xml:space="preserve"> </v>
      </c>
      <c r="BF42" s="228"/>
      <c r="BG42" s="236" t="str">
        <f t="shared" si="32"/>
        <v xml:space="preserve"> </v>
      </c>
      <c r="BH42" s="228"/>
      <c r="BI42" s="236" t="str">
        <f t="shared" si="33"/>
        <v xml:space="preserve"> </v>
      </c>
      <c r="BJ42" s="200">
        <f t="shared" si="54"/>
        <v>0</v>
      </c>
      <c r="BK42" s="258" t="str">
        <f t="shared" si="54"/>
        <v xml:space="preserve"> </v>
      </c>
      <c r="BL42" s="228"/>
      <c r="BM42" s="236" t="str">
        <f t="shared" si="34"/>
        <v xml:space="preserve"> </v>
      </c>
      <c r="BN42" s="228"/>
      <c r="BO42" s="236" t="str">
        <f t="shared" si="35"/>
        <v xml:space="preserve"> </v>
      </c>
      <c r="BP42" s="200">
        <f t="shared" si="55"/>
        <v>0</v>
      </c>
      <c r="BQ42" s="258" t="str">
        <f t="shared" si="55"/>
        <v xml:space="preserve"> </v>
      </c>
      <c r="BR42" s="228"/>
      <c r="BS42" s="236" t="str">
        <f t="shared" si="36"/>
        <v xml:space="preserve"> </v>
      </c>
      <c r="BT42" s="228"/>
      <c r="BU42" s="236" t="str">
        <f t="shared" si="37"/>
        <v xml:space="preserve"> </v>
      </c>
      <c r="BV42" s="200">
        <f t="shared" si="56"/>
        <v>0</v>
      </c>
      <c r="BW42" s="258" t="str">
        <f t="shared" si="56"/>
        <v xml:space="preserve"> </v>
      </c>
      <c r="BX42" s="228"/>
      <c r="BY42" s="236" t="str">
        <f t="shared" si="38"/>
        <v xml:space="preserve"> </v>
      </c>
      <c r="BZ42" s="228"/>
      <c r="CA42" s="236" t="str">
        <f t="shared" si="39"/>
        <v xml:space="preserve"> </v>
      </c>
      <c r="CB42" s="200">
        <f t="shared" si="57"/>
        <v>0</v>
      </c>
      <c r="CC42" s="258" t="str">
        <f t="shared" si="57"/>
        <v xml:space="preserve"> </v>
      </c>
      <c r="CD42" s="228">
        <f t="shared" si="75"/>
        <v>0</v>
      </c>
      <c r="CE42" s="236" t="str">
        <f t="shared" si="80"/>
        <v xml:space="preserve"> </v>
      </c>
      <c r="CF42" s="228">
        <f t="shared" si="76"/>
        <v>0</v>
      </c>
      <c r="CG42" s="236" t="str">
        <f t="shared" si="41"/>
        <v xml:space="preserve"> </v>
      </c>
      <c r="CH42" s="200">
        <f t="shared" si="60"/>
        <v>0</v>
      </c>
      <c r="CI42" s="258" t="str">
        <f t="shared" si="60"/>
        <v xml:space="preserve"> </v>
      </c>
      <c r="CJ42" s="228">
        <f t="shared" si="77"/>
        <v>0</v>
      </c>
      <c r="CK42" s="236" t="str">
        <f t="shared" si="81"/>
        <v xml:space="preserve"> </v>
      </c>
      <c r="CL42" s="228">
        <f t="shared" si="78"/>
        <v>0</v>
      </c>
      <c r="CM42" s="236" t="str">
        <f t="shared" si="81"/>
        <v xml:space="preserve"> </v>
      </c>
      <c r="CN42" s="200">
        <f t="shared" si="63"/>
        <v>0</v>
      </c>
      <c r="CO42" s="272" t="str">
        <f t="shared" si="63"/>
        <v xml:space="preserve"> </v>
      </c>
      <c r="CP42" s="202"/>
      <c r="CQ42" s="202"/>
      <c r="CR42" s="202"/>
      <c r="CS42" s="202"/>
      <c r="CT42" s="202"/>
      <c r="CU42" s="202"/>
      <c r="CV42" s="202"/>
      <c r="CW42" s="202"/>
      <c r="CX42" s="202"/>
      <c r="CY42" s="202"/>
      <c r="CZ42" s="202"/>
      <c r="DA42" s="202"/>
      <c r="DB42" s="202"/>
      <c r="DC42" s="202"/>
      <c r="DD42" s="202"/>
      <c r="DE42" s="202"/>
      <c r="DF42" s="202"/>
      <c r="DG42" s="202"/>
      <c r="DH42" s="202"/>
      <c r="DI42" s="202"/>
      <c r="DJ42" s="202"/>
      <c r="DK42" s="202"/>
      <c r="DL42" s="202"/>
      <c r="DM42" s="202"/>
      <c r="DN42" s="202"/>
      <c r="DO42" s="202"/>
      <c r="DP42" s="202"/>
      <c r="DQ42" s="202"/>
      <c r="DR42" s="202"/>
      <c r="DS42" s="202"/>
      <c r="DT42" s="202"/>
      <c r="DU42" s="202"/>
    </row>
    <row r="43" spans="1:125" s="219" customFormat="1" ht="21.75" customHeight="1">
      <c r="A43" s="469" t="s">
        <v>101</v>
      </c>
      <c r="B43" s="470"/>
      <c r="C43" s="471"/>
      <c r="D43" s="216"/>
      <c r="E43" s="236" t="str">
        <f t="shared" si="15"/>
        <v xml:space="preserve"> </v>
      </c>
      <c r="F43" s="216"/>
      <c r="G43" s="236" t="str">
        <f t="shared" si="16"/>
        <v xml:space="preserve"> </v>
      </c>
      <c r="H43" s="200">
        <f t="shared" si="43"/>
        <v>0</v>
      </c>
      <c r="I43" s="258" t="str">
        <f t="shared" si="43"/>
        <v xml:space="preserve"> </v>
      </c>
      <c r="J43" s="216"/>
      <c r="K43" s="236" t="str">
        <f t="shared" si="17"/>
        <v xml:space="preserve"> </v>
      </c>
      <c r="L43" s="216"/>
      <c r="M43" s="236" t="str">
        <f t="shared" si="18"/>
        <v xml:space="preserve"> </v>
      </c>
      <c r="N43" s="200">
        <f t="shared" si="44"/>
        <v>0</v>
      </c>
      <c r="O43" s="258" t="str">
        <f t="shared" si="44"/>
        <v xml:space="preserve"> </v>
      </c>
      <c r="P43" s="216"/>
      <c r="Q43" s="236" t="str">
        <f t="shared" si="19"/>
        <v xml:space="preserve"> </v>
      </c>
      <c r="R43" s="216"/>
      <c r="S43" s="236" t="str">
        <f t="shared" si="20"/>
        <v xml:space="preserve"> </v>
      </c>
      <c r="T43" s="200">
        <f t="shared" si="45"/>
        <v>0</v>
      </c>
      <c r="U43" s="258" t="str">
        <f t="shared" si="45"/>
        <v xml:space="preserve"> </v>
      </c>
      <c r="V43" s="216"/>
      <c r="W43" s="236" t="str">
        <f t="shared" si="21"/>
        <v xml:space="preserve"> </v>
      </c>
      <c r="X43" s="216"/>
      <c r="Y43" s="236" t="str">
        <f t="shared" si="22"/>
        <v xml:space="preserve"> </v>
      </c>
      <c r="Z43" s="200">
        <f t="shared" si="46"/>
        <v>0</v>
      </c>
      <c r="AA43" s="258" t="str">
        <f t="shared" si="46"/>
        <v xml:space="preserve"> </v>
      </c>
      <c r="AB43" s="216"/>
      <c r="AC43" s="236" t="str">
        <f t="shared" si="23"/>
        <v xml:space="preserve"> </v>
      </c>
      <c r="AD43" s="216"/>
      <c r="AE43" s="236" t="str">
        <f t="shared" si="24"/>
        <v xml:space="preserve"> </v>
      </c>
      <c r="AF43" s="200">
        <f t="shared" si="47"/>
        <v>0</v>
      </c>
      <c r="AG43" s="258" t="str">
        <f t="shared" si="47"/>
        <v xml:space="preserve"> </v>
      </c>
      <c r="AH43" s="216"/>
      <c r="AI43" s="236" t="str">
        <f t="shared" si="25"/>
        <v xml:space="preserve"> </v>
      </c>
      <c r="AJ43" s="216"/>
      <c r="AK43" s="236" t="str">
        <f t="shared" si="26"/>
        <v xml:space="preserve"> </v>
      </c>
      <c r="AL43" s="200">
        <f t="shared" si="48"/>
        <v>0</v>
      </c>
      <c r="AM43" s="258" t="str">
        <f t="shared" si="48"/>
        <v xml:space="preserve"> </v>
      </c>
      <c r="AN43" s="216">
        <f t="shared" si="73"/>
        <v>0</v>
      </c>
      <c r="AO43" s="236" t="str">
        <f t="shared" si="79"/>
        <v xml:space="preserve"> </v>
      </c>
      <c r="AP43" s="216">
        <f t="shared" si="74"/>
        <v>0</v>
      </c>
      <c r="AQ43" s="236" t="str">
        <f t="shared" si="79"/>
        <v xml:space="preserve"> </v>
      </c>
      <c r="AR43" s="200">
        <f t="shared" si="51"/>
        <v>0</v>
      </c>
      <c r="AS43" s="258" t="str">
        <f t="shared" si="51"/>
        <v xml:space="preserve"> </v>
      </c>
      <c r="AT43" s="216"/>
      <c r="AU43" s="236" t="str">
        <f t="shared" si="28"/>
        <v xml:space="preserve"> </v>
      </c>
      <c r="AV43" s="216"/>
      <c r="AW43" s="236" t="str">
        <f t="shared" si="29"/>
        <v xml:space="preserve"> </v>
      </c>
      <c r="AX43" s="200">
        <f t="shared" si="52"/>
        <v>0</v>
      </c>
      <c r="AY43" s="258" t="str">
        <f t="shared" si="52"/>
        <v xml:space="preserve"> </v>
      </c>
      <c r="AZ43" s="216"/>
      <c r="BA43" s="236" t="str">
        <f t="shared" si="30"/>
        <v xml:space="preserve"> </v>
      </c>
      <c r="BB43" s="216"/>
      <c r="BC43" s="236" t="str">
        <f t="shared" si="31"/>
        <v xml:space="preserve"> </v>
      </c>
      <c r="BD43" s="200">
        <f t="shared" si="53"/>
        <v>0</v>
      </c>
      <c r="BE43" s="258" t="str">
        <f t="shared" si="53"/>
        <v xml:space="preserve"> </v>
      </c>
      <c r="BF43" s="216"/>
      <c r="BG43" s="236" t="str">
        <f t="shared" si="32"/>
        <v xml:space="preserve"> </v>
      </c>
      <c r="BH43" s="216"/>
      <c r="BI43" s="236" t="str">
        <f t="shared" si="33"/>
        <v xml:space="preserve"> </v>
      </c>
      <c r="BJ43" s="200">
        <f t="shared" si="54"/>
        <v>0</v>
      </c>
      <c r="BK43" s="258" t="str">
        <f t="shared" si="54"/>
        <v xml:space="preserve"> </v>
      </c>
      <c r="BL43" s="216"/>
      <c r="BM43" s="236" t="str">
        <f t="shared" si="34"/>
        <v xml:space="preserve"> </v>
      </c>
      <c r="BN43" s="216"/>
      <c r="BO43" s="236" t="str">
        <f t="shared" si="35"/>
        <v xml:space="preserve"> </v>
      </c>
      <c r="BP43" s="200">
        <f t="shared" si="55"/>
        <v>0</v>
      </c>
      <c r="BQ43" s="258" t="str">
        <f t="shared" si="55"/>
        <v xml:space="preserve"> </v>
      </c>
      <c r="BR43" s="216"/>
      <c r="BS43" s="236" t="str">
        <f t="shared" si="36"/>
        <v xml:space="preserve"> </v>
      </c>
      <c r="BT43" s="216"/>
      <c r="BU43" s="236" t="str">
        <f t="shared" si="37"/>
        <v xml:space="preserve"> </v>
      </c>
      <c r="BV43" s="200">
        <f t="shared" si="56"/>
        <v>0</v>
      </c>
      <c r="BW43" s="258" t="str">
        <f t="shared" si="56"/>
        <v xml:space="preserve"> </v>
      </c>
      <c r="BX43" s="216"/>
      <c r="BY43" s="236" t="str">
        <f t="shared" si="38"/>
        <v xml:space="preserve"> </v>
      </c>
      <c r="BZ43" s="216"/>
      <c r="CA43" s="236" t="str">
        <f t="shared" si="39"/>
        <v xml:space="preserve"> </v>
      </c>
      <c r="CB43" s="200">
        <f t="shared" si="57"/>
        <v>0</v>
      </c>
      <c r="CC43" s="258" t="str">
        <f t="shared" si="57"/>
        <v xml:space="preserve"> </v>
      </c>
      <c r="CD43" s="216">
        <f t="shared" si="75"/>
        <v>0</v>
      </c>
      <c r="CE43" s="236" t="str">
        <f t="shared" si="80"/>
        <v xml:space="preserve"> </v>
      </c>
      <c r="CF43" s="216">
        <f t="shared" si="76"/>
        <v>0</v>
      </c>
      <c r="CG43" s="236" t="str">
        <f t="shared" si="41"/>
        <v xml:space="preserve"> </v>
      </c>
      <c r="CH43" s="200">
        <f t="shared" si="60"/>
        <v>0</v>
      </c>
      <c r="CI43" s="258" t="str">
        <f t="shared" si="60"/>
        <v xml:space="preserve"> </v>
      </c>
      <c r="CJ43" s="216">
        <f t="shared" si="77"/>
        <v>0</v>
      </c>
      <c r="CK43" s="236" t="str">
        <f t="shared" si="81"/>
        <v xml:space="preserve"> </v>
      </c>
      <c r="CL43" s="216">
        <f t="shared" si="78"/>
        <v>0</v>
      </c>
      <c r="CM43" s="236" t="str">
        <f t="shared" si="81"/>
        <v xml:space="preserve"> </v>
      </c>
      <c r="CN43" s="200">
        <f t="shared" si="63"/>
        <v>0</v>
      </c>
      <c r="CO43" s="272" t="str">
        <f t="shared" si="63"/>
        <v xml:space="preserve"> </v>
      </c>
      <c r="CP43" s="202"/>
      <c r="CQ43" s="202"/>
      <c r="CR43" s="202"/>
      <c r="CS43" s="202"/>
      <c r="CT43" s="202"/>
      <c r="CU43" s="202"/>
      <c r="CV43" s="202"/>
      <c r="CW43" s="202"/>
      <c r="CX43" s="202"/>
      <c r="CY43" s="202"/>
      <c r="CZ43" s="202"/>
      <c r="DA43" s="202"/>
      <c r="DB43" s="202"/>
      <c r="DC43" s="202"/>
      <c r="DD43" s="202"/>
      <c r="DE43" s="202"/>
      <c r="DF43" s="202"/>
      <c r="DG43" s="202"/>
      <c r="DH43" s="202"/>
      <c r="DI43" s="202"/>
      <c r="DJ43" s="202"/>
      <c r="DK43" s="202"/>
      <c r="DL43" s="202"/>
      <c r="DM43" s="202"/>
      <c r="DN43" s="202"/>
      <c r="DO43" s="202"/>
      <c r="DP43" s="202"/>
      <c r="DQ43" s="202"/>
      <c r="DR43" s="202"/>
      <c r="DS43" s="202"/>
      <c r="DT43" s="202"/>
      <c r="DU43" s="202"/>
    </row>
    <row r="44" spans="1:125" s="219" customFormat="1" ht="21.75" customHeight="1">
      <c r="A44" s="469" t="s">
        <v>99</v>
      </c>
      <c r="B44" s="470"/>
      <c r="C44" s="471"/>
      <c r="D44" s="216"/>
      <c r="E44" s="236" t="str">
        <f t="shared" si="15"/>
        <v xml:space="preserve"> </v>
      </c>
      <c r="F44" s="216"/>
      <c r="G44" s="236" t="str">
        <f t="shared" si="16"/>
        <v xml:space="preserve"> </v>
      </c>
      <c r="H44" s="200">
        <f t="shared" si="43"/>
        <v>0</v>
      </c>
      <c r="I44" s="258" t="str">
        <f t="shared" si="43"/>
        <v xml:space="preserve"> </v>
      </c>
      <c r="J44" s="216"/>
      <c r="K44" s="236" t="str">
        <f t="shared" si="17"/>
        <v xml:space="preserve"> </v>
      </c>
      <c r="L44" s="216"/>
      <c r="M44" s="236" t="str">
        <f t="shared" si="18"/>
        <v xml:space="preserve"> </v>
      </c>
      <c r="N44" s="200">
        <f t="shared" si="44"/>
        <v>0</v>
      </c>
      <c r="O44" s="258" t="str">
        <f t="shared" si="44"/>
        <v xml:space="preserve"> </v>
      </c>
      <c r="P44" s="216"/>
      <c r="Q44" s="236" t="str">
        <f t="shared" si="19"/>
        <v xml:space="preserve"> </v>
      </c>
      <c r="R44" s="216"/>
      <c r="S44" s="236" t="str">
        <f t="shared" si="20"/>
        <v xml:space="preserve"> </v>
      </c>
      <c r="T44" s="200">
        <f t="shared" si="45"/>
        <v>0</v>
      </c>
      <c r="U44" s="258" t="str">
        <f t="shared" si="45"/>
        <v xml:space="preserve"> </v>
      </c>
      <c r="V44" s="216"/>
      <c r="W44" s="236" t="str">
        <f t="shared" si="21"/>
        <v xml:space="preserve"> </v>
      </c>
      <c r="X44" s="216"/>
      <c r="Y44" s="236" t="str">
        <f t="shared" si="22"/>
        <v xml:space="preserve"> </v>
      </c>
      <c r="Z44" s="200">
        <f t="shared" si="46"/>
        <v>0</v>
      </c>
      <c r="AA44" s="258" t="str">
        <f t="shared" si="46"/>
        <v xml:space="preserve"> </v>
      </c>
      <c r="AB44" s="216"/>
      <c r="AC44" s="236" t="str">
        <f t="shared" si="23"/>
        <v xml:space="preserve"> </v>
      </c>
      <c r="AD44" s="216"/>
      <c r="AE44" s="236" t="str">
        <f t="shared" si="24"/>
        <v xml:space="preserve"> </v>
      </c>
      <c r="AF44" s="200">
        <f t="shared" si="47"/>
        <v>0</v>
      </c>
      <c r="AG44" s="258" t="str">
        <f t="shared" si="47"/>
        <v xml:space="preserve"> </v>
      </c>
      <c r="AH44" s="216"/>
      <c r="AI44" s="236" t="str">
        <f t="shared" si="25"/>
        <v xml:space="preserve"> </v>
      </c>
      <c r="AJ44" s="216"/>
      <c r="AK44" s="236" t="str">
        <f t="shared" si="26"/>
        <v xml:space="preserve"> </v>
      </c>
      <c r="AL44" s="200">
        <f t="shared" si="48"/>
        <v>0</v>
      </c>
      <c r="AM44" s="258" t="str">
        <f t="shared" si="48"/>
        <v xml:space="preserve"> </v>
      </c>
      <c r="AN44" s="216">
        <f t="shared" si="73"/>
        <v>0</v>
      </c>
      <c r="AO44" s="236" t="str">
        <f t="shared" si="79"/>
        <v xml:space="preserve"> </v>
      </c>
      <c r="AP44" s="216">
        <f t="shared" si="74"/>
        <v>0</v>
      </c>
      <c r="AQ44" s="236" t="str">
        <f t="shared" si="79"/>
        <v xml:space="preserve"> </v>
      </c>
      <c r="AR44" s="200">
        <f t="shared" si="51"/>
        <v>0</v>
      </c>
      <c r="AS44" s="258" t="str">
        <f t="shared" si="51"/>
        <v xml:space="preserve"> </v>
      </c>
      <c r="AT44" s="216"/>
      <c r="AU44" s="236" t="str">
        <f t="shared" si="28"/>
        <v xml:space="preserve"> </v>
      </c>
      <c r="AV44" s="216"/>
      <c r="AW44" s="236" t="str">
        <f t="shared" si="29"/>
        <v xml:space="preserve"> </v>
      </c>
      <c r="AX44" s="200">
        <f t="shared" si="52"/>
        <v>0</v>
      </c>
      <c r="AY44" s="258" t="str">
        <f t="shared" si="52"/>
        <v xml:space="preserve"> </v>
      </c>
      <c r="AZ44" s="216"/>
      <c r="BA44" s="236" t="str">
        <f t="shared" si="30"/>
        <v xml:space="preserve"> </v>
      </c>
      <c r="BB44" s="216"/>
      <c r="BC44" s="236" t="str">
        <f t="shared" si="31"/>
        <v xml:space="preserve"> </v>
      </c>
      <c r="BD44" s="200">
        <f t="shared" si="53"/>
        <v>0</v>
      </c>
      <c r="BE44" s="258" t="str">
        <f t="shared" si="53"/>
        <v xml:space="preserve"> </v>
      </c>
      <c r="BF44" s="216"/>
      <c r="BG44" s="236" t="str">
        <f t="shared" si="32"/>
        <v xml:space="preserve"> </v>
      </c>
      <c r="BH44" s="216"/>
      <c r="BI44" s="236" t="str">
        <f t="shared" si="33"/>
        <v xml:space="preserve"> </v>
      </c>
      <c r="BJ44" s="200">
        <f t="shared" si="54"/>
        <v>0</v>
      </c>
      <c r="BK44" s="258" t="str">
        <f t="shared" si="54"/>
        <v xml:space="preserve"> </v>
      </c>
      <c r="BL44" s="216"/>
      <c r="BM44" s="236" t="str">
        <f t="shared" si="34"/>
        <v xml:space="preserve"> </v>
      </c>
      <c r="BN44" s="216"/>
      <c r="BO44" s="236" t="str">
        <f t="shared" si="35"/>
        <v xml:space="preserve"> </v>
      </c>
      <c r="BP44" s="200">
        <f t="shared" si="55"/>
        <v>0</v>
      </c>
      <c r="BQ44" s="258" t="str">
        <f t="shared" si="55"/>
        <v xml:space="preserve"> </v>
      </c>
      <c r="BR44" s="216"/>
      <c r="BS44" s="236" t="str">
        <f t="shared" si="36"/>
        <v xml:space="preserve"> </v>
      </c>
      <c r="BT44" s="216"/>
      <c r="BU44" s="236" t="str">
        <f t="shared" si="37"/>
        <v xml:space="preserve"> </v>
      </c>
      <c r="BV44" s="200">
        <f t="shared" si="56"/>
        <v>0</v>
      </c>
      <c r="BW44" s="258" t="str">
        <f t="shared" si="56"/>
        <v xml:space="preserve"> </v>
      </c>
      <c r="BX44" s="216"/>
      <c r="BY44" s="236" t="str">
        <f t="shared" si="38"/>
        <v xml:space="preserve"> </v>
      </c>
      <c r="BZ44" s="216"/>
      <c r="CA44" s="236" t="str">
        <f t="shared" si="39"/>
        <v xml:space="preserve"> </v>
      </c>
      <c r="CB44" s="200">
        <f t="shared" si="57"/>
        <v>0</v>
      </c>
      <c r="CC44" s="258" t="str">
        <f t="shared" si="57"/>
        <v xml:space="preserve"> </v>
      </c>
      <c r="CD44" s="216">
        <f t="shared" si="75"/>
        <v>0</v>
      </c>
      <c r="CE44" s="236" t="str">
        <f t="shared" si="80"/>
        <v xml:space="preserve"> </v>
      </c>
      <c r="CF44" s="216">
        <f t="shared" si="76"/>
        <v>0</v>
      </c>
      <c r="CG44" s="236" t="str">
        <f t="shared" si="41"/>
        <v xml:space="preserve"> </v>
      </c>
      <c r="CH44" s="200">
        <f t="shared" si="60"/>
        <v>0</v>
      </c>
      <c r="CI44" s="258" t="str">
        <f t="shared" si="60"/>
        <v xml:space="preserve"> </v>
      </c>
      <c r="CJ44" s="216">
        <f t="shared" si="77"/>
        <v>0</v>
      </c>
      <c r="CK44" s="236" t="str">
        <f t="shared" si="81"/>
        <v xml:space="preserve"> </v>
      </c>
      <c r="CL44" s="216">
        <f t="shared" si="78"/>
        <v>0</v>
      </c>
      <c r="CM44" s="236" t="str">
        <f t="shared" si="81"/>
        <v xml:space="preserve"> </v>
      </c>
      <c r="CN44" s="200">
        <f t="shared" si="63"/>
        <v>0</v>
      </c>
      <c r="CO44" s="272" t="str">
        <f t="shared" si="63"/>
        <v xml:space="preserve"> </v>
      </c>
      <c r="CP44" s="202"/>
      <c r="CQ44" s="202"/>
      <c r="CR44" s="202"/>
      <c r="CS44" s="202"/>
      <c r="CT44" s="202"/>
      <c r="CU44" s="202"/>
      <c r="CV44" s="202"/>
      <c r="CW44" s="202"/>
      <c r="CX44" s="202"/>
      <c r="CY44" s="202"/>
      <c r="CZ44" s="202"/>
      <c r="DA44" s="202"/>
      <c r="DB44" s="202"/>
      <c r="DC44" s="202"/>
      <c r="DD44" s="202"/>
      <c r="DE44" s="202"/>
      <c r="DF44" s="202"/>
      <c r="DG44" s="202"/>
      <c r="DH44" s="202"/>
      <c r="DI44" s="202"/>
      <c r="DJ44" s="202"/>
      <c r="DK44" s="202"/>
      <c r="DL44" s="202"/>
      <c r="DM44" s="202"/>
      <c r="DN44" s="202"/>
      <c r="DO44" s="202"/>
      <c r="DP44" s="202"/>
      <c r="DQ44" s="202"/>
      <c r="DR44" s="202"/>
      <c r="DS44" s="202"/>
      <c r="DT44" s="202"/>
      <c r="DU44" s="202"/>
    </row>
    <row r="45" spans="1:125" s="245" customFormat="1" ht="21.75" customHeight="1">
      <c r="A45" s="506" t="s">
        <v>133</v>
      </c>
      <c r="B45" s="507"/>
      <c r="C45" s="508"/>
      <c r="D45" s="217">
        <f>SUM(D38:D44)</f>
        <v>0</v>
      </c>
      <c r="E45" s="205" t="str">
        <f t="shared" si="15"/>
        <v xml:space="preserve"> </v>
      </c>
      <c r="F45" s="217">
        <f>SUM(F38:F44)</f>
        <v>0</v>
      </c>
      <c r="G45" s="205" t="str">
        <f t="shared" si="16"/>
        <v xml:space="preserve"> </v>
      </c>
      <c r="H45" s="218">
        <f t="shared" si="43"/>
        <v>0</v>
      </c>
      <c r="I45" s="206" t="str">
        <f t="shared" si="43"/>
        <v xml:space="preserve"> </v>
      </c>
      <c r="J45" s="217">
        <f>SUM(J38:J44)</f>
        <v>0</v>
      </c>
      <c r="K45" s="205" t="str">
        <f t="shared" si="17"/>
        <v xml:space="preserve"> </v>
      </c>
      <c r="L45" s="217">
        <f>SUM(L38:L44)</f>
        <v>0</v>
      </c>
      <c r="M45" s="205" t="str">
        <f t="shared" si="18"/>
        <v xml:space="preserve"> </v>
      </c>
      <c r="N45" s="218">
        <f t="shared" si="44"/>
        <v>0</v>
      </c>
      <c r="O45" s="206" t="str">
        <f t="shared" si="44"/>
        <v xml:space="preserve"> </v>
      </c>
      <c r="P45" s="217">
        <f>SUM(P38:P44)</f>
        <v>0</v>
      </c>
      <c r="Q45" s="205" t="str">
        <f t="shared" si="19"/>
        <v xml:space="preserve"> </v>
      </c>
      <c r="R45" s="217">
        <f>SUM(R38:R44)</f>
        <v>0</v>
      </c>
      <c r="S45" s="205" t="str">
        <f t="shared" si="20"/>
        <v xml:space="preserve"> </v>
      </c>
      <c r="T45" s="218">
        <f t="shared" si="45"/>
        <v>0</v>
      </c>
      <c r="U45" s="206" t="str">
        <f t="shared" si="45"/>
        <v xml:space="preserve"> </v>
      </c>
      <c r="V45" s="217">
        <f>SUM(V38:V44)</f>
        <v>0</v>
      </c>
      <c r="W45" s="205" t="str">
        <f t="shared" si="21"/>
        <v xml:space="preserve"> </v>
      </c>
      <c r="X45" s="217">
        <f>SUM(X38:X44)</f>
        <v>0</v>
      </c>
      <c r="Y45" s="205" t="str">
        <f t="shared" si="22"/>
        <v xml:space="preserve"> </v>
      </c>
      <c r="Z45" s="218">
        <f t="shared" si="46"/>
        <v>0</v>
      </c>
      <c r="AA45" s="206" t="str">
        <f t="shared" si="46"/>
        <v xml:space="preserve"> </v>
      </c>
      <c r="AB45" s="217">
        <f>SUM(AB38:AB44)</f>
        <v>0</v>
      </c>
      <c r="AC45" s="205" t="str">
        <f t="shared" si="23"/>
        <v xml:space="preserve"> </v>
      </c>
      <c r="AD45" s="217">
        <f>SUM(AD38:AD44)</f>
        <v>0</v>
      </c>
      <c r="AE45" s="205" t="str">
        <f t="shared" si="24"/>
        <v xml:space="preserve"> </v>
      </c>
      <c r="AF45" s="218">
        <f t="shared" si="47"/>
        <v>0</v>
      </c>
      <c r="AG45" s="206" t="str">
        <f t="shared" si="47"/>
        <v xml:space="preserve"> </v>
      </c>
      <c r="AH45" s="217">
        <f>SUM(AH38:AH44)</f>
        <v>0</v>
      </c>
      <c r="AI45" s="205" t="str">
        <f t="shared" si="25"/>
        <v xml:space="preserve"> </v>
      </c>
      <c r="AJ45" s="217">
        <f>SUM(AJ38:AJ44)</f>
        <v>0</v>
      </c>
      <c r="AK45" s="205" t="str">
        <f t="shared" si="26"/>
        <v xml:space="preserve"> </v>
      </c>
      <c r="AL45" s="218">
        <f t="shared" si="48"/>
        <v>0</v>
      </c>
      <c r="AM45" s="206" t="str">
        <f t="shared" si="48"/>
        <v xml:space="preserve"> </v>
      </c>
      <c r="AN45" s="217">
        <f>SUM(AN38:AN44)</f>
        <v>0</v>
      </c>
      <c r="AO45" s="205" t="str">
        <f t="shared" si="79"/>
        <v xml:space="preserve"> </v>
      </c>
      <c r="AP45" s="217">
        <f>SUM(AP38:AP44)</f>
        <v>0</v>
      </c>
      <c r="AQ45" s="205" t="str">
        <f t="shared" si="79"/>
        <v xml:space="preserve"> </v>
      </c>
      <c r="AR45" s="218">
        <f t="shared" si="51"/>
        <v>0</v>
      </c>
      <c r="AS45" s="206" t="str">
        <f t="shared" si="51"/>
        <v xml:space="preserve"> </v>
      </c>
      <c r="AT45" s="217">
        <f>SUM(AT38:AT44)</f>
        <v>0</v>
      </c>
      <c r="AU45" s="205" t="str">
        <f t="shared" si="28"/>
        <v xml:space="preserve"> </v>
      </c>
      <c r="AV45" s="217">
        <f>SUM(AV38:AV44)</f>
        <v>0</v>
      </c>
      <c r="AW45" s="205" t="str">
        <f t="shared" si="29"/>
        <v xml:space="preserve"> </v>
      </c>
      <c r="AX45" s="218">
        <f t="shared" si="52"/>
        <v>0</v>
      </c>
      <c r="AY45" s="206" t="str">
        <f t="shared" si="52"/>
        <v xml:space="preserve"> </v>
      </c>
      <c r="AZ45" s="217">
        <f>SUM(AZ38:AZ44)</f>
        <v>0</v>
      </c>
      <c r="BA45" s="205" t="str">
        <f t="shared" si="30"/>
        <v xml:space="preserve"> </v>
      </c>
      <c r="BB45" s="217">
        <f>SUM(BB38:BB44)</f>
        <v>0</v>
      </c>
      <c r="BC45" s="205" t="str">
        <f t="shared" si="31"/>
        <v xml:space="preserve"> </v>
      </c>
      <c r="BD45" s="218">
        <f t="shared" si="53"/>
        <v>0</v>
      </c>
      <c r="BE45" s="206" t="str">
        <f t="shared" si="53"/>
        <v xml:space="preserve"> </v>
      </c>
      <c r="BF45" s="217">
        <f>SUM(BF38:BF44)</f>
        <v>0</v>
      </c>
      <c r="BG45" s="205" t="str">
        <f t="shared" si="32"/>
        <v xml:space="preserve"> </v>
      </c>
      <c r="BH45" s="217">
        <f>SUM(BH38:BH44)</f>
        <v>0</v>
      </c>
      <c r="BI45" s="205" t="str">
        <f t="shared" si="33"/>
        <v xml:space="preserve"> </v>
      </c>
      <c r="BJ45" s="218">
        <f t="shared" si="54"/>
        <v>0</v>
      </c>
      <c r="BK45" s="206" t="str">
        <f t="shared" si="54"/>
        <v xml:space="preserve"> </v>
      </c>
      <c r="BL45" s="217">
        <f>SUM(BL38:BL44)</f>
        <v>0</v>
      </c>
      <c r="BM45" s="205" t="str">
        <f t="shared" si="34"/>
        <v xml:space="preserve"> </v>
      </c>
      <c r="BN45" s="217">
        <f>SUM(BN38:BN44)</f>
        <v>0</v>
      </c>
      <c r="BO45" s="205" t="str">
        <f t="shared" si="35"/>
        <v xml:space="preserve"> </v>
      </c>
      <c r="BP45" s="218">
        <f t="shared" si="55"/>
        <v>0</v>
      </c>
      <c r="BQ45" s="206" t="str">
        <f t="shared" si="55"/>
        <v xml:space="preserve"> </v>
      </c>
      <c r="BR45" s="217">
        <f>SUM(BR38:BR44)</f>
        <v>0</v>
      </c>
      <c r="BS45" s="205" t="str">
        <f t="shared" si="36"/>
        <v xml:space="preserve"> </v>
      </c>
      <c r="BT45" s="217">
        <f>SUM(BT38:BT44)</f>
        <v>0</v>
      </c>
      <c r="BU45" s="205" t="str">
        <f t="shared" si="37"/>
        <v xml:space="preserve"> </v>
      </c>
      <c r="BV45" s="218">
        <f t="shared" si="56"/>
        <v>0</v>
      </c>
      <c r="BW45" s="206" t="str">
        <f t="shared" si="56"/>
        <v xml:space="preserve"> </v>
      </c>
      <c r="BX45" s="217">
        <f>SUM(BX38:BX44)</f>
        <v>0</v>
      </c>
      <c r="BY45" s="205" t="str">
        <f t="shared" si="38"/>
        <v xml:space="preserve"> </v>
      </c>
      <c r="BZ45" s="217">
        <f>SUM(BZ38:BZ44)</f>
        <v>0</v>
      </c>
      <c r="CA45" s="205" t="str">
        <f t="shared" si="39"/>
        <v xml:space="preserve"> </v>
      </c>
      <c r="CB45" s="218">
        <f t="shared" si="57"/>
        <v>0</v>
      </c>
      <c r="CC45" s="206" t="str">
        <f t="shared" si="57"/>
        <v xml:space="preserve"> </v>
      </c>
      <c r="CD45" s="217">
        <f>SUM(CD38:CD44)</f>
        <v>0</v>
      </c>
      <c r="CE45" s="205" t="str">
        <f t="shared" si="80"/>
        <v xml:space="preserve"> </v>
      </c>
      <c r="CF45" s="217">
        <f>SUM(CF38:CF44)</f>
        <v>0</v>
      </c>
      <c r="CG45" s="205" t="str">
        <f t="shared" si="41"/>
        <v xml:space="preserve"> </v>
      </c>
      <c r="CH45" s="218">
        <f t="shared" si="60"/>
        <v>0</v>
      </c>
      <c r="CI45" s="206" t="str">
        <f t="shared" si="60"/>
        <v xml:space="preserve"> </v>
      </c>
      <c r="CJ45" s="217">
        <f>SUM(CJ38:CJ44)</f>
        <v>0</v>
      </c>
      <c r="CK45" s="205" t="str">
        <f t="shared" si="81"/>
        <v xml:space="preserve"> </v>
      </c>
      <c r="CL45" s="217">
        <f>SUM(CL38:CL44)</f>
        <v>0</v>
      </c>
      <c r="CM45" s="205" t="str">
        <f t="shared" si="81"/>
        <v xml:space="preserve"> </v>
      </c>
      <c r="CN45" s="218">
        <f t="shared" si="63"/>
        <v>0</v>
      </c>
      <c r="CO45" s="206" t="str">
        <f t="shared" si="63"/>
        <v xml:space="preserve"> </v>
      </c>
    </row>
    <row r="46" spans="1:125" s="219" customFormat="1" ht="21.75" customHeight="1">
      <c r="A46" s="469" t="s">
        <v>136</v>
      </c>
      <c r="B46" s="470"/>
      <c r="C46" s="471"/>
      <c r="D46" s="216"/>
      <c r="E46" s="236" t="str">
        <f t="shared" si="15"/>
        <v xml:space="preserve"> </v>
      </c>
      <c r="F46" s="216"/>
      <c r="G46" s="236" t="str">
        <f t="shared" si="16"/>
        <v xml:space="preserve"> </v>
      </c>
      <c r="H46" s="200">
        <f t="shared" si="43"/>
        <v>0</v>
      </c>
      <c r="I46" s="258" t="str">
        <f t="shared" si="43"/>
        <v xml:space="preserve"> </v>
      </c>
      <c r="J46" s="216"/>
      <c r="K46" s="236" t="str">
        <f t="shared" si="17"/>
        <v xml:space="preserve"> </v>
      </c>
      <c r="L46" s="216"/>
      <c r="M46" s="236" t="str">
        <f t="shared" si="18"/>
        <v xml:space="preserve"> </v>
      </c>
      <c r="N46" s="200">
        <f t="shared" si="44"/>
        <v>0</v>
      </c>
      <c r="O46" s="258" t="str">
        <f t="shared" si="44"/>
        <v xml:space="preserve"> </v>
      </c>
      <c r="P46" s="216"/>
      <c r="Q46" s="236" t="str">
        <f t="shared" si="19"/>
        <v xml:space="preserve"> </v>
      </c>
      <c r="R46" s="216"/>
      <c r="S46" s="236" t="str">
        <f t="shared" si="20"/>
        <v xml:space="preserve"> </v>
      </c>
      <c r="T46" s="200">
        <f t="shared" si="45"/>
        <v>0</v>
      </c>
      <c r="U46" s="258" t="str">
        <f t="shared" si="45"/>
        <v xml:space="preserve"> </v>
      </c>
      <c r="V46" s="216"/>
      <c r="W46" s="236" t="str">
        <f t="shared" si="21"/>
        <v xml:space="preserve"> </v>
      </c>
      <c r="X46" s="216"/>
      <c r="Y46" s="236" t="str">
        <f t="shared" si="22"/>
        <v xml:space="preserve"> </v>
      </c>
      <c r="Z46" s="200">
        <f t="shared" si="46"/>
        <v>0</v>
      </c>
      <c r="AA46" s="258" t="str">
        <f t="shared" si="46"/>
        <v xml:space="preserve"> </v>
      </c>
      <c r="AB46" s="216"/>
      <c r="AC46" s="236" t="str">
        <f t="shared" si="23"/>
        <v xml:space="preserve"> </v>
      </c>
      <c r="AD46" s="216"/>
      <c r="AE46" s="236" t="str">
        <f t="shared" si="24"/>
        <v xml:space="preserve"> </v>
      </c>
      <c r="AF46" s="200">
        <f t="shared" si="47"/>
        <v>0</v>
      </c>
      <c r="AG46" s="258" t="str">
        <f t="shared" si="47"/>
        <v xml:space="preserve"> </v>
      </c>
      <c r="AH46" s="216"/>
      <c r="AI46" s="236" t="str">
        <f t="shared" si="25"/>
        <v xml:space="preserve"> </v>
      </c>
      <c r="AJ46" s="216"/>
      <c r="AK46" s="236" t="str">
        <f t="shared" si="26"/>
        <v xml:space="preserve"> </v>
      </c>
      <c r="AL46" s="200">
        <f t="shared" si="48"/>
        <v>0</v>
      </c>
      <c r="AM46" s="258" t="str">
        <f t="shared" si="48"/>
        <v xml:space="preserve"> </v>
      </c>
      <c r="AN46" s="216">
        <f t="shared" ref="AN46:AN62" si="82">D46+J46+P46+V46+AB46+AH46</f>
        <v>0</v>
      </c>
      <c r="AO46" s="236" t="str">
        <f t="shared" si="79"/>
        <v xml:space="preserve"> </v>
      </c>
      <c r="AP46" s="216">
        <f t="shared" ref="AP46:AP62" si="83">F46+L46+R46+X46+AD46+AJ46</f>
        <v>0</v>
      </c>
      <c r="AQ46" s="236" t="str">
        <f t="shared" si="79"/>
        <v xml:space="preserve"> </v>
      </c>
      <c r="AR46" s="200">
        <f t="shared" si="51"/>
        <v>0</v>
      </c>
      <c r="AS46" s="258" t="str">
        <f t="shared" si="51"/>
        <v xml:space="preserve"> </v>
      </c>
      <c r="AT46" s="216"/>
      <c r="AU46" s="236" t="str">
        <f t="shared" si="28"/>
        <v xml:space="preserve"> </v>
      </c>
      <c r="AV46" s="216"/>
      <c r="AW46" s="236" t="str">
        <f t="shared" si="29"/>
        <v xml:space="preserve"> </v>
      </c>
      <c r="AX46" s="200">
        <f t="shared" si="52"/>
        <v>0</v>
      </c>
      <c r="AY46" s="258" t="str">
        <f t="shared" si="52"/>
        <v xml:space="preserve"> </v>
      </c>
      <c r="AZ46" s="216"/>
      <c r="BA46" s="236" t="str">
        <f t="shared" si="30"/>
        <v xml:space="preserve"> </v>
      </c>
      <c r="BB46" s="216"/>
      <c r="BC46" s="236" t="str">
        <f t="shared" si="31"/>
        <v xml:space="preserve"> </v>
      </c>
      <c r="BD46" s="200">
        <f t="shared" si="53"/>
        <v>0</v>
      </c>
      <c r="BE46" s="258" t="str">
        <f t="shared" si="53"/>
        <v xml:space="preserve"> </v>
      </c>
      <c r="BF46" s="216"/>
      <c r="BG46" s="236" t="str">
        <f t="shared" si="32"/>
        <v xml:space="preserve"> </v>
      </c>
      <c r="BH46" s="216"/>
      <c r="BI46" s="236" t="str">
        <f t="shared" si="33"/>
        <v xml:space="preserve"> </v>
      </c>
      <c r="BJ46" s="200">
        <f t="shared" si="54"/>
        <v>0</v>
      </c>
      <c r="BK46" s="258" t="str">
        <f t="shared" si="54"/>
        <v xml:space="preserve"> </v>
      </c>
      <c r="BL46" s="216"/>
      <c r="BM46" s="236" t="str">
        <f t="shared" si="34"/>
        <v xml:space="preserve"> </v>
      </c>
      <c r="BN46" s="216"/>
      <c r="BO46" s="236" t="str">
        <f t="shared" si="35"/>
        <v xml:space="preserve"> </v>
      </c>
      <c r="BP46" s="200">
        <f t="shared" si="55"/>
        <v>0</v>
      </c>
      <c r="BQ46" s="258" t="str">
        <f t="shared" si="55"/>
        <v xml:space="preserve"> </v>
      </c>
      <c r="BR46" s="216"/>
      <c r="BS46" s="236" t="str">
        <f t="shared" si="36"/>
        <v xml:space="preserve"> </v>
      </c>
      <c r="BT46" s="216"/>
      <c r="BU46" s="236" t="str">
        <f t="shared" si="37"/>
        <v xml:space="preserve"> </v>
      </c>
      <c r="BV46" s="200">
        <f t="shared" si="56"/>
        <v>0</v>
      </c>
      <c r="BW46" s="258" t="str">
        <f t="shared" si="56"/>
        <v xml:space="preserve"> </v>
      </c>
      <c r="BX46" s="216"/>
      <c r="BY46" s="236" t="str">
        <f t="shared" si="38"/>
        <v xml:space="preserve"> </v>
      </c>
      <c r="BZ46" s="216"/>
      <c r="CA46" s="236" t="str">
        <f t="shared" si="39"/>
        <v xml:space="preserve"> </v>
      </c>
      <c r="CB46" s="200">
        <f t="shared" si="57"/>
        <v>0</v>
      </c>
      <c r="CC46" s="258" t="str">
        <f t="shared" si="57"/>
        <v xml:space="preserve"> </v>
      </c>
      <c r="CD46" s="216">
        <f t="shared" ref="CD46:CD62" si="84">AT46+AZ46+BF46+BL46+BR46+BX46</f>
        <v>0</v>
      </c>
      <c r="CE46" s="236" t="str">
        <f t="shared" si="80"/>
        <v xml:space="preserve"> </v>
      </c>
      <c r="CF46" s="216">
        <f t="shared" ref="CF46:CF62" si="85">AV46+BB46+BH46+BN46+BT46+BZ46</f>
        <v>0</v>
      </c>
      <c r="CG46" s="236" t="str">
        <f t="shared" si="41"/>
        <v xml:space="preserve"> </v>
      </c>
      <c r="CH46" s="200">
        <f t="shared" si="60"/>
        <v>0</v>
      </c>
      <c r="CI46" s="258" t="str">
        <f t="shared" si="60"/>
        <v xml:space="preserve"> </v>
      </c>
      <c r="CJ46" s="216">
        <f t="shared" ref="CJ46:CJ62" si="86">AN46+CD46</f>
        <v>0</v>
      </c>
      <c r="CK46" s="236" t="str">
        <f t="shared" si="81"/>
        <v xml:space="preserve"> </v>
      </c>
      <c r="CL46" s="216">
        <f t="shared" ref="CL46:CL62" si="87">AP46+CF46</f>
        <v>0</v>
      </c>
      <c r="CM46" s="236" t="str">
        <f t="shared" si="81"/>
        <v xml:space="preserve"> </v>
      </c>
      <c r="CN46" s="200">
        <f t="shared" si="63"/>
        <v>0</v>
      </c>
      <c r="CO46" s="272" t="str">
        <f t="shared" si="63"/>
        <v xml:space="preserve"> </v>
      </c>
      <c r="CP46" s="202"/>
      <c r="CQ46" s="202"/>
      <c r="CR46" s="202"/>
      <c r="CS46" s="202"/>
      <c r="CT46" s="202"/>
      <c r="CU46" s="202"/>
      <c r="CV46" s="202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02"/>
      <c r="DH46" s="202"/>
      <c r="DI46" s="202"/>
      <c r="DJ46" s="202"/>
      <c r="DK46" s="202"/>
      <c r="DL46" s="202"/>
      <c r="DM46" s="202"/>
      <c r="DN46" s="202"/>
      <c r="DO46" s="202"/>
      <c r="DP46" s="202"/>
      <c r="DQ46" s="202"/>
      <c r="DR46" s="202"/>
      <c r="DS46" s="202"/>
      <c r="DT46" s="202"/>
      <c r="DU46" s="202"/>
    </row>
    <row r="47" spans="1:125" s="219" customFormat="1" ht="21.75" customHeight="1">
      <c r="A47" s="469" t="s">
        <v>129</v>
      </c>
      <c r="B47" s="470"/>
      <c r="C47" s="471"/>
      <c r="D47" s="216"/>
      <c r="E47" s="236" t="str">
        <f t="shared" si="15"/>
        <v xml:space="preserve"> </v>
      </c>
      <c r="F47" s="216"/>
      <c r="G47" s="236" t="str">
        <f t="shared" si="16"/>
        <v xml:space="preserve"> </v>
      </c>
      <c r="H47" s="200">
        <f t="shared" si="43"/>
        <v>0</v>
      </c>
      <c r="I47" s="258" t="str">
        <f t="shared" si="43"/>
        <v xml:space="preserve"> </v>
      </c>
      <c r="J47" s="216"/>
      <c r="K47" s="236" t="str">
        <f t="shared" si="17"/>
        <v xml:space="preserve"> </v>
      </c>
      <c r="L47" s="216"/>
      <c r="M47" s="236" t="str">
        <f t="shared" si="18"/>
        <v xml:space="preserve"> </v>
      </c>
      <c r="N47" s="200">
        <f t="shared" si="44"/>
        <v>0</v>
      </c>
      <c r="O47" s="258" t="str">
        <f t="shared" si="44"/>
        <v xml:space="preserve"> </v>
      </c>
      <c r="P47" s="216"/>
      <c r="Q47" s="236" t="str">
        <f t="shared" si="19"/>
        <v xml:space="preserve"> </v>
      </c>
      <c r="R47" s="216"/>
      <c r="S47" s="236" t="str">
        <f t="shared" si="20"/>
        <v xml:space="preserve"> </v>
      </c>
      <c r="T47" s="200">
        <f t="shared" si="45"/>
        <v>0</v>
      </c>
      <c r="U47" s="258" t="str">
        <f t="shared" si="45"/>
        <v xml:space="preserve"> </v>
      </c>
      <c r="V47" s="216"/>
      <c r="W47" s="236" t="str">
        <f t="shared" si="21"/>
        <v xml:space="preserve"> </v>
      </c>
      <c r="X47" s="216"/>
      <c r="Y47" s="236" t="str">
        <f t="shared" si="22"/>
        <v xml:space="preserve"> </v>
      </c>
      <c r="Z47" s="200">
        <f t="shared" si="46"/>
        <v>0</v>
      </c>
      <c r="AA47" s="258" t="str">
        <f t="shared" si="46"/>
        <v xml:space="preserve"> </v>
      </c>
      <c r="AB47" s="216"/>
      <c r="AC47" s="236" t="str">
        <f t="shared" si="23"/>
        <v xml:space="preserve"> </v>
      </c>
      <c r="AD47" s="216"/>
      <c r="AE47" s="236" t="str">
        <f t="shared" si="24"/>
        <v xml:space="preserve"> </v>
      </c>
      <c r="AF47" s="200">
        <f t="shared" si="47"/>
        <v>0</v>
      </c>
      <c r="AG47" s="258" t="str">
        <f t="shared" si="47"/>
        <v xml:space="preserve"> </v>
      </c>
      <c r="AH47" s="216"/>
      <c r="AI47" s="236" t="str">
        <f t="shared" si="25"/>
        <v xml:space="preserve"> </v>
      </c>
      <c r="AJ47" s="216"/>
      <c r="AK47" s="236" t="str">
        <f t="shared" si="26"/>
        <v xml:space="preserve"> </v>
      </c>
      <c r="AL47" s="200">
        <f t="shared" si="48"/>
        <v>0</v>
      </c>
      <c r="AM47" s="258" t="str">
        <f t="shared" si="48"/>
        <v xml:space="preserve"> </v>
      </c>
      <c r="AN47" s="216">
        <f t="shared" si="82"/>
        <v>0</v>
      </c>
      <c r="AO47" s="236" t="str">
        <f t="shared" si="79"/>
        <v xml:space="preserve"> </v>
      </c>
      <c r="AP47" s="216">
        <f t="shared" si="83"/>
        <v>0</v>
      </c>
      <c r="AQ47" s="236" t="str">
        <f t="shared" si="79"/>
        <v xml:space="preserve"> </v>
      </c>
      <c r="AR47" s="200">
        <f t="shared" si="51"/>
        <v>0</v>
      </c>
      <c r="AS47" s="258" t="str">
        <f t="shared" si="51"/>
        <v xml:space="preserve"> </v>
      </c>
      <c r="AT47" s="216"/>
      <c r="AU47" s="236" t="str">
        <f t="shared" si="28"/>
        <v xml:space="preserve"> </v>
      </c>
      <c r="AV47" s="216"/>
      <c r="AW47" s="236" t="str">
        <f t="shared" si="29"/>
        <v xml:space="preserve"> </v>
      </c>
      <c r="AX47" s="200">
        <f t="shared" si="52"/>
        <v>0</v>
      </c>
      <c r="AY47" s="258" t="str">
        <f t="shared" si="52"/>
        <v xml:space="preserve"> </v>
      </c>
      <c r="AZ47" s="216"/>
      <c r="BA47" s="236" t="str">
        <f t="shared" si="30"/>
        <v xml:space="preserve"> </v>
      </c>
      <c r="BB47" s="216"/>
      <c r="BC47" s="236" t="str">
        <f t="shared" si="31"/>
        <v xml:space="preserve"> </v>
      </c>
      <c r="BD47" s="200">
        <f t="shared" si="53"/>
        <v>0</v>
      </c>
      <c r="BE47" s="258" t="str">
        <f t="shared" si="53"/>
        <v xml:space="preserve"> </v>
      </c>
      <c r="BF47" s="216"/>
      <c r="BG47" s="236" t="str">
        <f t="shared" si="32"/>
        <v xml:space="preserve"> </v>
      </c>
      <c r="BH47" s="216"/>
      <c r="BI47" s="236" t="str">
        <f t="shared" si="33"/>
        <v xml:space="preserve"> </v>
      </c>
      <c r="BJ47" s="200">
        <f t="shared" si="54"/>
        <v>0</v>
      </c>
      <c r="BK47" s="258" t="str">
        <f t="shared" si="54"/>
        <v xml:space="preserve"> </v>
      </c>
      <c r="BL47" s="216"/>
      <c r="BM47" s="236" t="str">
        <f t="shared" si="34"/>
        <v xml:space="preserve"> </v>
      </c>
      <c r="BN47" s="216"/>
      <c r="BO47" s="236" t="str">
        <f t="shared" si="35"/>
        <v xml:space="preserve"> </v>
      </c>
      <c r="BP47" s="200">
        <f t="shared" si="55"/>
        <v>0</v>
      </c>
      <c r="BQ47" s="258" t="str">
        <f t="shared" si="55"/>
        <v xml:space="preserve"> </v>
      </c>
      <c r="BR47" s="216"/>
      <c r="BS47" s="236" t="str">
        <f t="shared" si="36"/>
        <v xml:space="preserve"> </v>
      </c>
      <c r="BT47" s="216"/>
      <c r="BU47" s="236" t="str">
        <f t="shared" si="37"/>
        <v xml:space="preserve"> </v>
      </c>
      <c r="BV47" s="200">
        <f t="shared" si="56"/>
        <v>0</v>
      </c>
      <c r="BW47" s="258" t="str">
        <f t="shared" si="56"/>
        <v xml:space="preserve"> </v>
      </c>
      <c r="BX47" s="216"/>
      <c r="BY47" s="236" t="str">
        <f t="shared" si="38"/>
        <v xml:space="preserve"> </v>
      </c>
      <c r="BZ47" s="216"/>
      <c r="CA47" s="236" t="str">
        <f t="shared" si="39"/>
        <v xml:space="preserve"> </v>
      </c>
      <c r="CB47" s="200">
        <f t="shared" si="57"/>
        <v>0</v>
      </c>
      <c r="CC47" s="258" t="str">
        <f t="shared" si="57"/>
        <v xml:space="preserve"> </v>
      </c>
      <c r="CD47" s="216">
        <f t="shared" si="84"/>
        <v>0</v>
      </c>
      <c r="CE47" s="236" t="str">
        <f t="shared" si="80"/>
        <v xml:space="preserve"> </v>
      </c>
      <c r="CF47" s="216">
        <f t="shared" si="85"/>
        <v>0</v>
      </c>
      <c r="CG47" s="236" t="str">
        <f t="shared" si="41"/>
        <v xml:space="preserve"> </v>
      </c>
      <c r="CH47" s="200">
        <f t="shared" si="60"/>
        <v>0</v>
      </c>
      <c r="CI47" s="258" t="str">
        <f t="shared" si="60"/>
        <v xml:space="preserve"> </v>
      </c>
      <c r="CJ47" s="216">
        <f t="shared" si="86"/>
        <v>0</v>
      </c>
      <c r="CK47" s="236" t="str">
        <f t="shared" si="81"/>
        <v xml:space="preserve"> </v>
      </c>
      <c r="CL47" s="216">
        <f t="shared" si="87"/>
        <v>0</v>
      </c>
      <c r="CM47" s="236" t="str">
        <f t="shared" si="81"/>
        <v xml:space="preserve"> </v>
      </c>
      <c r="CN47" s="200">
        <f t="shared" si="63"/>
        <v>0</v>
      </c>
      <c r="CO47" s="272" t="str">
        <f t="shared" si="63"/>
        <v xml:space="preserve"> </v>
      </c>
      <c r="CP47" s="202"/>
      <c r="CQ47" s="202"/>
      <c r="CR47" s="202"/>
      <c r="CS47" s="202"/>
      <c r="CT47" s="202"/>
      <c r="CU47" s="202"/>
      <c r="CV47" s="202"/>
      <c r="CW47" s="202"/>
      <c r="CX47" s="202"/>
      <c r="CY47" s="202"/>
      <c r="CZ47" s="202"/>
      <c r="DA47" s="202"/>
      <c r="DB47" s="202"/>
      <c r="DC47" s="202"/>
      <c r="DD47" s="202"/>
      <c r="DE47" s="202"/>
      <c r="DF47" s="202"/>
      <c r="DG47" s="202"/>
      <c r="DH47" s="202"/>
      <c r="DI47" s="202"/>
      <c r="DJ47" s="202"/>
      <c r="DK47" s="202"/>
      <c r="DL47" s="202"/>
      <c r="DM47" s="202"/>
      <c r="DN47" s="202"/>
      <c r="DO47" s="202"/>
      <c r="DP47" s="202"/>
      <c r="DQ47" s="202"/>
      <c r="DR47" s="202"/>
      <c r="DS47" s="202"/>
      <c r="DT47" s="202"/>
      <c r="DU47" s="202"/>
    </row>
    <row r="48" spans="1:125" s="219" customFormat="1" ht="21.75" customHeight="1">
      <c r="A48" s="469" t="s">
        <v>137</v>
      </c>
      <c r="B48" s="470"/>
      <c r="C48" s="471"/>
      <c r="D48" s="216"/>
      <c r="E48" s="237" t="str">
        <f t="shared" si="15"/>
        <v xml:space="preserve"> </v>
      </c>
      <c r="F48" s="216"/>
      <c r="G48" s="237" t="str">
        <f t="shared" si="16"/>
        <v xml:space="preserve"> </v>
      </c>
      <c r="H48" s="200">
        <f t="shared" si="43"/>
        <v>0</v>
      </c>
      <c r="I48" s="259" t="str">
        <f t="shared" si="43"/>
        <v xml:space="preserve"> </v>
      </c>
      <c r="J48" s="216"/>
      <c r="K48" s="237" t="str">
        <f t="shared" si="17"/>
        <v xml:space="preserve"> </v>
      </c>
      <c r="L48" s="216"/>
      <c r="M48" s="237" t="str">
        <f t="shared" si="18"/>
        <v xml:space="preserve"> </v>
      </c>
      <c r="N48" s="200">
        <f t="shared" si="44"/>
        <v>0</v>
      </c>
      <c r="O48" s="259" t="str">
        <f t="shared" si="44"/>
        <v xml:space="preserve"> </v>
      </c>
      <c r="P48" s="216"/>
      <c r="Q48" s="237" t="str">
        <f t="shared" si="19"/>
        <v xml:space="preserve"> </v>
      </c>
      <c r="R48" s="216"/>
      <c r="S48" s="237" t="str">
        <f t="shared" si="20"/>
        <v xml:space="preserve"> </v>
      </c>
      <c r="T48" s="200">
        <f t="shared" si="45"/>
        <v>0</v>
      </c>
      <c r="U48" s="259" t="str">
        <f t="shared" si="45"/>
        <v xml:space="preserve"> </v>
      </c>
      <c r="V48" s="216"/>
      <c r="W48" s="237" t="str">
        <f t="shared" si="21"/>
        <v xml:space="preserve"> </v>
      </c>
      <c r="X48" s="216"/>
      <c r="Y48" s="237" t="str">
        <f t="shared" si="22"/>
        <v xml:space="preserve"> </v>
      </c>
      <c r="Z48" s="200">
        <f t="shared" si="46"/>
        <v>0</v>
      </c>
      <c r="AA48" s="259" t="str">
        <f t="shared" si="46"/>
        <v xml:space="preserve"> </v>
      </c>
      <c r="AB48" s="216"/>
      <c r="AC48" s="237" t="str">
        <f t="shared" si="23"/>
        <v xml:space="preserve"> </v>
      </c>
      <c r="AD48" s="216"/>
      <c r="AE48" s="237" t="str">
        <f t="shared" si="24"/>
        <v xml:space="preserve"> </v>
      </c>
      <c r="AF48" s="200">
        <f t="shared" si="47"/>
        <v>0</v>
      </c>
      <c r="AG48" s="259" t="str">
        <f t="shared" si="47"/>
        <v xml:space="preserve"> </v>
      </c>
      <c r="AH48" s="216"/>
      <c r="AI48" s="237" t="str">
        <f t="shared" si="25"/>
        <v xml:space="preserve"> </v>
      </c>
      <c r="AJ48" s="216"/>
      <c r="AK48" s="237" t="str">
        <f t="shared" si="26"/>
        <v xml:space="preserve"> </v>
      </c>
      <c r="AL48" s="200">
        <f t="shared" si="48"/>
        <v>0</v>
      </c>
      <c r="AM48" s="259" t="str">
        <f t="shared" si="48"/>
        <v xml:space="preserve"> </v>
      </c>
      <c r="AN48" s="216">
        <f t="shared" si="82"/>
        <v>0</v>
      </c>
      <c r="AO48" s="237" t="str">
        <f t="shared" si="79"/>
        <v xml:space="preserve"> </v>
      </c>
      <c r="AP48" s="216">
        <f t="shared" si="83"/>
        <v>0</v>
      </c>
      <c r="AQ48" s="237" t="str">
        <f t="shared" si="79"/>
        <v xml:space="preserve"> </v>
      </c>
      <c r="AR48" s="200">
        <f t="shared" si="51"/>
        <v>0</v>
      </c>
      <c r="AS48" s="259" t="str">
        <f t="shared" si="51"/>
        <v xml:space="preserve"> </v>
      </c>
      <c r="AT48" s="216"/>
      <c r="AU48" s="237" t="str">
        <f t="shared" si="28"/>
        <v xml:space="preserve"> </v>
      </c>
      <c r="AV48" s="216"/>
      <c r="AW48" s="237" t="str">
        <f t="shared" si="29"/>
        <v xml:space="preserve"> </v>
      </c>
      <c r="AX48" s="200">
        <f t="shared" si="52"/>
        <v>0</v>
      </c>
      <c r="AY48" s="259" t="str">
        <f t="shared" si="52"/>
        <v xml:space="preserve"> </v>
      </c>
      <c r="AZ48" s="216"/>
      <c r="BA48" s="237" t="str">
        <f t="shared" si="30"/>
        <v xml:space="preserve"> </v>
      </c>
      <c r="BB48" s="216"/>
      <c r="BC48" s="237" t="str">
        <f t="shared" si="31"/>
        <v xml:space="preserve"> </v>
      </c>
      <c r="BD48" s="200">
        <f t="shared" si="53"/>
        <v>0</v>
      </c>
      <c r="BE48" s="259" t="str">
        <f t="shared" si="53"/>
        <v xml:space="preserve"> </v>
      </c>
      <c r="BF48" s="216"/>
      <c r="BG48" s="237" t="str">
        <f t="shared" si="32"/>
        <v xml:space="preserve"> </v>
      </c>
      <c r="BH48" s="216"/>
      <c r="BI48" s="237" t="str">
        <f t="shared" si="33"/>
        <v xml:space="preserve"> </v>
      </c>
      <c r="BJ48" s="200">
        <f t="shared" si="54"/>
        <v>0</v>
      </c>
      <c r="BK48" s="259" t="str">
        <f t="shared" si="54"/>
        <v xml:space="preserve"> </v>
      </c>
      <c r="BL48" s="216"/>
      <c r="BM48" s="237" t="str">
        <f t="shared" si="34"/>
        <v xml:space="preserve"> </v>
      </c>
      <c r="BN48" s="216"/>
      <c r="BO48" s="237" t="str">
        <f t="shared" si="35"/>
        <v xml:space="preserve"> </v>
      </c>
      <c r="BP48" s="200">
        <f t="shared" si="55"/>
        <v>0</v>
      </c>
      <c r="BQ48" s="259" t="str">
        <f t="shared" si="55"/>
        <v xml:space="preserve"> </v>
      </c>
      <c r="BR48" s="216"/>
      <c r="BS48" s="237" t="str">
        <f t="shared" si="36"/>
        <v xml:space="preserve"> </v>
      </c>
      <c r="BT48" s="216"/>
      <c r="BU48" s="237" t="str">
        <f t="shared" si="37"/>
        <v xml:space="preserve"> </v>
      </c>
      <c r="BV48" s="200">
        <f t="shared" si="56"/>
        <v>0</v>
      </c>
      <c r="BW48" s="259" t="str">
        <f t="shared" si="56"/>
        <v xml:space="preserve"> </v>
      </c>
      <c r="BX48" s="216"/>
      <c r="BY48" s="237" t="str">
        <f t="shared" si="38"/>
        <v xml:space="preserve"> </v>
      </c>
      <c r="BZ48" s="216"/>
      <c r="CA48" s="237" t="str">
        <f t="shared" si="39"/>
        <v xml:space="preserve"> </v>
      </c>
      <c r="CB48" s="200">
        <f t="shared" si="57"/>
        <v>0</v>
      </c>
      <c r="CC48" s="259" t="str">
        <f t="shared" si="57"/>
        <v xml:space="preserve"> </v>
      </c>
      <c r="CD48" s="216">
        <f t="shared" si="84"/>
        <v>0</v>
      </c>
      <c r="CE48" s="237" t="str">
        <f t="shared" si="80"/>
        <v xml:space="preserve"> </v>
      </c>
      <c r="CF48" s="216">
        <f t="shared" si="85"/>
        <v>0</v>
      </c>
      <c r="CG48" s="237" t="str">
        <f t="shared" si="41"/>
        <v xml:space="preserve"> </v>
      </c>
      <c r="CH48" s="200">
        <f t="shared" si="60"/>
        <v>0</v>
      </c>
      <c r="CI48" s="259" t="str">
        <f t="shared" si="60"/>
        <v xml:space="preserve"> </v>
      </c>
      <c r="CJ48" s="216">
        <f t="shared" si="86"/>
        <v>0</v>
      </c>
      <c r="CK48" s="237" t="str">
        <f t="shared" si="81"/>
        <v xml:space="preserve"> </v>
      </c>
      <c r="CL48" s="216">
        <f t="shared" si="87"/>
        <v>0</v>
      </c>
      <c r="CM48" s="237" t="str">
        <f t="shared" si="81"/>
        <v xml:space="preserve"> </v>
      </c>
      <c r="CN48" s="200">
        <f t="shared" si="63"/>
        <v>0</v>
      </c>
      <c r="CO48" s="259" t="str">
        <f t="shared" si="63"/>
        <v xml:space="preserve"> </v>
      </c>
      <c r="CP48" s="202"/>
      <c r="CQ48" s="202"/>
      <c r="CR48" s="202"/>
      <c r="CS48" s="202"/>
      <c r="CT48" s="202"/>
      <c r="CU48" s="202"/>
      <c r="CV48" s="202"/>
      <c r="CW48" s="202"/>
      <c r="CX48" s="202"/>
      <c r="CY48" s="202"/>
      <c r="CZ48" s="202"/>
      <c r="DA48" s="202"/>
      <c r="DB48" s="202"/>
      <c r="DC48" s="202"/>
      <c r="DD48" s="202"/>
      <c r="DE48" s="202"/>
      <c r="DF48" s="202"/>
      <c r="DG48" s="202"/>
      <c r="DH48" s="202"/>
      <c r="DI48" s="202"/>
      <c r="DJ48" s="202"/>
      <c r="DK48" s="202"/>
      <c r="DL48" s="202"/>
      <c r="DM48" s="202"/>
      <c r="DN48" s="202"/>
      <c r="DO48" s="202"/>
      <c r="DP48" s="202"/>
      <c r="DQ48" s="202"/>
      <c r="DR48" s="202"/>
      <c r="DS48" s="202"/>
      <c r="DT48" s="202"/>
      <c r="DU48" s="202"/>
    </row>
    <row r="49" spans="1:125" s="219" customFormat="1" ht="21.75" customHeight="1">
      <c r="A49" s="469" t="s">
        <v>138</v>
      </c>
      <c r="B49" s="470"/>
      <c r="C49" s="471"/>
      <c r="D49" s="216"/>
      <c r="E49" s="236" t="str">
        <f t="shared" si="15"/>
        <v xml:space="preserve"> </v>
      </c>
      <c r="F49" s="216"/>
      <c r="G49" s="236" t="str">
        <f t="shared" si="16"/>
        <v xml:space="preserve"> </v>
      </c>
      <c r="H49" s="200">
        <f t="shared" si="43"/>
        <v>0</v>
      </c>
      <c r="I49" s="258" t="str">
        <f t="shared" si="43"/>
        <v xml:space="preserve"> </v>
      </c>
      <c r="J49" s="216"/>
      <c r="K49" s="236" t="str">
        <f t="shared" si="17"/>
        <v xml:space="preserve"> </v>
      </c>
      <c r="L49" s="216"/>
      <c r="M49" s="236" t="str">
        <f t="shared" si="18"/>
        <v xml:space="preserve"> </v>
      </c>
      <c r="N49" s="200">
        <f t="shared" si="44"/>
        <v>0</v>
      </c>
      <c r="O49" s="258" t="str">
        <f t="shared" si="44"/>
        <v xml:space="preserve"> </v>
      </c>
      <c r="P49" s="216"/>
      <c r="Q49" s="236" t="str">
        <f t="shared" si="19"/>
        <v xml:space="preserve"> </v>
      </c>
      <c r="R49" s="216"/>
      <c r="S49" s="236" t="str">
        <f t="shared" si="20"/>
        <v xml:space="preserve"> </v>
      </c>
      <c r="T49" s="200">
        <f t="shared" si="45"/>
        <v>0</v>
      </c>
      <c r="U49" s="258" t="str">
        <f t="shared" si="45"/>
        <v xml:space="preserve"> </v>
      </c>
      <c r="V49" s="216"/>
      <c r="W49" s="236" t="str">
        <f t="shared" si="21"/>
        <v xml:space="preserve"> </v>
      </c>
      <c r="X49" s="216"/>
      <c r="Y49" s="236" t="str">
        <f t="shared" si="22"/>
        <v xml:space="preserve"> </v>
      </c>
      <c r="Z49" s="200">
        <f t="shared" si="46"/>
        <v>0</v>
      </c>
      <c r="AA49" s="258" t="str">
        <f t="shared" si="46"/>
        <v xml:space="preserve"> </v>
      </c>
      <c r="AB49" s="216"/>
      <c r="AC49" s="236" t="str">
        <f t="shared" si="23"/>
        <v xml:space="preserve"> </v>
      </c>
      <c r="AD49" s="216"/>
      <c r="AE49" s="236" t="str">
        <f t="shared" si="24"/>
        <v xml:space="preserve"> </v>
      </c>
      <c r="AF49" s="200">
        <f t="shared" si="47"/>
        <v>0</v>
      </c>
      <c r="AG49" s="258" t="str">
        <f t="shared" si="47"/>
        <v xml:space="preserve"> </v>
      </c>
      <c r="AH49" s="216"/>
      <c r="AI49" s="236" t="str">
        <f t="shared" si="25"/>
        <v xml:space="preserve"> </v>
      </c>
      <c r="AJ49" s="216"/>
      <c r="AK49" s="236" t="str">
        <f t="shared" si="26"/>
        <v xml:space="preserve"> </v>
      </c>
      <c r="AL49" s="200">
        <f t="shared" si="48"/>
        <v>0</v>
      </c>
      <c r="AM49" s="258" t="str">
        <f t="shared" si="48"/>
        <v xml:space="preserve"> </v>
      </c>
      <c r="AN49" s="216">
        <f t="shared" si="82"/>
        <v>0</v>
      </c>
      <c r="AO49" s="236" t="str">
        <f t="shared" si="79"/>
        <v xml:space="preserve"> </v>
      </c>
      <c r="AP49" s="216">
        <f t="shared" si="83"/>
        <v>0</v>
      </c>
      <c r="AQ49" s="236" t="str">
        <f t="shared" si="79"/>
        <v xml:space="preserve"> </v>
      </c>
      <c r="AR49" s="200">
        <f t="shared" si="51"/>
        <v>0</v>
      </c>
      <c r="AS49" s="258" t="str">
        <f t="shared" si="51"/>
        <v xml:space="preserve"> </v>
      </c>
      <c r="AT49" s="216"/>
      <c r="AU49" s="236" t="str">
        <f t="shared" si="28"/>
        <v xml:space="preserve"> </v>
      </c>
      <c r="AV49" s="216"/>
      <c r="AW49" s="236" t="str">
        <f t="shared" si="29"/>
        <v xml:space="preserve"> </v>
      </c>
      <c r="AX49" s="200">
        <f t="shared" si="52"/>
        <v>0</v>
      </c>
      <c r="AY49" s="258" t="str">
        <f t="shared" si="52"/>
        <v xml:space="preserve"> </v>
      </c>
      <c r="AZ49" s="216"/>
      <c r="BA49" s="236" t="str">
        <f t="shared" si="30"/>
        <v xml:space="preserve"> </v>
      </c>
      <c r="BB49" s="216"/>
      <c r="BC49" s="236" t="str">
        <f t="shared" si="31"/>
        <v xml:space="preserve"> </v>
      </c>
      <c r="BD49" s="200">
        <f t="shared" si="53"/>
        <v>0</v>
      </c>
      <c r="BE49" s="258" t="str">
        <f t="shared" si="53"/>
        <v xml:space="preserve"> </v>
      </c>
      <c r="BF49" s="216"/>
      <c r="BG49" s="236" t="str">
        <f t="shared" si="32"/>
        <v xml:space="preserve"> </v>
      </c>
      <c r="BH49" s="216"/>
      <c r="BI49" s="236" t="str">
        <f t="shared" si="33"/>
        <v xml:space="preserve"> </v>
      </c>
      <c r="BJ49" s="200">
        <f t="shared" si="54"/>
        <v>0</v>
      </c>
      <c r="BK49" s="258" t="str">
        <f t="shared" si="54"/>
        <v xml:space="preserve"> </v>
      </c>
      <c r="BL49" s="216"/>
      <c r="BM49" s="236" t="str">
        <f t="shared" si="34"/>
        <v xml:space="preserve"> </v>
      </c>
      <c r="BN49" s="216"/>
      <c r="BO49" s="236" t="str">
        <f t="shared" si="35"/>
        <v xml:space="preserve"> </v>
      </c>
      <c r="BP49" s="200">
        <f t="shared" si="55"/>
        <v>0</v>
      </c>
      <c r="BQ49" s="258" t="str">
        <f t="shared" si="55"/>
        <v xml:space="preserve"> </v>
      </c>
      <c r="BR49" s="216"/>
      <c r="BS49" s="236" t="str">
        <f t="shared" si="36"/>
        <v xml:space="preserve"> </v>
      </c>
      <c r="BT49" s="216"/>
      <c r="BU49" s="236" t="str">
        <f t="shared" si="37"/>
        <v xml:space="preserve"> </v>
      </c>
      <c r="BV49" s="200">
        <f t="shared" si="56"/>
        <v>0</v>
      </c>
      <c r="BW49" s="258" t="str">
        <f t="shared" si="56"/>
        <v xml:space="preserve"> </v>
      </c>
      <c r="BX49" s="216"/>
      <c r="BY49" s="236" t="str">
        <f t="shared" si="38"/>
        <v xml:space="preserve"> </v>
      </c>
      <c r="BZ49" s="216"/>
      <c r="CA49" s="236" t="str">
        <f t="shared" si="39"/>
        <v xml:space="preserve"> </v>
      </c>
      <c r="CB49" s="200">
        <f t="shared" si="57"/>
        <v>0</v>
      </c>
      <c r="CC49" s="258" t="str">
        <f t="shared" si="57"/>
        <v xml:space="preserve"> </v>
      </c>
      <c r="CD49" s="216">
        <f t="shared" si="84"/>
        <v>0</v>
      </c>
      <c r="CE49" s="236" t="str">
        <f t="shared" si="80"/>
        <v xml:space="preserve"> </v>
      </c>
      <c r="CF49" s="216">
        <f t="shared" si="85"/>
        <v>0</v>
      </c>
      <c r="CG49" s="236" t="str">
        <f t="shared" si="41"/>
        <v xml:space="preserve"> </v>
      </c>
      <c r="CH49" s="200">
        <f t="shared" si="60"/>
        <v>0</v>
      </c>
      <c r="CI49" s="258" t="str">
        <f t="shared" si="60"/>
        <v xml:space="preserve"> </v>
      </c>
      <c r="CJ49" s="216">
        <f t="shared" si="86"/>
        <v>0</v>
      </c>
      <c r="CK49" s="236" t="str">
        <f t="shared" si="81"/>
        <v xml:space="preserve"> </v>
      </c>
      <c r="CL49" s="216">
        <f t="shared" si="87"/>
        <v>0</v>
      </c>
      <c r="CM49" s="236" t="str">
        <f t="shared" si="81"/>
        <v xml:space="preserve"> </v>
      </c>
      <c r="CN49" s="200">
        <f t="shared" si="63"/>
        <v>0</v>
      </c>
      <c r="CO49" s="272" t="str">
        <f t="shared" si="63"/>
        <v xml:space="preserve"> </v>
      </c>
      <c r="CP49" s="202"/>
      <c r="CQ49" s="202"/>
      <c r="CR49" s="202"/>
      <c r="CS49" s="202"/>
      <c r="CT49" s="202"/>
      <c r="CU49" s="202"/>
      <c r="CV49" s="202"/>
      <c r="CW49" s="202"/>
      <c r="CX49" s="202"/>
      <c r="CY49" s="202"/>
      <c r="CZ49" s="202"/>
      <c r="DA49" s="202"/>
      <c r="DB49" s="202"/>
      <c r="DC49" s="202"/>
      <c r="DD49" s="202"/>
      <c r="DE49" s="202"/>
      <c r="DF49" s="202"/>
      <c r="DG49" s="202"/>
      <c r="DH49" s="202"/>
      <c r="DI49" s="202"/>
      <c r="DJ49" s="202"/>
      <c r="DK49" s="202"/>
      <c r="DL49" s="202"/>
      <c r="DM49" s="202"/>
      <c r="DN49" s="202"/>
      <c r="DO49" s="202"/>
      <c r="DP49" s="202"/>
      <c r="DQ49" s="202"/>
      <c r="DR49" s="202"/>
      <c r="DS49" s="202"/>
      <c r="DT49" s="202"/>
      <c r="DU49" s="202"/>
    </row>
    <row r="50" spans="1:125" s="219" customFormat="1" ht="21.75" customHeight="1">
      <c r="A50" s="469" t="s">
        <v>139</v>
      </c>
      <c r="B50" s="470"/>
      <c r="C50" s="471"/>
      <c r="D50" s="216"/>
      <c r="E50" s="236" t="str">
        <f t="shared" si="15"/>
        <v xml:space="preserve"> </v>
      </c>
      <c r="F50" s="216"/>
      <c r="G50" s="236" t="str">
        <f t="shared" si="16"/>
        <v xml:space="preserve"> </v>
      </c>
      <c r="H50" s="200">
        <f t="shared" si="43"/>
        <v>0</v>
      </c>
      <c r="I50" s="258" t="str">
        <f t="shared" si="43"/>
        <v xml:space="preserve"> </v>
      </c>
      <c r="J50" s="216"/>
      <c r="K50" s="236" t="str">
        <f t="shared" si="17"/>
        <v xml:space="preserve"> </v>
      </c>
      <c r="L50" s="216"/>
      <c r="M50" s="236" t="str">
        <f t="shared" si="18"/>
        <v xml:space="preserve"> </v>
      </c>
      <c r="N50" s="200">
        <f t="shared" si="44"/>
        <v>0</v>
      </c>
      <c r="O50" s="258" t="str">
        <f t="shared" si="44"/>
        <v xml:space="preserve"> </v>
      </c>
      <c r="P50" s="216"/>
      <c r="Q50" s="236" t="str">
        <f t="shared" si="19"/>
        <v xml:space="preserve"> </v>
      </c>
      <c r="R50" s="216"/>
      <c r="S50" s="236" t="str">
        <f t="shared" si="20"/>
        <v xml:space="preserve"> </v>
      </c>
      <c r="T50" s="200">
        <f t="shared" si="45"/>
        <v>0</v>
      </c>
      <c r="U50" s="258" t="str">
        <f t="shared" si="45"/>
        <v xml:space="preserve"> </v>
      </c>
      <c r="V50" s="216"/>
      <c r="W50" s="236" t="str">
        <f t="shared" si="21"/>
        <v xml:space="preserve"> </v>
      </c>
      <c r="X50" s="216"/>
      <c r="Y50" s="236" t="str">
        <f t="shared" si="22"/>
        <v xml:space="preserve"> </v>
      </c>
      <c r="Z50" s="200">
        <f t="shared" si="46"/>
        <v>0</v>
      </c>
      <c r="AA50" s="258" t="str">
        <f t="shared" si="46"/>
        <v xml:space="preserve"> </v>
      </c>
      <c r="AB50" s="216"/>
      <c r="AC50" s="236" t="str">
        <f t="shared" si="23"/>
        <v xml:space="preserve"> </v>
      </c>
      <c r="AD50" s="216"/>
      <c r="AE50" s="236" t="str">
        <f t="shared" si="24"/>
        <v xml:space="preserve"> </v>
      </c>
      <c r="AF50" s="200">
        <f t="shared" si="47"/>
        <v>0</v>
      </c>
      <c r="AG50" s="258" t="str">
        <f t="shared" si="47"/>
        <v xml:space="preserve"> </v>
      </c>
      <c r="AH50" s="216"/>
      <c r="AI50" s="236" t="str">
        <f t="shared" si="25"/>
        <v xml:space="preserve"> </v>
      </c>
      <c r="AJ50" s="216"/>
      <c r="AK50" s="236" t="str">
        <f t="shared" si="26"/>
        <v xml:space="preserve"> </v>
      </c>
      <c r="AL50" s="200">
        <f t="shared" si="48"/>
        <v>0</v>
      </c>
      <c r="AM50" s="258" t="str">
        <f t="shared" si="48"/>
        <v xml:space="preserve"> </v>
      </c>
      <c r="AN50" s="216">
        <f t="shared" si="82"/>
        <v>0</v>
      </c>
      <c r="AO50" s="236" t="str">
        <f t="shared" si="79"/>
        <v xml:space="preserve"> </v>
      </c>
      <c r="AP50" s="216">
        <f t="shared" si="83"/>
        <v>0</v>
      </c>
      <c r="AQ50" s="236" t="str">
        <f t="shared" si="79"/>
        <v xml:space="preserve"> </v>
      </c>
      <c r="AR50" s="200">
        <f t="shared" si="51"/>
        <v>0</v>
      </c>
      <c r="AS50" s="258" t="str">
        <f t="shared" si="51"/>
        <v xml:space="preserve"> </v>
      </c>
      <c r="AT50" s="216"/>
      <c r="AU50" s="236" t="str">
        <f t="shared" si="28"/>
        <v xml:space="preserve"> </v>
      </c>
      <c r="AV50" s="216"/>
      <c r="AW50" s="236" t="str">
        <f t="shared" si="29"/>
        <v xml:space="preserve"> </v>
      </c>
      <c r="AX50" s="200">
        <f t="shared" si="52"/>
        <v>0</v>
      </c>
      <c r="AY50" s="258" t="str">
        <f t="shared" si="52"/>
        <v xml:space="preserve"> </v>
      </c>
      <c r="AZ50" s="216"/>
      <c r="BA50" s="236" t="str">
        <f t="shared" si="30"/>
        <v xml:space="preserve"> </v>
      </c>
      <c r="BB50" s="216"/>
      <c r="BC50" s="236" t="str">
        <f t="shared" si="31"/>
        <v xml:space="preserve"> </v>
      </c>
      <c r="BD50" s="200">
        <f t="shared" si="53"/>
        <v>0</v>
      </c>
      <c r="BE50" s="258" t="str">
        <f t="shared" si="53"/>
        <v xml:space="preserve"> </v>
      </c>
      <c r="BF50" s="216"/>
      <c r="BG50" s="236" t="str">
        <f t="shared" si="32"/>
        <v xml:space="preserve"> </v>
      </c>
      <c r="BH50" s="216"/>
      <c r="BI50" s="236" t="str">
        <f t="shared" si="33"/>
        <v xml:space="preserve"> </v>
      </c>
      <c r="BJ50" s="200">
        <f t="shared" si="54"/>
        <v>0</v>
      </c>
      <c r="BK50" s="258" t="str">
        <f t="shared" si="54"/>
        <v xml:space="preserve"> </v>
      </c>
      <c r="BL50" s="216"/>
      <c r="BM50" s="236" t="str">
        <f t="shared" si="34"/>
        <v xml:space="preserve"> </v>
      </c>
      <c r="BN50" s="216"/>
      <c r="BO50" s="236" t="str">
        <f t="shared" si="35"/>
        <v xml:space="preserve"> </v>
      </c>
      <c r="BP50" s="200">
        <f t="shared" si="55"/>
        <v>0</v>
      </c>
      <c r="BQ50" s="258" t="str">
        <f t="shared" si="55"/>
        <v xml:space="preserve"> </v>
      </c>
      <c r="BR50" s="216"/>
      <c r="BS50" s="236" t="str">
        <f t="shared" si="36"/>
        <v xml:space="preserve"> </v>
      </c>
      <c r="BT50" s="216"/>
      <c r="BU50" s="236" t="str">
        <f t="shared" si="37"/>
        <v xml:space="preserve"> </v>
      </c>
      <c r="BV50" s="200">
        <f t="shared" si="56"/>
        <v>0</v>
      </c>
      <c r="BW50" s="258" t="str">
        <f t="shared" si="56"/>
        <v xml:space="preserve"> </v>
      </c>
      <c r="BX50" s="216"/>
      <c r="BY50" s="236" t="str">
        <f t="shared" si="38"/>
        <v xml:space="preserve"> </v>
      </c>
      <c r="BZ50" s="216"/>
      <c r="CA50" s="236" t="str">
        <f t="shared" si="39"/>
        <v xml:space="preserve"> </v>
      </c>
      <c r="CB50" s="200">
        <f t="shared" si="57"/>
        <v>0</v>
      </c>
      <c r="CC50" s="258" t="str">
        <f t="shared" si="57"/>
        <v xml:space="preserve"> </v>
      </c>
      <c r="CD50" s="216">
        <f t="shared" si="84"/>
        <v>0</v>
      </c>
      <c r="CE50" s="236" t="str">
        <f t="shared" si="80"/>
        <v xml:space="preserve"> </v>
      </c>
      <c r="CF50" s="216">
        <f t="shared" si="85"/>
        <v>0</v>
      </c>
      <c r="CG50" s="236" t="str">
        <f t="shared" si="41"/>
        <v xml:space="preserve"> </v>
      </c>
      <c r="CH50" s="200">
        <f t="shared" si="60"/>
        <v>0</v>
      </c>
      <c r="CI50" s="258" t="str">
        <f t="shared" si="60"/>
        <v xml:space="preserve"> </v>
      </c>
      <c r="CJ50" s="216">
        <f t="shared" si="86"/>
        <v>0</v>
      </c>
      <c r="CK50" s="236" t="str">
        <f t="shared" si="81"/>
        <v xml:space="preserve"> </v>
      </c>
      <c r="CL50" s="216">
        <f t="shared" si="87"/>
        <v>0</v>
      </c>
      <c r="CM50" s="236" t="str">
        <f t="shared" si="81"/>
        <v xml:space="preserve"> </v>
      </c>
      <c r="CN50" s="200">
        <f t="shared" si="63"/>
        <v>0</v>
      </c>
      <c r="CO50" s="272" t="str">
        <f t="shared" si="63"/>
        <v xml:space="preserve"> </v>
      </c>
      <c r="CP50" s="202"/>
      <c r="CQ50" s="202"/>
      <c r="CR50" s="202"/>
      <c r="CS50" s="202"/>
      <c r="CT50" s="202"/>
      <c r="CU50" s="202"/>
      <c r="CV50" s="202"/>
      <c r="CW50" s="202"/>
      <c r="CX50" s="202"/>
      <c r="CY50" s="202"/>
      <c r="CZ50" s="202"/>
      <c r="DA50" s="202"/>
      <c r="DB50" s="202"/>
      <c r="DC50" s="202"/>
      <c r="DD50" s="202"/>
      <c r="DE50" s="202"/>
      <c r="DF50" s="202"/>
      <c r="DG50" s="202"/>
      <c r="DH50" s="202"/>
      <c r="DI50" s="202"/>
      <c r="DJ50" s="202"/>
      <c r="DK50" s="202"/>
      <c r="DL50" s="202"/>
      <c r="DM50" s="202"/>
      <c r="DN50" s="202"/>
      <c r="DO50" s="202"/>
      <c r="DP50" s="202"/>
      <c r="DQ50" s="202"/>
      <c r="DR50" s="202"/>
      <c r="DS50" s="202"/>
      <c r="DT50" s="202"/>
      <c r="DU50" s="202"/>
    </row>
    <row r="51" spans="1:125" s="219" customFormat="1" ht="21.75" customHeight="1">
      <c r="A51" s="469" t="s">
        <v>140</v>
      </c>
      <c r="B51" s="470"/>
      <c r="C51" s="471"/>
      <c r="D51" s="216"/>
      <c r="E51" s="236" t="str">
        <f t="shared" si="15"/>
        <v xml:space="preserve"> </v>
      </c>
      <c r="F51" s="216"/>
      <c r="G51" s="236" t="str">
        <f t="shared" si="16"/>
        <v xml:space="preserve"> </v>
      </c>
      <c r="H51" s="200">
        <f t="shared" si="43"/>
        <v>0</v>
      </c>
      <c r="I51" s="258" t="str">
        <f t="shared" si="43"/>
        <v xml:space="preserve"> </v>
      </c>
      <c r="J51" s="216"/>
      <c r="K51" s="236" t="str">
        <f t="shared" si="17"/>
        <v xml:space="preserve"> </v>
      </c>
      <c r="L51" s="216"/>
      <c r="M51" s="236" t="str">
        <f t="shared" si="18"/>
        <v xml:space="preserve"> </v>
      </c>
      <c r="N51" s="200">
        <f t="shared" si="44"/>
        <v>0</v>
      </c>
      <c r="O51" s="258" t="str">
        <f t="shared" si="44"/>
        <v xml:space="preserve"> </v>
      </c>
      <c r="P51" s="216"/>
      <c r="Q51" s="236" t="str">
        <f t="shared" si="19"/>
        <v xml:space="preserve"> </v>
      </c>
      <c r="R51" s="216"/>
      <c r="S51" s="236" t="str">
        <f t="shared" si="20"/>
        <v xml:space="preserve"> </v>
      </c>
      <c r="T51" s="200">
        <f t="shared" si="45"/>
        <v>0</v>
      </c>
      <c r="U51" s="258" t="str">
        <f t="shared" si="45"/>
        <v xml:space="preserve"> </v>
      </c>
      <c r="V51" s="216"/>
      <c r="W51" s="236" t="str">
        <f t="shared" si="21"/>
        <v xml:space="preserve"> </v>
      </c>
      <c r="X51" s="216"/>
      <c r="Y51" s="236" t="str">
        <f t="shared" si="22"/>
        <v xml:space="preserve"> </v>
      </c>
      <c r="Z51" s="200">
        <f t="shared" si="46"/>
        <v>0</v>
      </c>
      <c r="AA51" s="258" t="str">
        <f t="shared" si="46"/>
        <v xml:space="preserve"> </v>
      </c>
      <c r="AB51" s="216"/>
      <c r="AC51" s="236" t="str">
        <f t="shared" si="23"/>
        <v xml:space="preserve"> </v>
      </c>
      <c r="AD51" s="216"/>
      <c r="AE51" s="236" t="str">
        <f t="shared" si="24"/>
        <v xml:space="preserve"> </v>
      </c>
      <c r="AF51" s="200">
        <f t="shared" si="47"/>
        <v>0</v>
      </c>
      <c r="AG51" s="258" t="str">
        <f t="shared" si="47"/>
        <v xml:space="preserve"> </v>
      </c>
      <c r="AH51" s="216"/>
      <c r="AI51" s="236" t="str">
        <f t="shared" si="25"/>
        <v xml:space="preserve"> </v>
      </c>
      <c r="AJ51" s="216"/>
      <c r="AK51" s="236" t="str">
        <f t="shared" si="26"/>
        <v xml:space="preserve"> </v>
      </c>
      <c r="AL51" s="200">
        <f t="shared" si="48"/>
        <v>0</v>
      </c>
      <c r="AM51" s="258" t="str">
        <f t="shared" si="48"/>
        <v xml:space="preserve"> </v>
      </c>
      <c r="AN51" s="216">
        <f t="shared" si="82"/>
        <v>0</v>
      </c>
      <c r="AO51" s="236" t="str">
        <f t="shared" si="79"/>
        <v xml:space="preserve"> </v>
      </c>
      <c r="AP51" s="216">
        <f t="shared" si="83"/>
        <v>0</v>
      </c>
      <c r="AQ51" s="236" t="str">
        <f t="shared" si="79"/>
        <v xml:space="preserve"> </v>
      </c>
      <c r="AR51" s="200">
        <f t="shared" si="51"/>
        <v>0</v>
      </c>
      <c r="AS51" s="258" t="str">
        <f t="shared" si="51"/>
        <v xml:space="preserve"> </v>
      </c>
      <c r="AT51" s="216"/>
      <c r="AU51" s="236" t="str">
        <f t="shared" si="28"/>
        <v xml:space="preserve"> </v>
      </c>
      <c r="AV51" s="216"/>
      <c r="AW51" s="236" t="str">
        <f t="shared" si="29"/>
        <v xml:space="preserve"> </v>
      </c>
      <c r="AX51" s="200">
        <f t="shared" si="52"/>
        <v>0</v>
      </c>
      <c r="AY51" s="258" t="str">
        <f t="shared" si="52"/>
        <v xml:space="preserve"> </v>
      </c>
      <c r="AZ51" s="216"/>
      <c r="BA51" s="236" t="str">
        <f t="shared" si="30"/>
        <v xml:space="preserve"> </v>
      </c>
      <c r="BB51" s="216"/>
      <c r="BC51" s="236" t="str">
        <f t="shared" si="31"/>
        <v xml:space="preserve"> </v>
      </c>
      <c r="BD51" s="200">
        <f t="shared" si="53"/>
        <v>0</v>
      </c>
      <c r="BE51" s="258" t="str">
        <f t="shared" si="53"/>
        <v xml:space="preserve"> </v>
      </c>
      <c r="BF51" s="216"/>
      <c r="BG51" s="236" t="str">
        <f t="shared" si="32"/>
        <v xml:space="preserve"> </v>
      </c>
      <c r="BH51" s="216"/>
      <c r="BI51" s="236" t="str">
        <f t="shared" si="33"/>
        <v xml:space="preserve"> </v>
      </c>
      <c r="BJ51" s="200">
        <f t="shared" si="54"/>
        <v>0</v>
      </c>
      <c r="BK51" s="258" t="str">
        <f t="shared" si="54"/>
        <v xml:space="preserve"> </v>
      </c>
      <c r="BL51" s="216"/>
      <c r="BM51" s="236" t="str">
        <f t="shared" si="34"/>
        <v xml:space="preserve"> </v>
      </c>
      <c r="BN51" s="216"/>
      <c r="BO51" s="236" t="str">
        <f t="shared" si="35"/>
        <v xml:space="preserve"> </v>
      </c>
      <c r="BP51" s="200">
        <f t="shared" si="55"/>
        <v>0</v>
      </c>
      <c r="BQ51" s="258" t="str">
        <f t="shared" si="55"/>
        <v xml:space="preserve"> </v>
      </c>
      <c r="BR51" s="216"/>
      <c r="BS51" s="236" t="str">
        <f t="shared" si="36"/>
        <v xml:space="preserve"> </v>
      </c>
      <c r="BT51" s="216"/>
      <c r="BU51" s="236" t="str">
        <f t="shared" si="37"/>
        <v xml:space="preserve"> </v>
      </c>
      <c r="BV51" s="200">
        <f t="shared" si="56"/>
        <v>0</v>
      </c>
      <c r="BW51" s="258" t="str">
        <f t="shared" si="56"/>
        <v xml:space="preserve"> </v>
      </c>
      <c r="BX51" s="216"/>
      <c r="BY51" s="236" t="str">
        <f t="shared" si="38"/>
        <v xml:space="preserve"> </v>
      </c>
      <c r="BZ51" s="216"/>
      <c r="CA51" s="236" t="str">
        <f t="shared" si="39"/>
        <v xml:space="preserve"> </v>
      </c>
      <c r="CB51" s="200">
        <f t="shared" si="57"/>
        <v>0</v>
      </c>
      <c r="CC51" s="258" t="str">
        <f t="shared" si="57"/>
        <v xml:space="preserve"> </v>
      </c>
      <c r="CD51" s="216">
        <f t="shared" si="84"/>
        <v>0</v>
      </c>
      <c r="CE51" s="236" t="str">
        <f t="shared" si="80"/>
        <v xml:space="preserve"> </v>
      </c>
      <c r="CF51" s="216">
        <f t="shared" si="85"/>
        <v>0</v>
      </c>
      <c r="CG51" s="236" t="str">
        <f t="shared" si="41"/>
        <v xml:space="preserve"> </v>
      </c>
      <c r="CH51" s="200">
        <f t="shared" si="60"/>
        <v>0</v>
      </c>
      <c r="CI51" s="258" t="str">
        <f t="shared" si="60"/>
        <v xml:space="preserve"> </v>
      </c>
      <c r="CJ51" s="216">
        <f t="shared" si="86"/>
        <v>0</v>
      </c>
      <c r="CK51" s="236" t="str">
        <f t="shared" si="81"/>
        <v xml:space="preserve"> </v>
      </c>
      <c r="CL51" s="216">
        <f t="shared" si="87"/>
        <v>0</v>
      </c>
      <c r="CM51" s="236" t="str">
        <f t="shared" si="81"/>
        <v xml:space="preserve"> </v>
      </c>
      <c r="CN51" s="200">
        <f t="shared" si="63"/>
        <v>0</v>
      </c>
      <c r="CO51" s="272" t="str">
        <f t="shared" si="63"/>
        <v xml:space="preserve"> </v>
      </c>
      <c r="CP51" s="202"/>
      <c r="CQ51" s="202"/>
      <c r="CR51" s="202"/>
      <c r="CS51" s="202"/>
      <c r="CT51" s="202"/>
      <c r="CU51" s="202"/>
      <c r="CV51" s="202"/>
      <c r="CW51" s="202"/>
      <c r="CX51" s="202"/>
      <c r="CY51" s="202"/>
      <c r="CZ51" s="202"/>
      <c r="DA51" s="202"/>
      <c r="DB51" s="202"/>
      <c r="DC51" s="202"/>
      <c r="DD51" s="202"/>
      <c r="DE51" s="202"/>
      <c r="DF51" s="202"/>
      <c r="DG51" s="202"/>
      <c r="DH51" s="202"/>
      <c r="DI51" s="202"/>
      <c r="DJ51" s="202"/>
      <c r="DK51" s="202"/>
      <c r="DL51" s="202"/>
      <c r="DM51" s="202"/>
      <c r="DN51" s="202"/>
      <c r="DO51" s="202"/>
      <c r="DP51" s="202"/>
      <c r="DQ51" s="202"/>
      <c r="DR51" s="202"/>
      <c r="DS51" s="202"/>
      <c r="DT51" s="202"/>
      <c r="DU51" s="202"/>
    </row>
    <row r="52" spans="1:125" s="219" customFormat="1" ht="21.75" customHeight="1">
      <c r="A52" s="469" t="s">
        <v>141</v>
      </c>
      <c r="B52" s="470"/>
      <c r="C52" s="471"/>
      <c r="D52" s="216"/>
      <c r="E52" s="236" t="str">
        <f t="shared" si="15"/>
        <v xml:space="preserve"> </v>
      </c>
      <c r="F52" s="216"/>
      <c r="G52" s="236" t="str">
        <f t="shared" si="16"/>
        <v xml:space="preserve"> </v>
      </c>
      <c r="H52" s="200">
        <f t="shared" si="43"/>
        <v>0</v>
      </c>
      <c r="I52" s="258" t="str">
        <f t="shared" si="43"/>
        <v xml:space="preserve"> </v>
      </c>
      <c r="J52" s="216"/>
      <c r="K52" s="236" t="str">
        <f t="shared" si="17"/>
        <v xml:space="preserve"> </v>
      </c>
      <c r="L52" s="216"/>
      <c r="M52" s="236" t="str">
        <f t="shared" si="18"/>
        <v xml:space="preserve"> </v>
      </c>
      <c r="N52" s="200">
        <f t="shared" si="44"/>
        <v>0</v>
      </c>
      <c r="O52" s="258" t="str">
        <f t="shared" si="44"/>
        <v xml:space="preserve"> </v>
      </c>
      <c r="P52" s="216"/>
      <c r="Q52" s="236" t="str">
        <f t="shared" si="19"/>
        <v xml:space="preserve"> </v>
      </c>
      <c r="R52" s="216"/>
      <c r="S52" s="236" t="str">
        <f t="shared" si="20"/>
        <v xml:space="preserve"> </v>
      </c>
      <c r="T52" s="200">
        <f t="shared" si="45"/>
        <v>0</v>
      </c>
      <c r="U52" s="258" t="str">
        <f t="shared" si="45"/>
        <v xml:space="preserve"> </v>
      </c>
      <c r="V52" s="216"/>
      <c r="W52" s="236" t="str">
        <f t="shared" si="21"/>
        <v xml:space="preserve"> </v>
      </c>
      <c r="X52" s="216"/>
      <c r="Y52" s="236" t="str">
        <f t="shared" si="22"/>
        <v xml:space="preserve"> </v>
      </c>
      <c r="Z52" s="200">
        <f t="shared" si="46"/>
        <v>0</v>
      </c>
      <c r="AA52" s="258" t="str">
        <f t="shared" si="46"/>
        <v xml:space="preserve"> </v>
      </c>
      <c r="AB52" s="216"/>
      <c r="AC52" s="236" t="str">
        <f t="shared" si="23"/>
        <v xml:space="preserve"> </v>
      </c>
      <c r="AD52" s="216"/>
      <c r="AE52" s="236" t="str">
        <f t="shared" si="24"/>
        <v xml:space="preserve"> </v>
      </c>
      <c r="AF52" s="200">
        <f t="shared" si="47"/>
        <v>0</v>
      </c>
      <c r="AG52" s="258" t="str">
        <f t="shared" si="47"/>
        <v xml:space="preserve"> </v>
      </c>
      <c r="AH52" s="216"/>
      <c r="AI52" s="236" t="str">
        <f t="shared" si="25"/>
        <v xml:space="preserve"> </v>
      </c>
      <c r="AJ52" s="216"/>
      <c r="AK52" s="236" t="str">
        <f t="shared" si="26"/>
        <v xml:space="preserve"> </v>
      </c>
      <c r="AL52" s="200">
        <f t="shared" si="48"/>
        <v>0</v>
      </c>
      <c r="AM52" s="258" t="str">
        <f t="shared" si="48"/>
        <v xml:space="preserve"> </v>
      </c>
      <c r="AN52" s="216">
        <f t="shared" si="82"/>
        <v>0</v>
      </c>
      <c r="AO52" s="236" t="str">
        <f t="shared" si="79"/>
        <v xml:space="preserve"> </v>
      </c>
      <c r="AP52" s="216">
        <f t="shared" si="83"/>
        <v>0</v>
      </c>
      <c r="AQ52" s="236" t="str">
        <f t="shared" si="79"/>
        <v xml:space="preserve"> </v>
      </c>
      <c r="AR52" s="200">
        <f t="shared" si="51"/>
        <v>0</v>
      </c>
      <c r="AS52" s="258" t="str">
        <f t="shared" si="51"/>
        <v xml:space="preserve"> </v>
      </c>
      <c r="AT52" s="216"/>
      <c r="AU52" s="236" t="str">
        <f t="shared" si="28"/>
        <v xml:space="preserve"> </v>
      </c>
      <c r="AV52" s="216"/>
      <c r="AW52" s="236" t="str">
        <f t="shared" si="29"/>
        <v xml:space="preserve"> </v>
      </c>
      <c r="AX52" s="200">
        <f t="shared" si="52"/>
        <v>0</v>
      </c>
      <c r="AY52" s="258" t="str">
        <f t="shared" si="52"/>
        <v xml:space="preserve"> </v>
      </c>
      <c r="AZ52" s="216"/>
      <c r="BA52" s="236" t="str">
        <f t="shared" si="30"/>
        <v xml:space="preserve"> </v>
      </c>
      <c r="BB52" s="216"/>
      <c r="BC52" s="236" t="str">
        <f t="shared" si="31"/>
        <v xml:space="preserve"> </v>
      </c>
      <c r="BD52" s="200">
        <f t="shared" si="53"/>
        <v>0</v>
      </c>
      <c r="BE52" s="258" t="str">
        <f t="shared" si="53"/>
        <v xml:space="preserve"> </v>
      </c>
      <c r="BF52" s="216"/>
      <c r="BG52" s="236" t="str">
        <f t="shared" si="32"/>
        <v xml:space="preserve"> </v>
      </c>
      <c r="BH52" s="216"/>
      <c r="BI52" s="236" t="str">
        <f t="shared" si="33"/>
        <v xml:space="preserve"> </v>
      </c>
      <c r="BJ52" s="200">
        <f t="shared" si="54"/>
        <v>0</v>
      </c>
      <c r="BK52" s="258" t="str">
        <f t="shared" si="54"/>
        <v xml:space="preserve"> </v>
      </c>
      <c r="BL52" s="216"/>
      <c r="BM52" s="236" t="str">
        <f t="shared" si="34"/>
        <v xml:space="preserve"> </v>
      </c>
      <c r="BN52" s="216"/>
      <c r="BO52" s="236" t="str">
        <f t="shared" si="35"/>
        <v xml:space="preserve"> </v>
      </c>
      <c r="BP52" s="200">
        <f t="shared" si="55"/>
        <v>0</v>
      </c>
      <c r="BQ52" s="258" t="str">
        <f t="shared" si="55"/>
        <v xml:space="preserve"> </v>
      </c>
      <c r="BR52" s="216"/>
      <c r="BS52" s="236" t="str">
        <f t="shared" si="36"/>
        <v xml:space="preserve"> </v>
      </c>
      <c r="BT52" s="216"/>
      <c r="BU52" s="236" t="str">
        <f t="shared" si="37"/>
        <v xml:space="preserve"> </v>
      </c>
      <c r="BV52" s="200">
        <f t="shared" si="56"/>
        <v>0</v>
      </c>
      <c r="BW52" s="258" t="str">
        <f t="shared" si="56"/>
        <v xml:space="preserve"> </v>
      </c>
      <c r="BX52" s="216"/>
      <c r="BY52" s="236" t="str">
        <f t="shared" si="38"/>
        <v xml:space="preserve"> </v>
      </c>
      <c r="BZ52" s="216"/>
      <c r="CA52" s="236" t="str">
        <f t="shared" si="39"/>
        <v xml:space="preserve"> </v>
      </c>
      <c r="CB52" s="200">
        <f t="shared" si="57"/>
        <v>0</v>
      </c>
      <c r="CC52" s="258" t="str">
        <f t="shared" si="57"/>
        <v xml:space="preserve"> </v>
      </c>
      <c r="CD52" s="216">
        <f t="shared" si="84"/>
        <v>0</v>
      </c>
      <c r="CE52" s="236" t="str">
        <f t="shared" si="80"/>
        <v xml:space="preserve"> </v>
      </c>
      <c r="CF52" s="216">
        <f t="shared" si="85"/>
        <v>0</v>
      </c>
      <c r="CG52" s="236" t="str">
        <f t="shared" si="41"/>
        <v xml:space="preserve"> </v>
      </c>
      <c r="CH52" s="200">
        <f t="shared" si="60"/>
        <v>0</v>
      </c>
      <c r="CI52" s="258" t="str">
        <f t="shared" si="60"/>
        <v xml:space="preserve"> </v>
      </c>
      <c r="CJ52" s="216">
        <f t="shared" si="86"/>
        <v>0</v>
      </c>
      <c r="CK52" s="236" t="str">
        <f t="shared" si="81"/>
        <v xml:space="preserve"> </v>
      </c>
      <c r="CL52" s="216">
        <f t="shared" si="87"/>
        <v>0</v>
      </c>
      <c r="CM52" s="236" t="str">
        <f t="shared" si="81"/>
        <v xml:space="preserve"> </v>
      </c>
      <c r="CN52" s="200">
        <f t="shared" si="63"/>
        <v>0</v>
      </c>
      <c r="CO52" s="272" t="str">
        <f t="shared" si="63"/>
        <v xml:space="preserve"> </v>
      </c>
      <c r="CP52" s="202"/>
      <c r="CQ52" s="202"/>
      <c r="CR52" s="202"/>
      <c r="CS52" s="202"/>
      <c r="CT52" s="202"/>
      <c r="CU52" s="202"/>
      <c r="CV52" s="202"/>
      <c r="CW52" s="202"/>
      <c r="CX52" s="202"/>
      <c r="CY52" s="202"/>
      <c r="CZ52" s="202"/>
      <c r="DA52" s="202"/>
      <c r="DB52" s="202"/>
      <c r="DC52" s="202"/>
      <c r="DD52" s="202"/>
      <c r="DE52" s="202"/>
      <c r="DF52" s="202"/>
      <c r="DG52" s="202"/>
      <c r="DH52" s="202"/>
      <c r="DI52" s="202"/>
      <c r="DJ52" s="202"/>
      <c r="DK52" s="202"/>
      <c r="DL52" s="202"/>
      <c r="DM52" s="202"/>
      <c r="DN52" s="202"/>
      <c r="DO52" s="202"/>
      <c r="DP52" s="202"/>
      <c r="DQ52" s="202"/>
      <c r="DR52" s="202"/>
      <c r="DS52" s="202"/>
      <c r="DT52" s="202"/>
      <c r="DU52" s="202"/>
    </row>
    <row r="53" spans="1:125" s="219" customFormat="1" ht="21.75" customHeight="1">
      <c r="A53" s="469" t="s">
        <v>108</v>
      </c>
      <c r="B53" s="470"/>
      <c r="C53" s="471"/>
      <c r="D53" s="228"/>
      <c r="E53" s="236" t="str">
        <f t="shared" si="15"/>
        <v xml:space="preserve"> </v>
      </c>
      <c r="F53" s="228"/>
      <c r="G53" s="236" t="str">
        <f t="shared" si="16"/>
        <v xml:space="preserve"> </v>
      </c>
      <c r="H53" s="200">
        <f t="shared" si="43"/>
        <v>0</v>
      </c>
      <c r="I53" s="258" t="str">
        <f t="shared" si="43"/>
        <v xml:space="preserve"> </v>
      </c>
      <c r="J53" s="228"/>
      <c r="K53" s="236" t="str">
        <f t="shared" si="17"/>
        <v xml:space="preserve"> </v>
      </c>
      <c r="L53" s="228"/>
      <c r="M53" s="236" t="str">
        <f t="shared" si="18"/>
        <v xml:space="preserve"> </v>
      </c>
      <c r="N53" s="200">
        <f t="shared" si="44"/>
        <v>0</v>
      </c>
      <c r="O53" s="258" t="str">
        <f t="shared" si="44"/>
        <v xml:space="preserve"> </v>
      </c>
      <c r="P53" s="228"/>
      <c r="Q53" s="236" t="str">
        <f t="shared" si="19"/>
        <v xml:space="preserve"> </v>
      </c>
      <c r="R53" s="228"/>
      <c r="S53" s="236" t="str">
        <f t="shared" si="20"/>
        <v xml:space="preserve"> </v>
      </c>
      <c r="T53" s="200">
        <f t="shared" si="45"/>
        <v>0</v>
      </c>
      <c r="U53" s="258" t="str">
        <f t="shared" si="45"/>
        <v xml:space="preserve"> </v>
      </c>
      <c r="V53" s="228"/>
      <c r="W53" s="236" t="str">
        <f t="shared" si="21"/>
        <v xml:space="preserve"> </v>
      </c>
      <c r="X53" s="228"/>
      <c r="Y53" s="236" t="str">
        <f t="shared" si="22"/>
        <v xml:space="preserve"> </v>
      </c>
      <c r="Z53" s="200">
        <f t="shared" si="46"/>
        <v>0</v>
      </c>
      <c r="AA53" s="258" t="str">
        <f t="shared" si="46"/>
        <v xml:space="preserve"> </v>
      </c>
      <c r="AB53" s="228"/>
      <c r="AC53" s="236" t="str">
        <f t="shared" si="23"/>
        <v xml:space="preserve"> </v>
      </c>
      <c r="AD53" s="228"/>
      <c r="AE53" s="236" t="str">
        <f t="shared" si="24"/>
        <v xml:space="preserve"> </v>
      </c>
      <c r="AF53" s="200">
        <f t="shared" si="47"/>
        <v>0</v>
      </c>
      <c r="AG53" s="258" t="str">
        <f t="shared" si="47"/>
        <v xml:space="preserve"> </v>
      </c>
      <c r="AH53" s="228"/>
      <c r="AI53" s="236" t="str">
        <f t="shared" si="25"/>
        <v xml:space="preserve"> </v>
      </c>
      <c r="AJ53" s="228"/>
      <c r="AK53" s="236" t="str">
        <f t="shared" si="26"/>
        <v xml:space="preserve"> </v>
      </c>
      <c r="AL53" s="200">
        <f t="shared" si="48"/>
        <v>0</v>
      </c>
      <c r="AM53" s="258" t="str">
        <f t="shared" si="48"/>
        <v xml:space="preserve"> </v>
      </c>
      <c r="AN53" s="228">
        <f t="shared" si="82"/>
        <v>0</v>
      </c>
      <c r="AO53" s="236" t="str">
        <f t="shared" si="79"/>
        <v xml:space="preserve"> </v>
      </c>
      <c r="AP53" s="228">
        <f t="shared" si="83"/>
        <v>0</v>
      </c>
      <c r="AQ53" s="236" t="str">
        <f t="shared" si="79"/>
        <v xml:space="preserve"> </v>
      </c>
      <c r="AR53" s="200">
        <f t="shared" si="51"/>
        <v>0</v>
      </c>
      <c r="AS53" s="258" t="str">
        <f t="shared" si="51"/>
        <v xml:space="preserve"> </v>
      </c>
      <c r="AT53" s="228"/>
      <c r="AU53" s="236" t="str">
        <f t="shared" si="28"/>
        <v xml:space="preserve"> </v>
      </c>
      <c r="AV53" s="228"/>
      <c r="AW53" s="236" t="str">
        <f t="shared" si="29"/>
        <v xml:space="preserve"> </v>
      </c>
      <c r="AX53" s="200">
        <f t="shared" si="52"/>
        <v>0</v>
      </c>
      <c r="AY53" s="258" t="str">
        <f t="shared" si="52"/>
        <v xml:space="preserve"> </v>
      </c>
      <c r="AZ53" s="228"/>
      <c r="BA53" s="236" t="str">
        <f t="shared" si="30"/>
        <v xml:space="preserve"> </v>
      </c>
      <c r="BB53" s="228"/>
      <c r="BC53" s="236" t="str">
        <f t="shared" si="31"/>
        <v xml:space="preserve"> </v>
      </c>
      <c r="BD53" s="200">
        <f t="shared" si="53"/>
        <v>0</v>
      </c>
      <c r="BE53" s="258" t="str">
        <f t="shared" si="53"/>
        <v xml:space="preserve"> </v>
      </c>
      <c r="BF53" s="228"/>
      <c r="BG53" s="236" t="str">
        <f t="shared" si="32"/>
        <v xml:space="preserve"> </v>
      </c>
      <c r="BH53" s="228"/>
      <c r="BI53" s="236" t="str">
        <f t="shared" si="33"/>
        <v xml:space="preserve"> </v>
      </c>
      <c r="BJ53" s="200">
        <f t="shared" si="54"/>
        <v>0</v>
      </c>
      <c r="BK53" s="258" t="str">
        <f t="shared" si="54"/>
        <v xml:space="preserve"> </v>
      </c>
      <c r="BL53" s="228"/>
      <c r="BM53" s="236" t="str">
        <f t="shared" si="34"/>
        <v xml:space="preserve"> </v>
      </c>
      <c r="BN53" s="228"/>
      <c r="BO53" s="236" t="str">
        <f t="shared" si="35"/>
        <v xml:space="preserve"> </v>
      </c>
      <c r="BP53" s="200">
        <f t="shared" si="55"/>
        <v>0</v>
      </c>
      <c r="BQ53" s="258" t="str">
        <f t="shared" si="55"/>
        <v xml:space="preserve"> </v>
      </c>
      <c r="BR53" s="228"/>
      <c r="BS53" s="236" t="str">
        <f t="shared" si="36"/>
        <v xml:space="preserve"> </v>
      </c>
      <c r="BT53" s="228"/>
      <c r="BU53" s="236" t="str">
        <f t="shared" si="37"/>
        <v xml:space="preserve"> </v>
      </c>
      <c r="BV53" s="200">
        <f t="shared" si="56"/>
        <v>0</v>
      </c>
      <c r="BW53" s="258" t="str">
        <f t="shared" si="56"/>
        <v xml:space="preserve"> </v>
      </c>
      <c r="BX53" s="228"/>
      <c r="BY53" s="236" t="str">
        <f t="shared" si="38"/>
        <v xml:space="preserve"> </v>
      </c>
      <c r="BZ53" s="228"/>
      <c r="CA53" s="236" t="str">
        <f t="shared" si="39"/>
        <v xml:space="preserve"> </v>
      </c>
      <c r="CB53" s="200">
        <f t="shared" si="57"/>
        <v>0</v>
      </c>
      <c r="CC53" s="258" t="str">
        <f t="shared" si="57"/>
        <v xml:space="preserve"> </v>
      </c>
      <c r="CD53" s="228">
        <f t="shared" si="84"/>
        <v>0</v>
      </c>
      <c r="CE53" s="236" t="str">
        <f t="shared" si="80"/>
        <v xml:space="preserve"> </v>
      </c>
      <c r="CF53" s="228">
        <f t="shared" si="85"/>
        <v>0</v>
      </c>
      <c r="CG53" s="236" t="str">
        <f t="shared" si="41"/>
        <v xml:space="preserve"> </v>
      </c>
      <c r="CH53" s="200">
        <f t="shared" si="60"/>
        <v>0</v>
      </c>
      <c r="CI53" s="258" t="str">
        <f t="shared" si="60"/>
        <v xml:space="preserve"> </v>
      </c>
      <c r="CJ53" s="228">
        <f t="shared" si="86"/>
        <v>0</v>
      </c>
      <c r="CK53" s="236" t="str">
        <f t="shared" si="81"/>
        <v xml:space="preserve"> </v>
      </c>
      <c r="CL53" s="228">
        <f t="shared" si="87"/>
        <v>0</v>
      </c>
      <c r="CM53" s="236" t="str">
        <f t="shared" si="81"/>
        <v xml:space="preserve"> </v>
      </c>
      <c r="CN53" s="200">
        <f t="shared" si="63"/>
        <v>0</v>
      </c>
      <c r="CO53" s="272" t="str">
        <f t="shared" si="63"/>
        <v xml:space="preserve"> </v>
      </c>
      <c r="CP53" s="202"/>
      <c r="CQ53" s="202"/>
      <c r="CR53" s="202"/>
      <c r="CS53" s="202"/>
      <c r="CT53" s="202"/>
      <c r="CU53" s="202"/>
      <c r="CV53" s="202"/>
      <c r="CW53" s="202"/>
      <c r="CX53" s="202"/>
      <c r="CY53" s="202"/>
      <c r="CZ53" s="202"/>
      <c r="DA53" s="202"/>
      <c r="DB53" s="202"/>
      <c r="DC53" s="202"/>
      <c r="DD53" s="202"/>
      <c r="DE53" s="202"/>
      <c r="DF53" s="202"/>
      <c r="DG53" s="202"/>
      <c r="DH53" s="202"/>
      <c r="DI53" s="202"/>
      <c r="DJ53" s="202"/>
      <c r="DK53" s="202"/>
      <c r="DL53" s="202"/>
      <c r="DM53" s="202"/>
      <c r="DN53" s="202"/>
      <c r="DO53" s="202"/>
      <c r="DP53" s="202"/>
      <c r="DQ53" s="202"/>
      <c r="DR53" s="202"/>
      <c r="DS53" s="202"/>
      <c r="DT53" s="202"/>
      <c r="DU53" s="202"/>
    </row>
    <row r="54" spans="1:125" s="219" customFormat="1" ht="21.75" customHeight="1">
      <c r="A54" s="469" t="s">
        <v>104</v>
      </c>
      <c r="B54" s="470"/>
      <c r="C54" s="471"/>
      <c r="D54" s="228"/>
      <c r="E54" s="236" t="str">
        <f t="shared" si="15"/>
        <v xml:space="preserve"> </v>
      </c>
      <c r="F54" s="228"/>
      <c r="G54" s="236" t="str">
        <f t="shared" si="16"/>
        <v xml:space="preserve"> </v>
      </c>
      <c r="H54" s="200">
        <f t="shared" si="43"/>
        <v>0</v>
      </c>
      <c r="I54" s="258" t="str">
        <f t="shared" si="43"/>
        <v xml:space="preserve"> </v>
      </c>
      <c r="J54" s="228"/>
      <c r="K54" s="236" t="str">
        <f t="shared" si="17"/>
        <v xml:space="preserve"> </v>
      </c>
      <c r="L54" s="228"/>
      <c r="M54" s="236" t="str">
        <f t="shared" si="18"/>
        <v xml:space="preserve"> </v>
      </c>
      <c r="N54" s="200">
        <f t="shared" si="44"/>
        <v>0</v>
      </c>
      <c r="O54" s="258" t="str">
        <f t="shared" si="44"/>
        <v xml:space="preserve"> </v>
      </c>
      <c r="P54" s="228"/>
      <c r="Q54" s="236" t="str">
        <f t="shared" si="19"/>
        <v xml:space="preserve"> </v>
      </c>
      <c r="R54" s="228"/>
      <c r="S54" s="236" t="str">
        <f t="shared" si="20"/>
        <v xml:space="preserve"> </v>
      </c>
      <c r="T54" s="200">
        <f t="shared" si="45"/>
        <v>0</v>
      </c>
      <c r="U54" s="258" t="str">
        <f t="shared" si="45"/>
        <v xml:space="preserve"> </v>
      </c>
      <c r="V54" s="228"/>
      <c r="W54" s="236" t="str">
        <f t="shared" si="21"/>
        <v xml:space="preserve"> </v>
      </c>
      <c r="X54" s="228"/>
      <c r="Y54" s="236" t="str">
        <f t="shared" si="22"/>
        <v xml:space="preserve"> </v>
      </c>
      <c r="Z54" s="200">
        <f t="shared" si="46"/>
        <v>0</v>
      </c>
      <c r="AA54" s="258" t="str">
        <f t="shared" si="46"/>
        <v xml:space="preserve"> </v>
      </c>
      <c r="AB54" s="228"/>
      <c r="AC54" s="236" t="str">
        <f t="shared" si="23"/>
        <v xml:space="preserve"> </v>
      </c>
      <c r="AD54" s="228"/>
      <c r="AE54" s="236" t="str">
        <f t="shared" si="24"/>
        <v xml:space="preserve"> </v>
      </c>
      <c r="AF54" s="200">
        <f t="shared" si="47"/>
        <v>0</v>
      </c>
      <c r="AG54" s="258" t="str">
        <f t="shared" si="47"/>
        <v xml:space="preserve"> </v>
      </c>
      <c r="AH54" s="228"/>
      <c r="AI54" s="236" t="str">
        <f t="shared" si="25"/>
        <v xml:space="preserve"> </v>
      </c>
      <c r="AJ54" s="228"/>
      <c r="AK54" s="236" t="str">
        <f t="shared" si="26"/>
        <v xml:space="preserve"> </v>
      </c>
      <c r="AL54" s="200">
        <f t="shared" si="48"/>
        <v>0</v>
      </c>
      <c r="AM54" s="258" t="str">
        <f t="shared" si="48"/>
        <v xml:space="preserve"> </v>
      </c>
      <c r="AN54" s="228">
        <f t="shared" si="82"/>
        <v>0</v>
      </c>
      <c r="AO54" s="236" t="str">
        <f t="shared" si="79"/>
        <v xml:space="preserve"> </v>
      </c>
      <c r="AP54" s="228">
        <f t="shared" si="83"/>
        <v>0</v>
      </c>
      <c r="AQ54" s="236" t="str">
        <f t="shared" si="79"/>
        <v xml:space="preserve"> </v>
      </c>
      <c r="AR54" s="200">
        <f t="shared" si="51"/>
        <v>0</v>
      </c>
      <c r="AS54" s="258" t="str">
        <f t="shared" si="51"/>
        <v xml:space="preserve"> </v>
      </c>
      <c r="AT54" s="228"/>
      <c r="AU54" s="236" t="str">
        <f t="shared" si="28"/>
        <v xml:space="preserve"> </v>
      </c>
      <c r="AV54" s="228"/>
      <c r="AW54" s="236" t="str">
        <f t="shared" si="29"/>
        <v xml:space="preserve"> </v>
      </c>
      <c r="AX54" s="200">
        <f t="shared" si="52"/>
        <v>0</v>
      </c>
      <c r="AY54" s="258" t="str">
        <f t="shared" si="52"/>
        <v xml:space="preserve"> </v>
      </c>
      <c r="AZ54" s="228"/>
      <c r="BA54" s="236" t="str">
        <f t="shared" si="30"/>
        <v xml:space="preserve"> </v>
      </c>
      <c r="BB54" s="228"/>
      <c r="BC54" s="236" t="str">
        <f t="shared" si="31"/>
        <v xml:space="preserve"> </v>
      </c>
      <c r="BD54" s="200">
        <f t="shared" si="53"/>
        <v>0</v>
      </c>
      <c r="BE54" s="258" t="str">
        <f t="shared" si="53"/>
        <v xml:space="preserve"> </v>
      </c>
      <c r="BF54" s="228"/>
      <c r="BG54" s="236" t="str">
        <f t="shared" si="32"/>
        <v xml:space="preserve"> </v>
      </c>
      <c r="BH54" s="228"/>
      <c r="BI54" s="236" t="str">
        <f t="shared" si="33"/>
        <v xml:space="preserve"> </v>
      </c>
      <c r="BJ54" s="200">
        <f t="shared" si="54"/>
        <v>0</v>
      </c>
      <c r="BK54" s="258" t="str">
        <f t="shared" si="54"/>
        <v xml:space="preserve"> </v>
      </c>
      <c r="BL54" s="228"/>
      <c r="BM54" s="236" t="str">
        <f t="shared" si="34"/>
        <v xml:space="preserve"> </v>
      </c>
      <c r="BN54" s="228"/>
      <c r="BO54" s="236" t="str">
        <f t="shared" si="35"/>
        <v xml:space="preserve"> </v>
      </c>
      <c r="BP54" s="200">
        <f t="shared" si="55"/>
        <v>0</v>
      </c>
      <c r="BQ54" s="258" t="str">
        <f t="shared" si="55"/>
        <v xml:space="preserve"> </v>
      </c>
      <c r="BR54" s="228"/>
      <c r="BS54" s="236" t="str">
        <f t="shared" si="36"/>
        <v xml:space="preserve"> </v>
      </c>
      <c r="BT54" s="228"/>
      <c r="BU54" s="236" t="str">
        <f t="shared" si="37"/>
        <v xml:space="preserve"> </v>
      </c>
      <c r="BV54" s="200">
        <f t="shared" si="56"/>
        <v>0</v>
      </c>
      <c r="BW54" s="258" t="str">
        <f t="shared" si="56"/>
        <v xml:space="preserve"> </v>
      </c>
      <c r="BX54" s="228"/>
      <c r="BY54" s="236" t="str">
        <f t="shared" si="38"/>
        <v xml:space="preserve"> </v>
      </c>
      <c r="BZ54" s="228"/>
      <c r="CA54" s="236" t="str">
        <f t="shared" si="39"/>
        <v xml:space="preserve"> </v>
      </c>
      <c r="CB54" s="200">
        <f t="shared" si="57"/>
        <v>0</v>
      </c>
      <c r="CC54" s="258" t="str">
        <f t="shared" si="57"/>
        <v xml:space="preserve"> </v>
      </c>
      <c r="CD54" s="228">
        <f t="shared" si="84"/>
        <v>0</v>
      </c>
      <c r="CE54" s="236" t="str">
        <f t="shared" si="80"/>
        <v xml:space="preserve"> </v>
      </c>
      <c r="CF54" s="228">
        <f t="shared" si="85"/>
        <v>0</v>
      </c>
      <c r="CG54" s="236" t="str">
        <f t="shared" si="41"/>
        <v xml:space="preserve"> </v>
      </c>
      <c r="CH54" s="200">
        <f t="shared" si="60"/>
        <v>0</v>
      </c>
      <c r="CI54" s="258" t="str">
        <f t="shared" si="60"/>
        <v xml:space="preserve"> </v>
      </c>
      <c r="CJ54" s="228">
        <f t="shared" si="86"/>
        <v>0</v>
      </c>
      <c r="CK54" s="236" t="str">
        <f t="shared" si="81"/>
        <v xml:space="preserve"> </v>
      </c>
      <c r="CL54" s="228">
        <f t="shared" si="87"/>
        <v>0</v>
      </c>
      <c r="CM54" s="236" t="str">
        <f t="shared" si="81"/>
        <v xml:space="preserve"> </v>
      </c>
      <c r="CN54" s="200">
        <f t="shared" si="63"/>
        <v>0</v>
      </c>
      <c r="CO54" s="272" t="str">
        <f t="shared" si="63"/>
        <v xml:space="preserve"> </v>
      </c>
      <c r="CP54" s="202"/>
      <c r="CQ54" s="202"/>
      <c r="CR54" s="202"/>
      <c r="CS54" s="202"/>
      <c r="CT54" s="202"/>
      <c r="CU54" s="202"/>
      <c r="CV54" s="202"/>
      <c r="CW54" s="202"/>
      <c r="CX54" s="202"/>
      <c r="CY54" s="202"/>
      <c r="CZ54" s="202"/>
      <c r="DA54" s="202"/>
      <c r="DB54" s="202"/>
      <c r="DC54" s="202"/>
      <c r="DD54" s="202"/>
      <c r="DE54" s="202"/>
      <c r="DF54" s="202"/>
      <c r="DG54" s="202"/>
      <c r="DH54" s="202"/>
      <c r="DI54" s="202"/>
      <c r="DJ54" s="202"/>
      <c r="DK54" s="202"/>
      <c r="DL54" s="202"/>
      <c r="DM54" s="202"/>
      <c r="DN54" s="202"/>
      <c r="DO54" s="202"/>
      <c r="DP54" s="202"/>
      <c r="DQ54" s="202"/>
      <c r="DR54" s="202"/>
      <c r="DS54" s="202"/>
      <c r="DT54" s="202"/>
      <c r="DU54" s="202"/>
    </row>
    <row r="55" spans="1:125" s="219" customFormat="1" ht="21.75" customHeight="1">
      <c r="A55" s="469" t="s">
        <v>105</v>
      </c>
      <c r="B55" s="470"/>
      <c r="C55" s="471"/>
      <c r="D55" s="228"/>
      <c r="E55" s="236" t="str">
        <f>+IF(ISERROR(D55/D$6)," ",D55/D$6)</f>
        <v xml:space="preserve"> </v>
      </c>
      <c r="F55" s="228"/>
      <c r="G55" s="236" t="str">
        <f>+IF(ISERROR(F55/F$6)," ",F55/F$6)</f>
        <v xml:space="preserve"> </v>
      </c>
      <c r="H55" s="200">
        <f>+IF(ISERROR(F55-D55)," ",F55-D55)</f>
        <v>0</v>
      </c>
      <c r="I55" s="258" t="str">
        <f>+IF(ISERROR(G55-E55)," ",G55-E55)</f>
        <v xml:space="preserve"> </v>
      </c>
      <c r="J55" s="228"/>
      <c r="K55" s="236" t="str">
        <f>+IF(ISERROR(J55/J$6)," ",J55/J$6)</f>
        <v xml:space="preserve"> </v>
      </c>
      <c r="L55" s="228"/>
      <c r="M55" s="236" t="str">
        <f>+IF(ISERROR(L55/L$6)," ",L55/L$6)</f>
        <v xml:space="preserve"> </v>
      </c>
      <c r="N55" s="200">
        <f>+IF(ISERROR(L55-J55)," ",L55-J55)</f>
        <v>0</v>
      </c>
      <c r="O55" s="258" t="str">
        <f>+IF(ISERROR(M55-K55)," ",M55-K55)</f>
        <v xml:space="preserve"> </v>
      </c>
      <c r="P55" s="228"/>
      <c r="Q55" s="236" t="str">
        <f>+IF(ISERROR(P55/P$6)," ",P55/P$6)</f>
        <v xml:space="preserve"> </v>
      </c>
      <c r="R55" s="228"/>
      <c r="S55" s="236" t="str">
        <f>+IF(ISERROR(R55/R$6)," ",R55/R$6)</f>
        <v xml:space="preserve"> </v>
      </c>
      <c r="T55" s="200">
        <f>+IF(ISERROR(R55-P55)," ",R55-P55)</f>
        <v>0</v>
      </c>
      <c r="U55" s="258" t="str">
        <f>+IF(ISERROR(S55-Q55)," ",S55-Q55)</f>
        <v xml:space="preserve"> </v>
      </c>
      <c r="V55" s="228"/>
      <c r="W55" s="236" t="str">
        <f>+IF(ISERROR(V55/V$6)," ",V55/V$6)</f>
        <v xml:space="preserve"> </v>
      </c>
      <c r="X55" s="228"/>
      <c r="Y55" s="236" t="str">
        <f>+IF(ISERROR(X55/X$6)," ",X55/X$6)</f>
        <v xml:space="preserve"> </v>
      </c>
      <c r="Z55" s="200">
        <f>+IF(ISERROR(X55-V55)," ",X55-V55)</f>
        <v>0</v>
      </c>
      <c r="AA55" s="258" t="str">
        <f>+IF(ISERROR(Y55-W55)," ",Y55-W55)</f>
        <v xml:space="preserve"> </v>
      </c>
      <c r="AB55" s="228"/>
      <c r="AC55" s="236" t="str">
        <f>+IF(ISERROR(AB55/AB$6)," ",AB55/AB$6)</f>
        <v xml:space="preserve"> </v>
      </c>
      <c r="AD55" s="228"/>
      <c r="AE55" s="236" t="str">
        <f>+IF(ISERROR(AD55/AD$6)," ",AD55/AD$6)</f>
        <v xml:space="preserve"> </v>
      </c>
      <c r="AF55" s="200">
        <f>+IF(ISERROR(AD55-AB55)," ",AD55-AB55)</f>
        <v>0</v>
      </c>
      <c r="AG55" s="258" t="str">
        <f>+IF(ISERROR(AE55-AC55)," ",AE55-AC55)</f>
        <v xml:space="preserve"> </v>
      </c>
      <c r="AH55" s="228"/>
      <c r="AI55" s="236" t="str">
        <f>+IF(ISERROR(AH55/AH$6)," ",AH55/AH$6)</f>
        <v xml:space="preserve"> </v>
      </c>
      <c r="AJ55" s="228"/>
      <c r="AK55" s="236" t="str">
        <f>+IF(ISERROR(AJ55/AJ$6)," ",AJ55/AJ$6)</f>
        <v xml:space="preserve"> </v>
      </c>
      <c r="AL55" s="200">
        <f>+IF(ISERROR(AJ55-AH55)," ",AJ55-AH55)</f>
        <v>0</v>
      </c>
      <c r="AM55" s="258" t="str">
        <f>+IF(ISERROR(AK55-AI55)," ",AK55-AI55)</f>
        <v xml:space="preserve"> </v>
      </c>
      <c r="AN55" s="228">
        <f t="shared" si="82"/>
        <v>0</v>
      </c>
      <c r="AO55" s="236" t="str">
        <f>+IF(ISERROR(AN55/AN$6)," ",AN55/AN$6)</f>
        <v xml:space="preserve"> </v>
      </c>
      <c r="AP55" s="228">
        <f t="shared" si="83"/>
        <v>0</v>
      </c>
      <c r="AQ55" s="236" t="str">
        <f>+IF(ISERROR(AP55/AP$6)," ",AP55/AP$6)</f>
        <v xml:space="preserve"> </v>
      </c>
      <c r="AR55" s="200">
        <f>+IF(ISERROR(AP55-AN55)," ",AP55-AN55)</f>
        <v>0</v>
      </c>
      <c r="AS55" s="258" t="str">
        <f>+IF(ISERROR(AQ55-AO55)," ",AQ55-AO55)</f>
        <v xml:space="preserve"> </v>
      </c>
      <c r="AT55" s="228"/>
      <c r="AU55" s="236" t="str">
        <f>+IF(ISERROR(AT55/AT$6)," ",AT55/AT$6)</f>
        <v xml:space="preserve"> </v>
      </c>
      <c r="AV55" s="228"/>
      <c r="AW55" s="236" t="str">
        <f>+IF(ISERROR(AV55/AV$6)," ",AV55/AV$6)</f>
        <v xml:space="preserve"> </v>
      </c>
      <c r="AX55" s="200">
        <f>+IF(ISERROR(AV55-AT55)," ",AV55-AT55)</f>
        <v>0</v>
      </c>
      <c r="AY55" s="258" t="str">
        <f>+IF(ISERROR(AW55-AU55)," ",AW55-AU55)</f>
        <v xml:space="preserve"> </v>
      </c>
      <c r="AZ55" s="228"/>
      <c r="BA55" s="236" t="str">
        <f>+IF(ISERROR(AZ55/AZ$6)," ",AZ55/AZ$6)</f>
        <v xml:space="preserve"> </v>
      </c>
      <c r="BB55" s="228"/>
      <c r="BC55" s="236" t="str">
        <f>+IF(ISERROR(BB55/BB$6)," ",BB55/BB$6)</f>
        <v xml:space="preserve"> </v>
      </c>
      <c r="BD55" s="200">
        <f>+IF(ISERROR(BB55-AZ55)," ",BB55-AZ55)</f>
        <v>0</v>
      </c>
      <c r="BE55" s="258" t="str">
        <f>+IF(ISERROR(BC55-BA55)," ",BC55-BA55)</f>
        <v xml:space="preserve"> </v>
      </c>
      <c r="BF55" s="228"/>
      <c r="BG55" s="236" t="str">
        <f>+IF(ISERROR(BF55/BF$6)," ",BF55/BF$6)</f>
        <v xml:space="preserve"> </v>
      </c>
      <c r="BH55" s="228"/>
      <c r="BI55" s="236" t="str">
        <f>+IF(ISERROR(BH55/BH$6)," ",BH55/BH$6)</f>
        <v xml:space="preserve"> </v>
      </c>
      <c r="BJ55" s="200">
        <f>+IF(ISERROR(BH55-BF55)," ",BH55-BF55)</f>
        <v>0</v>
      </c>
      <c r="BK55" s="258" t="str">
        <f>+IF(ISERROR(BI55-BG55)," ",BI55-BG55)</f>
        <v xml:space="preserve"> </v>
      </c>
      <c r="BL55" s="228"/>
      <c r="BM55" s="236" t="str">
        <f>+IF(ISERROR(BL55/BL$6)," ",BL55/BL$6)</f>
        <v xml:space="preserve"> </v>
      </c>
      <c r="BN55" s="228"/>
      <c r="BO55" s="236" t="str">
        <f>+IF(ISERROR(BN55/BN$6)," ",BN55/BN$6)</f>
        <v xml:space="preserve"> </v>
      </c>
      <c r="BP55" s="200">
        <f>+IF(ISERROR(BN55-BL55)," ",BN55-BL55)</f>
        <v>0</v>
      </c>
      <c r="BQ55" s="258" t="str">
        <f>+IF(ISERROR(BO55-BM55)," ",BO55-BM55)</f>
        <v xml:space="preserve"> </v>
      </c>
      <c r="BR55" s="228"/>
      <c r="BS55" s="236" t="str">
        <f>+IF(ISERROR(BR55/BR$6)," ",BR55/BR$6)</f>
        <v xml:space="preserve"> </v>
      </c>
      <c r="BT55" s="228"/>
      <c r="BU55" s="236" t="str">
        <f>+IF(ISERROR(BT55/BT$6)," ",BT55/BT$6)</f>
        <v xml:space="preserve"> </v>
      </c>
      <c r="BV55" s="200">
        <f>+IF(ISERROR(BT55-BR55)," ",BT55-BR55)</f>
        <v>0</v>
      </c>
      <c r="BW55" s="258" t="str">
        <f>+IF(ISERROR(BU55-BS55)," ",BU55-BS55)</f>
        <v xml:space="preserve"> </v>
      </c>
      <c r="BX55" s="228"/>
      <c r="BY55" s="236" t="str">
        <f>+IF(ISERROR(BX55/BX$6)," ",BX55/BX$6)</f>
        <v xml:space="preserve"> </v>
      </c>
      <c r="BZ55" s="228"/>
      <c r="CA55" s="236" t="str">
        <f>+IF(ISERROR(BZ55/BZ$6)," ",BZ55/BZ$6)</f>
        <v xml:space="preserve"> </v>
      </c>
      <c r="CB55" s="200">
        <f>+IF(ISERROR(BZ55-BX55)," ",BZ55-BX55)</f>
        <v>0</v>
      </c>
      <c r="CC55" s="258" t="str">
        <f>+IF(ISERROR(CA55-BY55)," ",CA55-BY55)</f>
        <v xml:space="preserve"> </v>
      </c>
      <c r="CD55" s="228">
        <f t="shared" si="84"/>
        <v>0</v>
      </c>
      <c r="CE55" s="236" t="str">
        <f>+IF(ISERROR(CD55/CD$6)," ",CD55/CD$6)</f>
        <v xml:space="preserve"> </v>
      </c>
      <c r="CF55" s="228">
        <f t="shared" si="85"/>
        <v>0</v>
      </c>
      <c r="CG55" s="236" t="str">
        <f>+IF(ISERROR(CF55/CF$6)," ",CF55/CF$6)</f>
        <v xml:space="preserve"> </v>
      </c>
      <c r="CH55" s="200">
        <f>+IF(ISERROR(CF55-CD55)," ",CF55-CD55)</f>
        <v>0</v>
      </c>
      <c r="CI55" s="258" t="str">
        <f>+IF(ISERROR(CG55-CE55)," ",CG55-CE55)</f>
        <v xml:space="preserve"> </v>
      </c>
      <c r="CJ55" s="228">
        <f t="shared" si="86"/>
        <v>0</v>
      </c>
      <c r="CK55" s="236" t="str">
        <f>+IF(ISERROR(CJ55/CJ$6)," ",CJ55/CJ$6)</f>
        <v xml:space="preserve"> </v>
      </c>
      <c r="CL55" s="228">
        <f t="shared" si="87"/>
        <v>0</v>
      </c>
      <c r="CM55" s="236" t="str">
        <f>+IF(ISERROR(CL55/CL$6)," ",CL55/CL$6)</f>
        <v xml:space="preserve"> </v>
      </c>
      <c r="CN55" s="200">
        <f>+IF(ISERROR(CL55-CJ55)," ",CL55-CJ55)</f>
        <v>0</v>
      </c>
      <c r="CO55" s="272" t="str">
        <f>+IF(ISERROR(CM55-CK55)," ",CM55-CK55)</f>
        <v xml:space="preserve"> </v>
      </c>
      <c r="CP55" s="202"/>
      <c r="CQ55" s="202"/>
      <c r="CR55" s="202"/>
      <c r="CS55" s="202"/>
      <c r="CT55" s="202"/>
      <c r="CU55" s="202"/>
      <c r="CV55" s="202"/>
      <c r="CW55" s="202"/>
      <c r="CX55" s="202"/>
      <c r="CY55" s="202"/>
      <c r="CZ55" s="202"/>
      <c r="DA55" s="202"/>
      <c r="DB55" s="202"/>
      <c r="DC55" s="202"/>
      <c r="DD55" s="202"/>
      <c r="DE55" s="202"/>
      <c r="DF55" s="202"/>
      <c r="DG55" s="202"/>
      <c r="DH55" s="202"/>
      <c r="DI55" s="202"/>
      <c r="DJ55" s="202"/>
      <c r="DK55" s="202"/>
      <c r="DL55" s="202"/>
      <c r="DM55" s="202"/>
      <c r="DN55" s="202"/>
      <c r="DO55" s="202"/>
      <c r="DP55" s="202"/>
      <c r="DQ55" s="202"/>
      <c r="DR55" s="202"/>
      <c r="DS55" s="202"/>
      <c r="DT55" s="202"/>
      <c r="DU55" s="202"/>
    </row>
    <row r="56" spans="1:125" s="219" customFormat="1" ht="21.75" customHeight="1">
      <c r="A56" s="469" t="s">
        <v>106</v>
      </c>
      <c r="B56" s="470"/>
      <c r="C56" s="471"/>
      <c r="D56" s="228"/>
      <c r="E56" s="236" t="str">
        <f t="shared" si="15"/>
        <v xml:space="preserve"> </v>
      </c>
      <c r="F56" s="228"/>
      <c r="G56" s="236" t="str">
        <f t="shared" ref="G56:G67" si="88">+IF(ISERROR(F56/F$6)," ",F56/F$6)</f>
        <v xml:space="preserve"> </v>
      </c>
      <c r="H56" s="200">
        <f t="shared" si="43"/>
        <v>0</v>
      </c>
      <c r="I56" s="258" t="str">
        <f t="shared" si="43"/>
        <v xml:space="preserve"> </v>
      </c>
      <c r="J56" s="228"/>
      <c r="K56" s="236" t="str">
        <f t="shared" si="17"/>
        <v xml:space="preserve"> </v>
      </c>
      <c r="L56" s="228"/>
      <c r="M56" s="236" t="str">
        <f t="shared" ref="M56:M67" si="89">+IF(ISERROR(L56/L$6)," ",L56/L$6)</f>
        <v xml:space="preserve"> </v>
      </c>
      <c r="N56" s="200">
        <f t="shared" ref="N56:O67" si="90">+IF(ISERROR(L56-J56)," ",L56-J56)</f>
        <v>0</v>
      </c>
      <c r="O56" s="258" t="str">
        <f t="shared" si="90"/>
        <v xml:space="preserve"> </v>
      </c>
      <c r="P56" s="228"/>
      <c r="Q56" s="236" t="str">
        <f t="shared" si="19"/>
        <v xml:space="preserve"> </v>
      </c>
      <c r="R56" s="228"/>
      <c r="S56" s="236" t="str">
        <f t="shared" ref="S56:S67" si="91">+IF(ISERROR(R56/R$6)," ",R56/R$6)</f>
        <v xml:space="preserve"> </v>
      </c>
      <c r="T56" s="200">
        <f t="shared" ref="T56:U67" si="92">+IF(ISERROR(R56-P56)," ",R56-P56)</f>
        <v>0</v>
      </c>
      <c r="U56" s="258" t="str">
        <f t="shared" si="92"/>
        <v xml:space="preserve"> </v>
      </c>
      <c r="V56" s="228"/>
      <c r="W56" s="236" t="str">
        <f t="shared" si="21"/>
        <v xml:space="preserve"> </v>
      </c>
      <c r="X56" s="228"/>
      <c r="Y56" s="236" t="str">
        <f t="shared" ref="Y56:Y67" si="93">+IF(ISERROR(X56/X$6)," ",X56/X$6)</f>
        <v xml:space="preserve"> </v>
      </c>
      <c r="Z56" s="200">
        <f t="shared" ref="Z56:AA67" si="94">+IF(ISERROR(X56-V56)," ",X56-V56)</f>
        <v>0</v>
      </c>
      <c r="AA56" s="258" t="str">
        <f t="shared" si="94"/>
        <v xml:space="preserve"> </v>
      </c>
      <c r="AB56" s="228"/>
      <c r="AC56" s="236" t="str">
        <f t="shared" si="23"/>
        <v xml:space="preserve"> </v>
      </c>
      <c r="AD56" s="228"/>
      <c r="AE56" s="236" t="str">
        <f t="shared" ref="AE56:AE67" si="95">+IF(ISERROR(AD56/AD$6)," ",AD56/AD$6)</f>
        <v xml:space="preserve"> </v>
      </c>
      <c r="AF56" s="200">
        <f t="shared" ref="AF56:AG67" si="96">+IF(ISERROR(AD56-AB56)," ",AD56-AB56)</f>
        <v>0</v>
      </c>
      <c r="AG56" s="258" t="str">
        <f t="shared" si="96"/>
        <v xml:space="preserve"> </v>
      </c>
      <c r="AH56" s="228"/>
      <c r="AI56" s="236" t="str">
        <f t="shared" si="25"/>
        <v xml:space="preserve"> </v>
      </c>
      <c r="AJ56" s="228"/>
      <c r="AK56" s="236" t="str">
        <f t="shared" ref="AK56:AK67" si="97">+IF(ISERROR(AJ56/AJ$6)," ",AJ56/AJ$6)</f>
        <v xml:space="preserve"> </v>
      </c>
      <c r="AL56" s="200">
        <f t="shared" ref="AL56:AM67" si="98">+IF(ISERROR(AJ56-AH56)," ",AJ56-AH56)</f>
        <v>0</v>
      </c>
      <c r="AM56" s="258" t="str">
        <f t="shared" si="98"/>
        <v xml:space="preserve"> </v>
      </c>
      <c r="AN56" s="228">
        <f t="shared" si="82"/>
        <v>0</v>
      </c>
      <c r="AO56" s="236" t="str">
        <f t="shared" ref="AO56:AQ67" si="99">+IF(ISERROR(AN56/AN$6)," ",AN56/AN$6)</f>
        <v xml:space="preserve"> </v>
      </c>
      <c r="AP56" s="228">
        <f t="shared" si="83"/>
        <v>0</v>
      </c>
      <c r="AQ56" s="236" t="str">
        <f t="shared" si="99"/>
        <v xml:space="preserve"> </v>
      </c>
      <c r="AR56" s="200">
        <f t="shared" ref="AR56:AS67" si="100">+IF(ISERROR(AP56-AN56)," ",AP56-AN56)</f>
        <v>0</v>
      </c>
      <c r="AS56" s="258" t="str">
        <f t="shared" si="100"/>
        <v xml:space="preserve"> </v>
      </c>
      <c r="AT56" s="228"/>
      <c r="AU56" s="236" t="str">
        <f t="shared" si="28"/>
        <v xml:space="preserve"> </v>
      </c>
      <c r="AV56" s="228"/>
      <c r="AW56" s="236" t="str">
        <f t="shared" ref="AW56:AW67" si="101">+IF(ISERROR(AV56/AV$6)," ",AV56/AV$6)</f>
        <v xml:space="preserve"> </v>
      </c>
      <c r="AX56" s="200">
        <f t="shared" ref="AX56:AY67" si="102">+IF(ISERROR(AV56-AT56)," ",AV56-AT56)</f>
        <v>0</v>
      </c>
      <c r="AY56" s="258" t="str">
        <f t="shared" si="102"/>
        <v xml:space="preserve"> </v>
      </c>
      <c r="AZ56" s="228"/>
      <c r="BA56" s="236" t="str">
        <f t="shared" si="30"/>
        <v xml:space="preserve"> </v>
      </c>
      <c r="BB56" s="228"/>
      <c r="BC56" s="236" t="str">
        <f t="shared" ref="BC56:BC67" si="103">+IF(ISERROR(BB56/BB$6)," ",BB56/BB$6)</f>
        <v xml:space="preserve"> </v>
      </c>
      <c r="BD56" s="200">
        <f t="shared" ref="BD56:BE67" si="104">+IF(ISERROR(BB56-AZ56)," ",BB56-AZ56)</f>
        <v>0</v>
      </c>
      <c r="BE56" s="258" t="str">
        <f t="shared" si="104"/>
        <v xml:space="preserve"> </v>
      </c>
      <c r="BF56" s="228"/>
      <c r="BG56" s="236" t="str">
        <f t="shared" si="32"/>
        <v xml:space="preserve"> </v>
      </c>
      <c r="BH56" s="228"/>
      <c r="BI56" s="236" t="str">
        <f t="shared" ref="BI56:BI67" si="105">+IF(ISERROR(BH56/BH$6)," ",BH56/BH$6)</f>
        <v xml:space="preserve"> </v>
      </c>
      <c r="BJ56" s="200">
        <f t="shared" ref="BJ56:BK67" si="106">+IF(ISERROR(BH56-BF56)," ",BH56-BF56)</f>
        <v>0</v>
      </c>
      <c r="BK56" s="258" t="str">
        <f t="shared" si="106"/>
        <v xml:space="preserve"> </v>
      </c>
      <c r="BL56" s="228"/>
      <c r="BM56" s="236" t="str">
        <f t="shared" si="34"/>
        <v xml:space="preserve"> </v>
      </c>
      <c r="BN56" s="228"/>
      <c r="BO56" s="236" t="str">
        <f t="shared" ref="BO56:BO67" si="107">+IF(ISERROR(BN56/BN$6)," ",BN56/BN$6)</f>
        <v xml:space="preserve"> </v>
      </c>
      <c r="BP56" s="200">
        <f t="shared" ref="BP56:BQ67" si="108">+IF(ISERROR(BN56-BL56)," ",BN56-BL56)</f>
        <v>0</v>
      </c>
      <c r="BQ56" s="258" t="str">
        <f t="shared" si="108"/>
        <v xml:space="preserve"> </v>
      </c>
      <c r="BR56" s="228"/>
      <c r="BS56" s="236" t="str">
        <f t="shared" si="36"/>
        <v xml:space="preserve"> </v>
      </c>
      <c r="BT56" s="228"/>
      <c r="BU56" s="236" t="str">
        <f t="shared" ref="BU56:BU67" si="109">+IF(ISERROR(BT56/BT$6)," ",BT56/BT$6)</f>
        <v xml:space="preserve"> </v>
      </c>
      <c r="BV56" s="200">
        <f t="shared" ref="BV56:BW67" si="110">+IF(ISERROR(BT56-BR56)," ",BT56-BR56)</f>
        <v>0</v>
      </c>
      <c r="BW56" s="258" t="str">
        <f t="shared" si="110"/>
        <v xml:space="preserve"> </v>
      </c>
      <c r="BX56" s="228"/>
      <c r="BY56" s="236" t="str">
        <f t="shared" si="38"/>
        <v xml:space="preserve"> </v>
      </c>
      <c r="BZ56" s="228"/>
      <c r="CA56" s="236" t="str">
        <f t="shared" ref="CA56:CA67" si="111">+IF(ISERROR(BZ56/BZ$6)," ",BZ56/BZ$6)</f>
        <v xml:space="preserve"> </v>
      </c>
      <c r="CB56" s="200">
        <f t="shared" ref="CB56:CC67" si="112">+IF(ISERROR(BZ56-BX56)," ",BZ56-BX56)</f>
        <v>0</v>
      </c>
      <c r="CC56" s="258" t="str">
        <f t="shared" si="112"/>
        <v xml:space="preserve"> </v>
      </c>
      <c r="CD56" s="228">
        <f t="shared" si="84"/>
        <v>0</v>
      </c>
      <c r="CE56" s="236" t="str">
        <f t="shared" ref="CE56:CE67" si="113">+IF(ISERROR(CD56/CD$6)," ",CD56/CD$6)</f>
        <v xml:space="preserve"> </v>
      </c>
      <c r="CF56" s="228">
        <f t="shared" si="85"/>
        <v>0</v>
      </c>
      <c r="CG56" s="236" t="str">
        <f t="shared" ref="CG56:CG67" si="114">+IF(ISERROR(CF56/CF$6)," ",CF56/CF$6)</f>
        <v xml:space="preserve"> </v>
      </c>
      <c r="CH56" s="200">
        <f t="shared" ref="CH56:CI67" si="115">+IF(ISERROR(CF56-CD56)," ",CF56-CD56)</f>
        <v>0</v>
      </c>
      <c r="CI56" s="258" t="str">
        <f t="shared" si="115"/>
        <v xml:space="preserve"> </v>
      </c>
      <c r="CJ56" s="228">
        <f t="shared" si="86"/>
        <v>0</v>
      </c>
      <c r="CK56" s="236" t="str">
        <f t="shared" ref="CK56:CM67" si="116">+IF(ISERROR(CJ56/CJ$6)," ",CJ56/CJ$6)</f>
        <v xml:space="preserve"> </v>
      </c>
      <c r="CL56" s="228">
        <f t="shared" si="87"/>
        <v>0</v>
      </c>
      <c r="CM56" s="236" t="str">
        <f t="shared" si="116"/>
        <v xml:space="preserve"> </v>
      </c>
      <c r="CN56" s="200">
        <f t="shared" ref="CN56:CO67" si="117">+IF(ISERROR(CL56-CJ56)," ",CL56-CJ56)</f>
        <v>0</v>
      </c>
      <c r="CO56" s="272" t="str">
        <f t="shared" si="117"/>
        <v xml:space="preserve"> </v>
      </c>
      <c r="CP56" s="202"/>
      <c r="CQ56" s="202"/>
      <c r="CR56" s="202"/>
      <c r="CS56" s="202"/>
      <c r="CT56" s="202"/>
      <c r="CU56" s="202"/>
      <c r="CV56" s="202"/>
      <c r="CW56" s="202"/>
      <c r="CX56" s="202"/>
      <c r="CY56" s="202"/>
      <c r="CZ56" s="202"/>
      <c r="DA56" s="202"/>
      <c r="DB56" s="202"/>
      <c r="DC56" s="202"/>
      <c r="DD56" s="202"/>
      <c r="DE56" s="202"/>
      <c r="DF56" s="202"/>
      <c r="DG56" s="202"/>
      <c r="DH56" s="202"/>
      <c r="DI56" s="202"/>
      <c r="DJ56" s="202"/>
      <c r="DK56" s="202"/>
      <c r="DL56" s="202"/>
      <c r="DM56" s="202"/>
      <c r="DN56" s="202"/>
      <c r="DO56" s="202"/>
      <c r="DP56" s="202"/>
      <c r="DQ56" s="202"/>
      <c r="DR56" s="202"/>
      <c r="DS56" s="202"/>
      <c r="DT56" s="202"/>
      <c r="DU56" s="202"/>
    </row>
    <row r="57" spans="1:125" s="219" customFormat="1" ht="21.75" customHeight="1">
      <c r="A57" s="469" t="s">
        <v>114</v>
      </c>
      <c r="B57" s="470"/>
      <c r="C57" s="471"/>
      <c r="D57" s="228"/>
      <c r="E57" s="236" t="str">
        <f t="shared" si="15"/>
        <v xml:space="preserve"> </v>
      </c>
      <c r="F57" s="228"/>
      <c r="G57" s="236" t="str">
        <f t="shared" si="88"/>
        <v xml:space="preserve"> </v>
      </c>
      <c r="H57" s="200">
        <f t="shared" si="43"/>
        <v>0</v>
      </c>
      <c r="I57" s="258" t="str">
        <f t="shared" si="43"/>
        <v xml:space="preserve"> </v>
      </c>
      <c r="J57" s="228"/>
      <c r="K57" s="236" t="str">
        <f t="shared" si="17"/>
        <v xml:space="preserve"> </v>
      </c>
      <c r="L57" s="228"/>
      <c r="M57" s="236" t="str">
        <f t="shared" si="89"/>
        <v xml:space="preserve"> </v>
      </c>
      <c r="N57" s="200">
        <f t="shared" si="90"/>
        <v>0</v>
      </c>
      <c r="O57" s="258" t="str">
        <f t="shared" si="90"/>
        <v xml:space="preserve"> </v>
      </c>
      <c r="P57" s="228"/>
      <c r="Q57" s="236" t="str">
        <f t="shared" si="19"/>
        <v xml:space="preserve"> </v>
      </c>
      <c r="R57" s="228"/>
      <c r="S57" s="236" t="str">
        <f t="shared" si="91"/>
        <v xml:space="preserve"> </v>
      </c>
      <c r="T57" s="200">
        <f t="shared" si="92"/>
        <v>0</v>
      </c>
      <c r="U57" s="258" t="str">
        <f t="shared" si="92"/>
        <v xml:space="preserve"> </v>
      </c>
      <c r="V57" s="228"/>
      <c r="W57" s="236" t="str">
        <f t="shared" si="21"/>
        <v xml:space="preserve"> </v>
      </c>
      <c r="X57" s="228"/>
      <c r="Y57" s="236" t="str">
        <f t="shared" si="93"/>
        <v xml:space="preserve"> </v>
      </c>
      <c r="Z57" s="200">
        <f t="shared" si="94"/>
        <v>0</v>
      </c>
      <c r="AA57" s="258" t="str">
        <f t="shared" si="94"/>
        <v xml:space="preserve"> </v>
      </c>
      <c r="AB57" s="228"/>
      <c r="AC57" s="236" t="str">
        <f t="shared" si="23"/>
        <v xml:space="preserve"> </v>
      </c>
      <c r="AD57" s="228"/>
      <c r="AE57" s="236" t="str">
        <f t="shared" si="95"/>
        <v xml:space="preserve"> </v>
      </c>
      <c r="AF57" s="200">
        <f t="shared" si="96"/>
        <v>0</v>
      </c>
      <c r="AG57" s="258" t="str">
        <f t="shared" si="96"/>
        <v xml:space="preserve"> </v>
      </c>
      <c r="AH57" s="228"/>
      <c r="AI57" s="236" t="str">
        <f t="shared" si="25"/>
        <v xml:space="preserve"> </v>
      </c>
      <c r="AJ57" s="228"/>
      <c r="AK57" s="236" t="str">
        <f t="shared" si="97"/>
        <v xml:space="preserve"> </v>
      </c>
      <c r="AL57" s="200">
        <f t="shared" si="98"/>
        <v>0</v>
      </c>
      <c r="AM57" s="258" t="str">
        <f t="shared" si="98"/>
        <v xml:space="preserve"> </v>
      </c>
      <c r="AN57" s="228">
        <f t="shared" si="82"/>
        <v>0</v>
      </c>
      <c r="AO57" s="236" t="str">
        <f t="shared" si="99"/>
        <v xml:space="preserve"> </v>
      </c>
      <c r="AP57" s="228">
        <f t="shared" si="83"/>
        <v>0</v>
      </c>
      <c r="AQ57" s="236" t="str">
        <f t="shared" si="99"/>
        <v xml:space="preserve"> </v>
      </c>
      <c r="AR57" s="200">
        <f t="shared" si="100"/>
        <v>0</v>
      </c>
      <c r="AS57" s="258" t="str">
        <f t="shared" si="100"/>
        <v xml:space="preserve"> </v>
      </c>
      <c r="AT57" s="228"/>
      <c r="AU57" s="236" t="str">
        <f t="shared" si="28"/>
        <v xml:space="preserve"> </v>
      </c>
      <c r="AV57" s="228"/>
      <c r="AW57" s="236" t="str">
        <f t="shared" si="101"/>
        <v xml:space="preserve"> </v>
      </c>
      <c r="AX57" s="200">
        <f t="shared" si="102"/>
        <v>0</v>
      </c>
      <c r="AY57" s="258" t="str">
        <f t="shared" si="102"/>
        <v xml:space="preserve"> </v>
      </c>
      <c r="AZ57" s="228"/>
      <c r="BA57" s="236" t="str">
        <f t="shared" si="30"/>
        <v xml:space="preserve"> </v>
      </c>
      <c r="BB57" s="228"/>
      <c r="BC57" s="236" t="str">
        <f t="shared" si="103"/>
        <v xml:space="preserve"> </v>
      </c>
      <c r="BD57" s="200">
        <f t="shared" si="104"/>
        <v>0</v>
      </c>
      <c r="BE57" s="258" t="str">
        <f t="shared" si="104"/>
        <v xml:space="preserve"> </v>
      </c>
      <c r="BF57" s="228"/>
      <c r="BG57" s="236" t="str">
        <f t="shared" si="32"/>
        <v xml:space="preserve"> </v>
      </c>
      <c r="BH57" s="228"/>
      <c r="BI57" s="236" t="str">
        <f t="shared" si="105"/>
        <v xml:space="preserve"> </v>
      </c>
      <c r="BJ57" s="200">
        <f t="shared" si="106"/>
        <v>0</v>
      </c>
      <c r="BK57" s="258" t="str">
        <f t="shared" si="106"/>
        <v xml:space="preserve"> </v>
      </c>
      <c r="BL57" s="228"/>
      <c r="BM57" s="236" t="str">
        <f t="shared" si="34"/>
        <v xml:space="preserve"> </v>
      </c>
      <c r="BN57" s="228"/>
      <c r="BO57" s="236" t="str">
        <f t="shared" si="107"/>
        <v xml:space="preserve"> </v>
      </c>
      <c r="BP57" s="200">
        <f t="shared" si="108"/>
        <v>0</v>
      </c>
      <c r="BQ57" s="258" t="str">
        <f t="shared" si="108"/>
        <v xml:space="preserve"> </v>
      </c>
      <c r="BR57" s="228"/>
      <c r="BS57" s="236" t="str">
        <f t="shared" si="36"/>
        <v xml:space="preserve"> </v>
      </c>
      <c r="BT57" s="228"/>
      <c r="BU57" s="236" t="str">
        <f t="shared" si="109"/>
        <v xml:space="preserve"> </v>
      </c>
      <c r="BV57" s="200">
        <f t="shared" si="110"/>
        <v>0</v>
      </c>
      <c r="BW57" s="258" t="str">
        <f t="shared" si="110"/>
        <v xml:space="preserve"> </v>
      </c>
      <c r="BX57" s="228"/>
      <c r="BY57" s="236" t="str">
        <f t="shared" si="38"/>
        <v xml:space="preserve"> </v>
      </c>
      <c r="BZ57" s="228"/>
      <c r="CA57" s="236" t="str">
        <f t="shared" si="111"/>
        <v xml:space="preserve"> </v>
      </c>
      <c r="CB57" s="200">
        <f t="shared" si="112"/>
        <v>0</v>
      </c>
      <c r="CC57" s="258" t="str">
        <f t="shared" si="112"/>
        <v xml:space="preserve"> </v>
      </c>
      <c r="CD57" s="228">
        <f t="shared" si="84"/>
        <v>0</v>
      </c>
      <c r="CE57" s="236" t="str">
        <f t="shared" si="113"/>
        <v xml:space="preserve"> </v>
      </c>
      <c r="CF57" s="228">
        <f t="shared" si="85"/>
        <v>0</v>
      </c>
      <c r="CG57" s="236" t="str">
        <f t="shared" si="114"/>
        <v xml:space="preserve"> </v>
      </c>
      <c r="CH57" s="200">
        <f t="shared" si="115"/>
        <v>0</v>
      </c>
      <c r="CI57" s="258" t="str">
        <f t="shared" si="115"/>
        <v xml:space="preserve"> </v>
      </c>
      <c r="CJ57" s="228">
        <f t="shared" si="86"/>
        <v>0</v>
      </c>
      <c r="CK57" s="236" t="str">
        <f t="shared" si="116"/>
        <v xml:space="preserve"> </v>
      </c>
      <c r="CL57" s="228">
        <f t="shared" si="87"/>
        <v>0</v>
      </c>
      <c r="CM57" s="236" t="str">
        <f t="shared" si="116"/>
        <v xml:space="preserve"> </v>
      </c>
      <c r="CN57" s="200">
        <f t="shared" si="117"/>
        <v>0</v>
      </c>
      <c r="CO57" s="272" t="str">
        <f t="shared" si="117"/>
        <v xml:space="preserve"> </v>
      </c>
      <c r="CP57" s="202"/>
      <c r="CQ57" s="202"/>
      <c r="CR57" s="202"/>
      <c r="CS57" s="202"/>
      <c r="CT57" s="202"/>
      <c r="CU57" s="202"/>
      <c r="CV57" s="202"/>
      <c r="CW57" s="202"/>
      <c r="CX57" s="202"/>
      <c r="CY57" s="202"/>
      <c r="CZ57" s="202"/>
      <c r="DA57" s="202"/>
      <c r="DB57" s="202"/>
      <c r="DC57" s="202"/>
      <c r="DD57" s="202"/>
      <c r="DE57" s="202"/>
      <c r="DF57" s="202"/>
      <c r="DG57" s="202"/>
      <c r="DH57" s="202"/>
      <c r="DI57" s="202"/>
      <c r="DJ57" s="202"/>
      <c r="DK57" s="202"/>
      <c r="DL57" s="202"/>
      <c r="DM57" s="202"/>
      <c r="DN57" s="202"/>
      <c r="DO57" s="202"/>
      <c r="DP57" s="202"/>
      <c r="DQ57" s="202"/>
      <c r="DR57" s="202"/>
      <c r="DS57" s="202"/>
      <c r="DT57" s="202"/>
      <c r="DU57" s="202"/>
    </row>
    <row r="58" spans="1:125" s="219" customFormat="1" ht="21.75" customHeight="1">
      <c r="A58" s="469" t="s">
        <v>115</v>
      </c>
      <c r="B58" s="470"/>
      <c r="C58" s="471"/>
      <c r="D58" s="228"/>
      <c r="E58" s="236" t="str">
        <f t="shared" si="15"/>
        <v xml:space="preserve"> </v>
      </c>
      <c r="F58" s="228"/>
      <c r="G58" s="236" t="str">
        <f t="shared" si="88"/>
        <v xml:space="preserve"> </v>
      </c>
      <c r="H58" s="200">
        <f t="shared" si="43"/>
        <v>0</v>
      </c>
      <c r="I58" s="258" t="str">
        <f t="shared" si="43"/>
        <v xml:space="preserve"> </v>
      </c>
      <c r="J58" s="228"/>
      <c r="K58" s="236" t="str">
        <f t="shared" si="17"/>
        <v xml:space="preserve"> </v>
      </c>
      <c r="L58" s="228"/>
      <c r="M58" s="236" t="str">
        <f t="shared" si="89"/>
        <v xml:space="preserve"> </v>
      </c>
      <c r="N58" s="200">
        <f t="shared" si="90"/>
        <v>0</v>
      </c>
      <c r="O58" s="258" t="str">
        <f t="shared" si="90"/>
        <v xml:space="preserve"> </v>
      </c>
      <c r="P58" s="228"/>
      <c r="Q58" s="236" t="str">
        <f t="shared" si="19"/>
        <v xml:space="preserve"> </v>
      </c>
      <c r="R58" s="228"/>
      <c r="S58" s="236" t="str">
        <f t="shared" si="91"/>
        <v xml:space="preserve"> </v>
      </c>
      <c r="T58" s="200">
        <f t="shared" si="92"/>
        <v>0</v>
      </c>
      <c r="U58" s="258" t="str">
        <f t="shared" si="92"/>
        <v xml:space="preserve"> </v>
      </c>
      <c r="V58" s="228"/>
      <c r="W58" s="236" t="str">
        <f t="shared" si="21"/>
        <v xml:space="preserve"> </v>
      </c>
      <c r="X58" s="228"/>
      <c r="Y58" s="236" t="str">
        <f t="shared" si="93"/>
        <v xml:space="preserve"> </v>
      </c>
      <c r="Z58" s="200">
        <f t="shared" si="94"/>
        <v>0</v>
      </c>
      <c r="AA58" s="258" t="str">
        <f t="shared" si="94"/>
        <v xml:space="preserve"> </v>
      </c>
      <c r="AB58" s="228"/>
      <c r="AC58" s="236" t="str">
        <f t="shared" si="23"/>
        <v xml:space="preserve"> </v>
      </c>
      <c r="AD58" s="228"/>
      <c r="AE58" s="236" t="str">
        <f t="shared" si="95"/>
        <v xml:space="preserve"> </v>
      </c>
      <c r="AF58" s="200">
        <f t="shared" si="96"/>
        <v>0</v>
      </c>
      <c r="AG58" s="258" t="str">
        <f t="shared" si="96"/>
        <v xml:space="preserve"> </v>
      </c>
      <c r="AH58" s="228"/>
      <c r="AI58" s="236" t="str">
        <f t="shared" si="25"/>
        <v xml:space="preserve"> </v>
      </c>
      <c r="AJ58" s="228"/>
      <c r="AK58" s="236" t="str">
        <f t="shared" si="97"/>
        <v xml:space="preserve"> </v>
      </c>
      <c r="AL58" s="200">
        <f t="shared" si="98"/>
        <v>0</v>
      </c>
      <c r="AM58" s="258" t="str">
        <f t="shared" si="98"/>
        <v xml:space="preserve"> </v>
      </c>
      <c r="AN58" s="228">
        <f t="shared" si="82"/>
        <v>0</v>
      </c>
      <c r="AO58" s="236" t="str">
        <f t="shared" si="99"/>
        <v xml:space="preserve"> </v>
      </c>
      <c r="AP58" s="228">
        <f t="shared" si="83"/>
        <v>0</v>
      </c>
      <c r="AQ58" s="236" t="str">
        <f t="shared" si="99"/>
        <v xml:space="preserve"> </v>
      </c>
      <c r="AR58" s="200">
        <f t="shared" si="100"/>
        <v>0</v>
      </c>
      <c r="AS58" s="258" t="str">
        <f t="shared" si="100"/>
        <v xml:space="preserve"> </v>
      </c>
      <c r="AT58" s="228"/>
      <c r="AU58" s="236" t="str">
        <f t="shared" si="28"/>
        <v xml:space="preserve"> </v>
      </c>
      <c r="AV58" s="228"/>
      <c r="AW58" s="236" t="str">
        <f t="shared" si="101"/>
        <v xml:space="preserve"> </v>
      </c>
      <c r="AX58" s="200">
        <f t="shared" si="102"/>
        <v>0</v>
      </c>
      <c r="AY58" s="258" t="str">
        <f t="shared" si="102"/>
        <v xml:space="preserve"> </v>
      </c>
      <c r="AZ58" s="228"/>
      <c r="BA58" s="236" t="str">
        <f t="shared" si="30"/>
        <v xml:space="preserve"> </v>
      </c>
      <c r="BB58" s="228"/>
      <c r="BC58" s="236" t="str">
        <f t="shared" si="103"/>
        <v xml:space="preserve"> </v>
      </c>
      <c r="BD58" s="200">
        <f t="shared" si="104"/>
        <v>0</v>
      </c>
      <c r="BE58" s="258" t="str">
        <f t="shared" si="104"/>
        <v xml:space="preserve"> </v>
      </c>
      <c r="BF58" s="228"/>
      <c r="BG58" s="236" t="str">
        <f t="shared" si="32"/>
        <v xml:space="preserve"> </v>
      </c>
      <c r="BH58" s="228"/>
      <c r="BI58" s="236" t="str">
        <f t="shared" si="105"/>
        <v xml:space="preserve"> </v>
      </c>
      <c r="BJ58" s="200">
        <f t="shared" si="106"/>
        <v>0</v>
      </c>
      <c r="BK58" s="258" t="str">
        <f t="shared" si="106"/>
        <v xml:space="preserve"> </v>
      </c>
      <c r="BL58" s="228"/>
      <c r="BM58" s="236" t="str">
        <f t="shared" si="34"/>
        <v xml:space="preserve"> </v>
      </c>
      <c r="BN58" s="228"/>
      <c r="BO58" s="236" t="str">
        <f t="shared" si="107"/>
        <v xml:space="preserve"> </v>
      </c>
      <c r="BP58" s="200">
        <f t="shared" si="108"/>
        <v>0</v>
      </c>
      <c r="BQ58" s="258" t="str">
        <f t="shared" si="108"/>
        <v xml:space="preserve"> </v>
      </c>
      <c r="BR58" s="228"/>
      <c r="BS58" s="236" t="str">
        <f t="shared" si="36"/>
        <v xml:space="preserve"> </v>
      </c>
      <c r="BT58" s="228"/>
      <c r="BU58" s="236" t="str">
        <f t="shared" si="109"/>
        <v xml:space="preserve"> </v>
      </c>
      <c r="BV58" s="200">
        <f t="shared" si="110"/>
        <v>0</v>
      </c>
      <c r="BW58" s="258" t="str">
        <f t="shared" si="110"/>
        <v xml:space="preserve"> </v>
      </c>
      <c r="BX58" s="228"/>
      <c r="BY58" s="236" t="str">
        <f t="shared" si="38"/>
        <v xml:space="preserve"> </v>
      </c>
      <c r="BZ58" s="228"/>
      <c r="CA58" s="236" t="str">
        <f t="shared" si="111"/>
        <v xml:space="preserve"> </v>
      </c>
      <c r="CB58" s="200">
        <f t="shared" si="112"/>
        <v>0</v>
      </c>
      <c r="CC58" s="258" t="str">
        <f t="shared" si="112"/>
        <v xml:space="preserve"> </v>
      </c>
      <c r="CD58" s="228">
        <f t="shared" si="84"/>
        <v>0</v>
      </c>
      <c r="CE58" s="236" t="str">
        <f t="shared" si="113"/>
        <v xml:space="preserve"> </v>
      </c>
      <c r="CF58" s="228">
        <f t="shared" si="85"/>
        <v>0</v>
      </c>
      <c r="CG58" s="236" t="str">
        <f t="shared" si="114"/>
        <v xml:space="preserve"> </v>
      </c>
      <c r="CH58" s="200">
        <f t="shared" si="115"/>
        <v>0</v>
      </c>
      <c r="CI58" s="258" t="str">
        <f t="shared" si="115"/>
        <v xml:space="preserve"> </v>
      </c>
      <c r="CJ58" s="228">
        <f t="shared" si="86"/>
        <v>0</v>
      </c>
      <c r="CK58" s="236" t="str">
        <f t="shared" si="116"/>
        <v xml:space="preserve"> </v>
      </c>
      <c r="CL58" s="228">
        <f t="shared" si="87"/>
        <v>0</v>
      </c>
      <c r="CM58" s="236" t="str">
        <f t="shared" si="116"/>
        <v xml:space="preserve"> </v>
      </c>
      <c r="CN58" s="200">
        <f t="shared" si="117"/>
        <v>0</v>
      </c>
      <c r="CO58" s="272" t="str">
        <f t="shared" si="117"/>
        <v xml:space="preserve"> </v>
      </c>
      <c r="CP58" s="202"/>
      <c r="CQ58" s="202"/>
      <c r="CR58" s="202"/>
      <c r="CS58" s="202"/>
      <c r="CT58" s="202"/>
      <c r="CU58" s="202"/>
      <c r="CV58" s="202"/>
      <c r="CW58" s="202"/>
      <c r="CX58" s="202"/>
      <c r="CY58" s="202"/>
      <c r="CZ58" s="202"/>
      <c r="DA58" s="202"/>
      <c r="DB58" s="202"/>
      <c r="DC58" s="202"/>
      <c r="DD58" s="202"/>
      <c r="DE58" s="202"/>
      <c r="DF58" s="202"/>
      <c r="DG58" s="202"/>
      <c r="DH58" s="202"/>
      <c r="DI58" s="202"/>
      <c r="DJ58" s="202"/>
      <c r="DK58" s="202"/>
      <c r="DL58" s="202"/>
      <c r="DM58" s="202"/>
      <c r="DN58" s="202"/>
      <c r="DO58" s="202"/>
      <c r="DP58" s="202"/>
      <c r="DQ58" s="202"/>
      <c r="DR58" s="202"/>
      <c r="DS58" s="202"/>
      <c r="DT58" s="202"/>
      <c r="DU58" s="202"/>
    </row>
    <row r="59" spans="1:125" s="219" customFormat="1" ht="21.75" customHeight="1">
      <c r="A59" s="469" t="s">
        <v>107</v>
      </c>
      <c r="B59" s="470"/>
      <c r="C59" s="471"/>
      <c r="D59" s="228"/>
      <c r="E59" s="236" t="str">
        <f t="shared" si="15"/>
        <v xml:space="preserve"> </v>
      </c>
      <c r="F59" s="228"/>
      <c r="G59" s="236" t="str">
        <f t="shared" si="88"/>
        <v xml:space="preserve"> </v>
      </c>
      <c r="H59" s="200">
        <f t="shared" ref="H59:I67" si="118">+IF(ISERROR(F59-D59)," ",F59-D59)</f>
        <v>0</v>
      </c>
      <c r="I59" s="258" t="str">
        <f t="shared" si="118"/>
        <v xml:space="preserve"> </v>
      </c>
      <c r="J59" s="228"/>
      <c r="K59" s="236" t="str">
        <f t="shared" si="17"/>
        <v xml:space="preserve"> </v>
      </c>
      <c r="L59" s="228"/>
      <c r="M59" s="236" t="str">
        <f t="shared" si="89"/>
        <v xml:space="preserve"> </v>
      </c>
      <c r="N59" s="200">
        <f t="shared" si="90"/>
        <v>0</v>
      </c>
      <c r="O59" s="258" t="str">
        <f t="shared" si="90"/>
        <v xml:space="preserve"> </v>
      </c>
      <c r="P59" s="228"/>
      <c r="Q59" s="236" t="str">
        <f t="shared" si="19"/>
        <v xml:space="preserve"> </v>
      </c>
      <c r="R59" s="228"/>
      <c r="S59" s="236" t="str">
        <f t="shared" si="91"/>
        <v xml:space="preserve"> </v>
      </c>
      <c r="T59" s="200">
        <f t="shared" si="92"/>
        <v>0</v>
      </c>
      <c r="U59" s="258" t="str">
        <f t="shared" si="92"/>
        <v xml:space="preserve"> </v>
      </c>
      <c r="V59" s="228"/>
      <c r="W59" s="236" t="str">
        <f t="shared" si="21"/>
        <v xml:space="preserve"> </v>
      </c>
      <c r="X59" s="228"/>
      <c r="Y59" s="236" t="str">
        <f t="shared" si="93"/>
        <v xml:space="preserve"> </v>
      </c>
      <c r="Z59" s="200">
        <f t="shared" si="94"/>
        <v>0</v>
      </c>
      <c r="AA59" s="258" t="str">
        <f t="shared" si="94"/>
        <v xml:space="preserve"> </v>
      </c>
      <c r="AB59" s="228"/>
      <c r="AC59" s="236" t="str">
        <f t="shared" si="23"/>
        <v xml:space="preserve"> </v>
      </c>
      <c r="AD59" s="228"/>
      <c r="AE59" s="236" t="str">
        <f t="shared" si="95"/>
        <v xml:space="preserve"> </v>
      </c>
      <c r="AF59" s="200">
        <f t="shared" si="96"/>
        <v>0</v>
      </c>
      <c r="AG59" s="258" t="str">
        <f t="shared" si="96"/>
        <v xml:space="preserve"> </v>
      </c>
      <c r="AH59" s="228"/>
      <c r="AI59" s="236" t="str">
        <f t="shared" si="25"/>
        <v xml:space="preserve"> </v>
      </c>
      <c r="AJ59" s="228"/>
      <c r="AK59" s="236" t="str">
        <f t="shared" si="97"/>
        <v xml:space="preserve"> </v>
      </c>
      <c r="AL59" s="200">
        <f t="shared" si="98"/>
        <v>0</v>
      </c>
      <c r="AM59" s="258" t="str">
        <f t="shared" si="98"/>
        <v xml:space="preserve"> </v>
      </c>
      <c r="AN59" s="228">
        <f t="shared" si="82"/>
        <v>0</v>
      </c>
      <c r="AO59" s="236" t="str">
        <f t="shared" si="99"/>
        <v xml:space="preserve"> </v>
      </c>
      <c r="AP59" s="228">
        <f t="shared" si="83"/>
        <v>0</v>
      </c>
      <c r="AQ59" s="236" t="str">
        <f t="shared" si="99"/>
        <v xml:space="preserve"> </v>
      </c>
      <c r="AR59" s="200">
        <f t="shared" si="100"/>
        <v>0</v>
      </c>
      <c r="AS59" s="258" t="str">
        <f t="shared" si="100"/>
        <v xml:space="preserve"> </v>
      </c>
      <c r="AT59" s="228"/>
      <c r="AU59" s="236" t="str">
        <f t="shared" si="28"/>
        <v xml:space="preserve"> </v>
      </c>
      <c r="AV59" s="228"/>
      <c r="AW59" s="236" t="str">
        <f t="shared" si="101"/>
        <v xml:space="preserve"> </v>
      </c>
      <c r="AX59" s="200">
        <f t="shared" si="102"/>
        <v>0</v>
      </c>
      <c r="AY59" s="258" t="str">
        <f t="shared" si="102"/>
        <v xml:space="preserve"> </v>
      </c>
      <c r="AZ59" s="228"/>
      <c r="BA59" s="236" t="str">
        <f t="shared" si="30"/>
        <v xml:space="preserve"> </v>
      </c>
      <c r="BB59" s="228"/>
      <c r="BC59" s="236" t="str">
        <f t="shared" si="103"/>
        <v xml:space="preserve"> </v>
      </c>
      <c r="BD59" s="200">
        <f t="shared" si="104"/>
        <v>0</v>
      </c>
      <c r="BE59" s="258" t="str">
        <f t="shared" si="104"/>
        <v xml:space="preserve"> </v>
      </c>
      <c r="BF59" s="228"/>
      <c r="BG59" s="236" t="str">
        <f t="shared" si="32"/>
        <v xml:space="preserve"> </v>
      </c>
      <c r="BH59" s="228"/>
      <c r="BI59" s="236" t="str">
        <f t="shared" si="105"/>
        <v xml:space="preserve"> </v>
      </c>
      <c r="BJ59" s="200">
        <f t="shared" si="106"/>
        <v>0</v>
      </c>
      <c r="BK59" s="258" t="str">
        <f t="shared" si="106"/>
        <v xml:space="preserve"> </v>
      </c>
      <c r="BL59" s="228"/>
      <c r="BM59" s="236" t="str">
        <f t="shared" si="34"/>
        <v xml:space="preserve"> </v>
      </c>
      <c r="BN59" s="228"/>
      <c r="BO59" s="236" t="str">
        <f t="shared" si="107"/>
        <v xml:space="preserve"> </v>
      </c>
      <c r="BP59" s="200">
        <f t="shared" si="108"/>
        <v>0</v>
      </c>
      <c r="BQ59" s="258" t="str">
        <f t="shared" si="108"/>
        <v xml:space="preserve"> </v>
      </c>
      <c r="BR59" s="228"/>
      <c r="BS59" s="236" t="str">
        <f t="shared" si="36"/>
        <v xml:space="preserve"> </v>
      </c>
      <c r="BT59" s="228"/>
      <c r="BU59" s="236" t="str">
        <f t="shared" si="109"/>
        <v xml:space="preserve"> </v>
      </c>
      <c r="BV59" s="200">
        <f t="shared" si="110"/>
        <v>0</v>
      </c>
      <c r="BW59" s="258" t="str">
        <f t="shared" si="110"/>
        <v xml:space="preserve"> </v>
      </c>
      <c r="BX59" s="228"/>
      <c r="BY59" s="236" t="str">
        <f t="shared" si="38"/>
        <v xml:space="preserve"> </v>
      </c>
      <c r="BZ59" s="228"/>
      <c r="CA59" s="236" t="str">
        <f t="shared" si="111"/>
        <v xml:space="preserve"> </v>
      </c>
      <c r="CB59" s="200">
        <f t="shared" si="112"/>
        <v>0</v>
      </c>
      <c r="CC59" s="258" t="str">
        <f t="shared" si="112"/>
        <v xml:space="preserve"> </v>
      </c>
      <c r="CD59" s="228">
        <f t="shared" si="84"/>
        <v>0</v>
      </c>
      <c r="CE59" s="236" t="str">
        <f t="shared" si="113"/>
        <v xml:space="preserve"> </v>
      </c>
      <c r="CF59" s="228">
        <f t="shared" si="85"/>
        <v>0</v>
      </c>
      <c r="CG59" s="236" t="str">
        <f t="shared" si="114"/>
        <v xml:space="preserve"> </v>
      </c>
      <c r="CH59" s="200">
        <f t="shared" si="115"/>
        <v>0</v>
      </c>
      <c r="CI59" s="258" t="str">
        <f t="shared" si="115"/>
        <v xml:space="preserve"> </v>
      </c>
      <c r="CJ59" s="228">
        <f t="shared" si="86"/>
        <v>0</v>
      </c>
      <c r="CK59" s="236" t="str">
        <f t="shared" si="116"/>
        <v xml:space="preserve"> </v>
      </c>
      <c r="CL59" s="228">
        <f t="shared" si="87"/>
        <v>0</v>
      </c>
      <c r="CM59" s="236" t="str">
        <f t="shared" si="116"/>
        <v xml:space="preserve"> </v>
      </c>
      <c r="CN59" s="200">
        <f t="shared" si="117"/>
        <v>0</v>
      </c>
      <c r="CO59" s="272" t="str">
        <f t="shared" si="117"/>
        <v xml:space="preserve"> </v>
      </c>
      <c r="CP59" s="202"/>
      <c r="CQ59" s="202"/>
      <c r="CR59" s="202"/>
      <c r="CS59" s="202"/>
      <c r="CT59" s="202"/>
      <c r="CU59" s="202"/>
      <c r="CV59" s="202"/>
      <c r="CW59" s="202"/>
      <c r="CX59" s="202"/>
      <c r="CY59" s="202"/>
      <c r="CZ59" s="202"/>
      <c r="DA59" s="202"/>
      <c r="DB59" s="202"/>
      <c r="DC59" s="202"/>
      <c r="DD59" s="202"/>
      <c r="DE59" s="202"/>
      <c r="DF59" s="202"/>
      <c r="DG59" s="202"/>
      <c r="DH59" s="202"/>
      <c r="DI59" s="202"/>
      <c r="DJ59" s="202"/>
      <c r="DK59" s="202"/>
      <c r="DL59" s="202"/>
      <c r="DM59" s="202"/>
      <c r="DN59" s="202"/>
      <c r="DO59" s="202"/>
      <c r="DP59" s="202"/>
      <c r="DQ59" s="202"/>
      <c r="DR59" s="202"/>
      <c r="DS59" s="202"/>
      <c r="DT59" s="202"/>
      <c r="DU59" s="202"/>
    </row>
    <row r="60" spans="1:125" s="219" customFormat="1" ht="21.75" customHeight="1">
      <c r="A60" s="469" t="s">
        <v>116</v>
      </c>
      <c r="B60" s="470"/>
      <c r="C60" s="471"/>
      <c r="D60" s="228"/>
      <c r="E60" s="236" t="str">
        <f t="shared" si="15"/>
        <v xml:space="preserve"> </v>
      </c>
      <c r="F60" s="228"/>
      <c r="G60" s="236" t="str">
        <f t="shared" si="88"/>
        <v xml:space="preserve"> </v>
      </c>
      <c r="H60" s="200">
        <f t="shared" si="118"/>
        <v>0</v>
      </c>
      <c r="I60" s="258" t="str">
        <f t="shared" si="118"/>
        <v xml:space="preserve"> </v>
      </c>
      <c r="J60" s="228"/>
      <c r="K60" s="236" t="str">
        <f t="shared" si="17"/>
        <v xml:space="preserve"> </v>
      </c>
      <c r="L60" s="228"/>
      <c r="M60" s="236" t="str">
        <f t="shared" si="89"/>
        <v xml:space="preserve"> </v>
      </c>
      <c r="N60" s="200">
        <f t="shared" si="90"/>
        <v>0</v>
      </c>
      <c r="O60" s="258" t="str">
        <f t="shared" si="90"/>
        <v xml:space="preserve"> </v>
      </c>
      <c r="P60" s="228"/>
      <c r="Q60" s="236" t="str">
        <f t="shared" si="19"/>
        <v xml:space="preserve"> </v>
      </c>
      <c r="R60" s="228"/>
      <c r="S60" s="236" t="str">
        <f t="shared" si="91"/>
        <v xml:space="preserve"> </v>
      </c>
      <c r="T60" s="200">
        <f t="shared" si="92"/>
        <v>0</v>
      </c>
      <c r="U60" s="258" t="str">
        <f t="shared" si="92"/>
        <v xml:space="preserve"> </v>
      </c>
      <c r="V60" s="228"/>
      <c r="W60" s="236" t="str">
        <f t="shared" si="21"/>
        <v xml:space="preserve"> </v>
      </c>
      <c r="X60" s="228"/>
      <c r="Y60" s="236" t="str">
        <f t="shared" si="93"/>
        <v xml:space="preserve"> </v>
      </c>
      <c r="Z60" s="200">
        <f t="shared" si="94"/>
        <v>0</v>
      </c>
      <c r="AA60" s="258" t="str">
        <f t="shared" si="94"/>
        <v xml:space="preserve"> </v>
      </c>
      <c r="AB60" s="228"/>
      <c r="AC60" s="236" t="str">
        <f t="shared" si="23"/>
        <v xml:space="preserve"> </v>
      </c>
      <c r="AD60" s="228"/>
      <c r="AE60" s="236" t="str">
        <f t="shared" si="95"/>
        <v xml:space="preserve"> </v>
      </c>
      <c r="AF60" s="200">
        <f t="shared" si="96"/>
        <v>0</v>
      </c>
      <c r="AG60" s="258" t="str">
        <f t="shared" si="96"/>
        <v xml:space="preserve"> </v>
      </c>
      <c r="AH60" s="228"/>
      <c r="AI60" s="236" t="str">
        <f t="shared" si="25"/>
        <v xml:space="preserve"> </v>
      </c>
      <c r="AJ60" s="228"/>
      <c r="AK60" s="236" t="str">
        <f t="shared" si="97"/>
        <v xml:space="preserve"> </v>
      </c>
      <c r="AL60" s="200">
        <f t="shared" si="98"/>
        <v>0</v>
      </c>
      <c r="AM60" s="258" t="str">
        <f t="shared" si="98"/>
        <v xml:space="preserve"> </v>
      </c>
      <c r="AN60" s="228">
        <f t="shared" si="82"/>
        <v>0</v>
      </c>
      <c r="AO60" s="236" t="str">
        <f t="shared" si="99"/>
        <v xml:space="preserve"> </v>
      </c>
      <c r="AP60" s="228">
        <f t="shared" si="83"/>
        <v>0</v>
      </c>
      <c r="AQ60" s="236" t="str">
        <f t="shared" si="99"/>
        <v xml:space="preserve"> </v>
      </c>
      <c r="AR60" s="200">
        <f t="shared" si="100"/>
        <v>0</v>
      </c>
      <c r="AS60" s="258" t="str">
        <f t="shared" si="100"/>
        <v xml:space="preserve"> </v>
      </c>
      <c r="AT60" s="228"/>
      <c r="AU60" s="236" t="str">
        <f t="shared" si="28"/>
        <v xml:space="preserve"> </v>
      </c>
      <c r="AV60" s="228"/>
      <c r="AW60" s="236" t="str">
        <f t="shared" si="101"/>
        <v xml:space="preserve"> </v>
      </c>
      <c r="AX60" s="200">
        <f t="shared" si="102"/>
        <v>0</v>
      </c>
      <c r="AY60" s="258" t="str">
        <f t="shared" si="102"/>
        <v xml:space="preserve"> </v>
      </c>
      <c r="AZ60" s="228"/>
      <c r="BA60" s="236" t="str">
        <f t="shared" si="30"/>
        <v xml:space="preserve"> </v>
      </c>
      <c r="BB60" s="228"/>
      <c r="BC60" s="236" t="str">
        <f t="shared" si="103"/>
        <v xml:space="preserve"> </v>
      </c>
      <c r="BD60" s="200">
        <f t="shared" si="104"/>
        <v>0</v>
      </c>
      <c r="BE60" s="258" t="str">
        <f t="shared" si="104"/>
        <v xml:space="preserve"> </v>
      </c>
      <c r="BF60" s="228"/>
      <c r="BG60" s="236" t="str">
        <f t="shared" si="32"/>
        <v xml:space="preserve"> </v>
      </c>
      <c r="BH60" s="228"/>
      <c r="BI60" s="236" t="str">
        <f t="shared" si="105"/>
        <v xml:space="preserve"> </v>
      </c>
      <c r="BJ60" s="200">
        <f t="shared" si="106"/>
        <v>0</v>
      </c>
      <c r="BK60" s="258" t="str">
        <f t="shared" si="106"/>
        <v xml:space="preserve"> </v>
      </c>
      <c r="BL60" s="228"/>
      <c r="BM60" s="236" t="str">
        <f t="shared" si="34"/>
        <v xml:space="preserve"> </v>
      </c>
      <c r="BN60" s="228"/>
      <c r="BO60" s="236" t="str">
        <f t="shared" si="107"/>
        <v xml:space="preserve"> </v>
      </c>
      <c r="BP60" s="200">
        <f t="shared" si="108"/>
        <v>0</v>
      </c>
      <c r="BQ60" s="258" t="str">
        <f t="shared" si="108"/>
        <v xml:space="preserve"> </v>
      </c>
      <c r="BR60" s="228"/>
      <c r="BS60" s="236" t="str">
        <f t="shared" si="36"/>
        <v xml:space="preserve"> </v>
      </c>
      <c r="BT60" s="228"/>
      <c r="BU60" s="236" t="str">
        <f t="shared" si="109"/>
        <v xml:space="preserve"> </v>
      </c>
      <c r="BV60" s="200">
        <f t="shared" si="110"/>
        <v>0</v>
      </c>
      <c r="BW60" s="258" t="str">
        <f t="shared" si="110"/>
        <v xml:space="preserve"> </v>
      </c>
      <c r="BX60" s="228"/>
      <c r="BY60" s="236" t="str">
        <f t="shared" si="38"/>
        <v xml:space="preserve"> </v>
      </c>
      <c r="BZ60" s="228"/>
      <c r="CA60" s="236" t="str">
        <f t="shared" si="111"/>
        <v xml:space="preserve"> </v>
      </c>
      <c r="CB60" s="200">
        <f t="shared" si="112"/>
        <v>0</v>
      </c>
      <c r="CC60" s="258" t="str">
        <f t="shared" si="112"/>
        <v xml:space="preserve"> </v>
      </c>
      <c r="CD60" s="228">
        <f t="shared" si="84"/>
        <v>0</v>
      </c>
      <c r="CE60" s="236" t="str">
        <f t="shared" si="113"/>
        <v xml:space="preserve"> </v>
      </c>
      <c r="CF60" s="228">
        <f t="shared" si="85"/>
        <v>0</v>
      </c>
      <c r="CG60" s="236" t="str">
        <f t="shared" si="114"/>
        <v xml:space="preserve"> </v>
      </c>
      <c r="CH60" s="200">
        <f t="shared" si="115"/>
        <v>0</v>
      </c>
      <c r="CI60" s="258" t="str">
        <f t="shared" si="115"/>
        <v xml:space="preserve"> </v>
      </c>
      <c r="CJ60" s="228">
        <f t="shared" si="86"/>
        <v>0</v>
      </c>
      <c r="CK60" s="236" t="str">
        <f t="shared" si="116"/>
        <v xml:space="preserve"> </v>
      </c>
      <c r="CL60" s="228">
        <f t="shared" si="87"/>
        <v>0</v>
      </c>
      <c r="CM60" s="236" t="str">
        <f t="shared" si="116"/>
        <v xml:space="preserve"> </v>
      </c>
      <c r="CN60" s="200">
        <f t="shared" si="117"/>
        <v>0</v>
      </c>
      <c r="CO60" s="272" t="str">
        <f t="shared" si="117"/>
        <v xml:space="preserve"> </v>
      </c>
      <c r="CP60" s="202"/>
      <c r="CQ60" s="202"/>
      <c r="CR60" s="202"/>
      <c r="CS60" s="202"/>
      <c r="CT60" s="202"/>
      <c r="CU60" s="202"/>
      <c r="CV60" s="202"/>
      <c r="CW60" s="202"/>
      <c r="CX60" s="202"/>
      <c r="CY60" s="202"/>
      <c r="CZ60" s="202"/>
      <c r="DA60" s="202"/>
      <c r="DB60" s="202"/>
      <c r="DC60" s="202"/>
      <c r="DD60" s="202"/>
      <c r="DE60" s="202"/>
      <c r="DF60" s="202"/>
      <c r="DG60" s="202"/>
      <c r="DH60" s="202"/>
      <c r="DI60" s="202"/>
      <c r="DJ60" s="202"/>
      <c r="DK60" s="202"/>
      <c r="DL60" s="202"/>
      <c r="DM60" s="202"/>
      <c r="DN60" s="202"/>
      <c r="DO60" s="202"/>
      <c r="DP60" s="202"/>
      <c r="DQ60" s="202"/>
      <c r="DR60" s="202"/>
      <c r="DS60" s="202"/>
      <c r="DT60" s="202"/>
      <c r="DU60" s="202"/>
    </row>
    <row r="61" spans="1:125" s="219" customFormat="1" ht="21.75" customHeight="1">
      <c r="A61" s="469" t="s">
        <v>108</v>
      </c>
      <c r="B61" s="470"/>
      <c r="C61" s="471"/>
      <c r="D61" s="229"/>
      <c r="E61" s="238" t="str">
        <f t="shared" si="15"/>
        <v xml:space="preserve"> </v>
      </c>
      <c r="F61" s="229"/>
      <c r="G61" s="238" t="str">
        <f t="shared" si="88"/>
        <v xml:space="preserve"> </v>
      </c>
      <c r="H61" s="200">
        <f t="shared" si="118"/>
        <v>0</v>
      </c>
      <c r="I61" s="260" t="str">
        <f t="shared" si="118"/>
        <v xml:space="preserve"> </v>
      </c>
      <c r="J61" s="229"/>
      <c r="K61" s="238" t="str">
        <f t="shared" si="17"/>
        <v xml:space="preserve"> </v>
      </c>
      <c r="L61" s="229"/>
      <c r="M61" s="238" t="str">
        <f t="shared" si="89"/>
        <v xml:space="preserve"> </v>
      </c>
      <c r="N61" s="200">
        <f t="shared" si="90"/>
        <v>0</v>
      </c>
      <c r="O61" s="260" t="str">
        <f t="shared" si="90"/>
        <v xml:space="preserve"> </v>
      </c>
      <c r="P61" s="229"/>
      <c r="Q61" s="238" t="str">
        <f t="shared" si="19"/>
        <v xml:space="preserve"> </v>
      </c>
      <c r="R61" s="229"/>
      <c r="S61" s="238" t="str">
        <f t="shared" si="91"/>
        <v xml:space="preserve"> </v>
      </c>
      <c r="T61" s="200">
        <f t="shared" si="92"/>
        <v>0</v>
      </c>
      <c r="U61" s="260" t="str">
        <f t="shared" si="92"/>
        <v xml:space="preserve"> </v>
      </c>
      <c r="V61" s="229"/>
      <c r="W61" s="238" t="str">
        <f t="shared" si="21"/>
        <v xml:space="preserve"> </v>
      </c>
      <c r="X61" s="229"/>
      <c r="Y61" s="238" t="str">
        <f t="shared" si="93"/>
        <v xml:space="preserve"> </v>
      </c>
      <c r="Z61" s="200">
        <f t="shared" si="94"/>
        <v>0</v>
      </c>
      <c r="AA61" s="260" t="str">
        <f t="shared" si="94"/>
        <v xml:space="preserve"> </v>
      </c>
      <c r="AB61" s="229"/>
      <c r="AC61" s="238" t="str">
        <f t="shared" si="23"/>
        <v xml:space="preserve"> </v>
      </c>
      <c r="AD61" s="229"/>
      <c r="AE61" s="238" t="str">
        <f t="shared" si="95"/>
        <v xml:space="preserve"> </v>
      </c>
      <c r="AF61" s="200">
        <f t="shared" si="96"/>
        <v>0</v>
      </c>
      <c r="AG61" s="260" t="str">
        <f t="shared" si="96"/>
        <v xml:space="preserve"> </v>
      </c>
      <c r="AH61" s="229"/>
      <c r="AI61" s="238" t="str">
        <f t="shared" si="25"/>
        <v xml:space="preserve"> </v>
      </c>
      <c r="AJ61" s="229"/>
      <c r="AK61" s="238" t="str">
        <f t="shared" si="97"/>
        <v xml:space="preserve"> </v>
      </c>
      <c r="AL61" s="200">
        <f t="shared" si="98"/>
        <v>0</v>
      </c>
      <c r="AM61" s="260" t="str">
        <f t="shared" si="98"/>
        <v xml:space="preserve"> </v>
      </c>
      <c r="AN61" s="229">
        <f t="shared" si="82"/>
        <v>0</v>
      </c>
      <c r="AO61" s="238" t="str">
        <f t="shared" si="99"/>
        <v xml:space="preserve"> </v>
      </c>
      <c r="AP61" s="229">
        <f t="shared" si="83"/>
        <v>0</v>
      </c>
      <c r="AQ61" s="238" t="str">
        <f t="shared" si="99"/>
        <v xml:space="preserve"> </v>
      </c>
      <c r="AR61" s="200">
        <f t="shared" si="100"/>
        <v>0</v>
      </c>
      <c r="AS61" s="260" t="str">
        <f t="shared" si="100"/>
        <v xml:space="preserve"> </v>
      </c>
      <c r="AT61" s="229"/>
      <c r="AU61" s="238" t="str">
        <f t="shared" si="28"/>
        <v xml:space="preserve"> </v>
      </c>
      <c r="AV61" s="229"/>
      <c r="AW61" s="238" t="str">
        <f t="shared" si="101"/>
        <v xml:space="preserve"> </v>
      </c>
      <c r="AX61" s="200">
        <f t="shared" si="102"/>
        <v>0</v>
      </c>
      <c r="AY61" s="260" t="str">
        <f t="shared" si="102"/>
        <v xml:space="preserve"> </v>
      </c>
      <c r="AZ61" s="229"/>
      <c r="BA61" s="238" t="str">
        <f t="shared" si="30"/>
        <v xml:space="preserve"> </v>
      </c>
      <c r="BB61" s="229"/>
      <c r="BC61" s="238" t="str">
        <f t="shared" si="103"/>
        <v xml:space="preserve"> </v>
      </c>
      <c r="BD61" s="200">
        <f t="shared" si="104"/>
        <v>0</v>
      </c>
      <c r="BE61" s="260" t="str">
        <f t="shared" si="104"/>
        <v xml:space="preserve"> </v>
      </c>
      <c r="BF61" s="229"/>
      <c r="BG61" s="238" t="str">
        <f t="shared" si="32"/>
        <v xml:space="preserve"> </v>
      </c>
      <c r="BH61" s="229"/>
      <c r="BI61" s="238" t="str">
        <f t="shared" si="105"/>
        <v xml:space="preserve"> </v>
      </c>
      <c r="BJ61" s="200">
        <f t="shared" si="106"/>
        <v>0</v>
      </c>
      <c r="BK61" s="260" t="str">
        <f t="shared" si="106"/>
        <v xml:space="preserve"> </v>
      </c>
      <c r="BL61" s="229"/>
      <c r="BM61" s="238" t="str">
        <f t="shared" si="34"/>
        <v xml:space="preserve"> </v>
      </c>
      <c r="BN61" s="229"/>
      <c r="BO61" s="238" t="str">
        <f t="shared" si="107"/>
        <v xml:space="preserve"> </v>
      </c>
      <c r="BP61" s="200">
        <f t="shared" si="108"/>
        <v>0</v>
      </c>
      <c r="BQ61" s="260" t="str">
        <f t="shared" si="108"/>
        <v xml:space="preserve"> </v>
      </c>
      <c r="BR61" s="229"/>
      <c r="BS61" s="238" t="str">
        <f t="shared" si="36"/>
        <v xml:space="preserve"> </v>
      </c>
      <c r="BT61" s="229"/>
      <c r="BU61" s="238" t="str">
        <f t="shared" si="109"/>
        <v xml:space="preserve"> </v>
      </c>
      <c r="BV61" s="200">
        <f t="shared" si="110"/>
        <v>0</v>
      </c>
      <c r="BW61" s="260" t="str">
        <f t="shared" si="110"/>
        <v xml:space="preserve"> </v>
      </c>
      <c r="BX61" s="229"/>
      <c r="BY61" s="238" t="str">
        <f t="shared" si="38"/>
        <v xml:space="preserve"> </v>
      </c>
      <c r="BZ61" s="229"/>
      <c r="CA61" s="238" t="str">
        <f t="shared" si="111"/>
        <v xml:space="preserve"> </v>
      </c>
      <c r="CB61" s="200">
        <f t="shared" si="112"/>
        <v>0</v>
      </c>
      <c r="CC61" s="260" t="str">
        <f t="shared" si="112"/>
        <v xml:space="preserve"> </v>
      </c>
      <c r="CD61" s="229">
        <f t="shared" si="84"/>
        <v>0</v>
      </c>
      <c r="CE61" s="238" t="str">
        <f t="shared" si="113"/>
        <v xml:space="preserve"> </v>
      </c>
      <c r="CF61" s="229">
        <f t="shared" si="85"/>
        <v>0</v>
      </c>
      <c r="CG61" s="238" t="str">
        <f t="shared" si="114"/>
        <v xml:space="preserve"> </v>
      </c>
      <c r="CH61" s="200">
        <f t="shared" si="115"/>
        <v>0</v>
      </c>
      <c r="CI61" s="260" t="str">
        <f t="shared" si="115"/>
        <v xml:space="preserve"> </v>
      </c>
      <c r="CJ61" s="229">
        <f t="shared" si="86"/>
        <v>0</v>
      </c>
      <c r="CK61" s="238" t="str">
        <f t="shared" si="116"/>
        <v xml:space="preserve"> </v>
      </c>
      <c r="CL61" s="229">
        <f t="shared" si="87"/>
        <v>0</v>
      </c>
      <c r="CM61" s="238" t="str">
        <f t="shared" si="116"/>
        <v xml:space="preserve"> </v>
      </c>
      <c r="CN61" s="200">
        <f t="shared" si="117"/>
        <v>0</v>
      </c>
      <c r="CO61" s="275" t="str">
        <f t="shared" si="117"/>
        <v xml:space="preserve"> </v>
      </c>
      <c r="CP61" s="202"/>
      <c r="CQ61" s="202"/>
      <c r="CR61" s="202"/>
      <c r="CS61" s="202"/>
      <c r="CT61" s="202"/>
      <c r="CU61" s="202"/>
      <c r="CV61" s="202"/>
      <c r="CW61" s="202"/>
      <c r="CX61" s="202"/>
      <c r="CY61" s="202"/>
      <c r="CZ61" s="202"/>
      <c r="DA61" s="202"/>
      <c r="DB61" s="202"/>
      <c r="DC61" s="202"/>
      <c r="DD61" s="202"/>
      <c r="DE61" s="202"/>
      <c r="DF61" s="202"/>
      <c r="DG61" s="202"/>
      <c r="DH61" s="202"/>
      <c r="DI61" s="202"/>
      <c r="DJ61" s="202"/>
      <c r="DK61" s="202"/>
      <c r="DL61" s="202"/>
      <c r="DM61" s="202"/>
      <c r="DN61" s="202"/>
      <c r="DO61" s="202"/>
      <c r="DP61" s="202"/>
      <c r="DQ61" s="202"/>
      <c r="DR61" s="202"/>
      <c r="DS61" s="202"/>
      <c r="DT61" s="202"/>
      <c r="DU61" s="202"/>
    </row>
    <row r="62" spans="1:125" s="219" customFormat="1" ht="21.75" customHeight="1">
      <c r="A62" s="469" t="s">
        <v>109</v>
      </c>
      <c r="B62" s="470"/>
      <c r="C62" s="471"/>
      <c r="D62" s="230"/>
      <c r="E62" s="239" t="str">
        <f t="shared" si="15"/>
        <v xml:space="preserve"> </v>
      </c>
      <c r="F62" s="230"/>
      <c r="G62" s="239" t="str">
        <f t="shared" si="88"/>
        <v xml:space="preserve"> </v>
      </c>
      <c r="H62" s="200">
        <f t="shared" si="118"/>
        <v>0</v>
      </c>
      <c r="I62" s="261" t="str">
        <f t="shared" si="118"/>
        <v xml:space="preserve"> </v>
      </c>
      <c r="J62" s="230"/>
      <c r="K62" s="239" t="str">
        <f t="shared" si="17"/>
        <v xml:space="preserve"> </v>
      </c>
      <c r="L62" s="230"/>
      <c r="M62" s="239" t="str">
        <f t="shared" si="89"/>
        <v xml:space="preserve"> </v>
      </c>
      <c r="N62" s="200">
        <f t="shared" si="90"/>
        <v>0</v>
      </c>
      <c r="O62" s="261" t="str">
        <f t="shared" si="90"/>
        <v xml:space="preserve"> </v>
      </c>
      <c r="P62" s="230"/>
      <c r="Q62" s="239" t="str">
        <f t="shared" si="19"/>
        <v xml:space="preserve"> </v>
      </c>
      <c r="R62" s="230"/>
      <c r="S62" s="239" t="str">
        <f t="shared" si="91"/>
        <v xml:space="preserve"> </v>
      </c>
      <c r="T62" s="200">
        <f t="shared" si="92"/>
        <v>0</v>
      </c>
      <c r="U62" s="261" t="str">
        <f t="shared" si="92"/>
        <v xml:space="preserve"> </v>
      </c>
      <c r="V62" s="230"/>
      <c r="W62" s="239" t="str">
        <f t="shared" si="21"/>
        <v xml:space="preserve"> </v>
      </c>
      <c r="X62" s="230"/>
      <c r="Y62" s="239" t="str">
        <f t="shared" si="93"/>
        <v xml:space="preserve"> </v>
      </c>
      <c r="Z62" s="200">
        <f t="shared" si="94"/>
        <v>0</v>
      </c>
      <c r="AA62" s="261" t="str">
        <f t="shared" si="94"/>
        <v xml:space="preserve"> </v>
      </c>
      <c r="AB62" s="230"/>
      <c r="AC62" s="239" t="str">
        <f t="shared" si="23"/>
        <v xml:space="preserve"> </v>
      </c>
      <c r="AD62" s="230"/>
      <c r="AE62" s="239" t="str">
        <f t="shared" si="95"/>
        <v xml:space="preserve"> </v>
      </c>
      <c r="AF62" s="200">
        <f t="shared" si="96"/>
        <v>0</v>
      </c>
      <c r="AG62" s="261" t="str">
        <f t="shared" si="96"/>
        <v xml:space="preserve"> </v>
      </c>
      <c r="AH62" s="230"/>
      <c r="AI62" s="239" t="str">
        <f t="shared" si="25"/>
        <v xml:space="preserve"> </v>
      </c>
      <c r="AJ62" s="230"/>
      <c r="AK62" s="239" t="str">
        <f t="shared" si="97"/>
        <v xml:space="preserve"> </v>
      </c>
      <c r="AL62" s="200">
        <f t="shared" si="98"/>
        <v>0</v>
      </c>
      <c r="AM62" s="261" t="str">
        <f t="shared" si="98"/>
        <v xml:space="preserve"> </v>
      </c>
      <c r="AN62" s="230">
        <f t="shared" si="82"/>
        <v>0</v>
      </c>
      <c r="AO62" s="239" t="str">
        <f t="shared" si="99"/>
        <v xml:space="preserve"> </v>
      </c>
      <c r="AP62" s="230">
        <f t="shared" si="83"/>
        <v>0</v>
      </c>
      <c r="AQ62" s="239" t="str">
        <f t="shared" si="99"/>
        <v xml:space="preserve"> </v>
      </c>
      <c r="AR62" s="200">
        <f t="shared" si="100"/>
        <v>0</v>
      </c>
      <c r="AS62" s="261" t="str">
        <f t="shared" si="100"/>
        <v xml:space="preserve"> </v>
      </c>
      <c r="AT62" s="230"/>
      <c r="AU62" s="239" t="str">
        <f t="shared" si="28"/>
        <v xml:space="preserve"> </v>
      </c>
      <c r="AV62" s="230"/>
      <c r="AW62" s="239" t="str">
        <f t="shared" si="101"/>
        <v xml:space="preserve"> </v>
      </c>
      <c r="AX62" s="200">
        <f t="shared" si="102"/>
        <v>0</v>
      </c>
      <c r="AY62" s="261" t="str">
        <f t="shared" si="102"/>
        <v xml:space="preserve"> </v>
      </c>
      <c r="AZ62" s="230"/>
      <c r="BA62" s="239" t="str">
        <f t="shared" si="30"/>
        <v xml:space="preserve"> </v>
      </c>
      <c r="BB62" s="230"/>
      <c r="BC62" s="239" t="str">
        <f t="shared" si="103"/>
        <v xml:space="preserve"> </v>
      </c>
      <c r="BD62" s="200">
        <f t="shared" si="104"/>
        <v>0</v>
      </c>
      <c r="BE62" s="261" t="str">
        <f t="shared" si="104"/>
        <v xml:space="preserve"> </v>
      </c>
      <c r="BF62" s="230"/>
      <c r="BG62" s="239" t="str">
        <f t="shared" si="32"/>
        <v xml:space="preserve"> </v>
      </c>
      <c r="BH62" s="230"/>
      <c r="BI62" s="239" t="str">
        <f t="shared" si="105"/>
        <v xml:space="preserve"> </v>
      </c>
      <c r="BJ62" s="200">
        <f t="shared" si="106"/>
        <v>0</v>
      </c>
      <c r="BK62" s="261" t="str">
        <f t="shared" si="106"/>
        <v xml:space="preserve"> </v>
      </c>
      <c r="BL62" s="230"/>
      <c r="BM62" s="239" t="str">
        <f t="shared" si="34"/>
        <v xml:space="preserve"> </v>
      </c>
      <c r="BN62" s="230"/>
      <c r="BO62" s="239" t="str">
        <f t="shared" si="107"/>
        <v xml:space="preserve"> </v>
      </c>
      <c r="BP62" s="200">
        <f t="shared" si="108"/>
        <v>0</v>
      </c>
      <c r="BQ62" s="261" t="str">
        <f t="shared" si="108"/>
        <v xml:space="preserve"> </v>
      </c>
      <c r="BR62" s="230"/>
      <c r="BS62" s="239" t="str">
        <f t="shared" si="36"/>
        <v xml:space="preserve"> </v>
      </c>
      <c r="BT62" s="230"/>
      <c r="BU62" s="239" t="str">
        <f t="shared" si="109"/>
        <v xml:space="preserve"> </v>
      </c>
      <c r="BV62" s="200">
        <f t="shared" si="110"/>
        <v>0</v>
      </c>
      <c r="BW62" s="261" t="str">
        <f t="shared" si="110"/>
        <v xml:space="preserve"> </v>
      </c>
      <c r="BX62" s="230"/>
      <c r="BY62" s="239" t="str">
        <f t="shared" si="38"/>
        <v xml:space="preserve"> </v>
      </c>
      <c r="BZ62" s="230"/>
      <c r="CA62" s="239" t="str">
        <f t="shared" si="111"/>
        <v xml:space="preserve"> </v>
      </c>
      <c r="CB62" s="200">
        <f t="shared" si="112"/>
        <v>0</v>
      </c>
      <c r="CC62" s="261" t="str">
        <f t="shared" si="112"/>
        <v xml:space="preserve"> </v>
      </c>
      <c r="CD62" s="230">
        <f t="shared" si="84"/>
        <v>0</v>
      </c>
      <c r="CE62" s="239" t="str">
        <f t="shared" si="113"/>
        <v xml:space="preserve"> </v>
      </c>
      <c r="CF62" s="230">
        <f t="shared" si="85"/>
        <v>0</v>
      </c>
      <c r="CG62" s="239" t="str">
        <f t="shared" si="114"/>
        <v xml:space="preserve"> </v>
      </c>
      <c r="CH62" s="200">
        <f t="shared" si="115"/>
        <v>0</v>
      </c>
      <c r="CI62" s="261" t="str">
        <f t="shared" si="115"/>
        <v xml:space="preserve"> </v>
      </c>
      <c r="CJ62" s="230">
        <f t="shared" si="86"/>
        <v>0</v>
      </c>
      <c r="CK62" s="239" t="str">
        <f t="shared" si="116"/>
        <v xml:space="preserve"> </v>
      </c>
      <c r="CL62" s="230">
        <f t="shared" si="87"/>
        <v>0</v>
      </c>
      <c r="CM62" s="239" t="str">
        <f t="shared" si="116"/>
        <v xml:space="preserve"> </v>
      </c>
      <c r="CN62" s="200">
        <f t="shared" si="117"/>
        <v>0</v>
      </c>
      <c r="CO62" s="276" t="str">
        <f t="shared" si="117"/>
        <v xml:space="preserve"> </v>
      </c>
      <c r="CP62" s="202"/>
      <c r="CQ62" s="202"/>
      <c r="CR62" s="202"/>
      <c r="CS62" s="202"/>
      <c r="CT62" s="202"/>
      <c r="CU62" s="202"/>
      <c r="CV62" s="202"/>
      <c r="CW62" s="202"/>
      <c r="CX62" s="202"/>
      <c r="CY62" s="202"/>
      <c r="CZ62" s="202"/>
      <c r="DA62" s="202"/>
      <c r="DB62" s="202"/>
      <c r="DC62" s="202"/>
      <c r="DD62" s="202"/>
      <c r="DE62" s="202"/>
      <c r="DF62" s="202"/>
      <c r="DG62" s="202"/>
      <c r="DH62" s="202"/>
      <c r="DI62" s="202"/>
      <c r="DJ62" s="202"/>
      <c r="DK62" s="202"/>
      <c r="DL62" s="202"/>
      <c r="DM62" s="202"/>
      <c r="DN62" s="202"/>
      <c r="DO62" s="202"/>
      <c r="DP62" s="202"/>
      <c r="DQ62" s="202"/>
      <c r="DR62" s="202"/>
      <c r="DS62" s="202"/>
      <c r="DT62" s="202"/>
      <c r="DU62" s="202"/>
    </row>
    <row r="63" spans="1:125" s="245" customFormat="1" ht="21.75" customHeight="1">
      <c r="A63" s="506" t="s">
        <v>117</v>
      </c>
      <c r="B63" s="507"/>
      <c r="C63" s="508"/>
      <c r="D63" s="217">
        <f>SUM(D45:D62)</f>
        <v>0</v>
      </c>
      <c r="E63" s="205" t="str">
        <f t="shared" si="15"/>
        <v xml:space="preserve"> </v>
      </c>
      <c r="F63" s="217">
        <f>SUM(F45:F62)</f>
        <v>0</v>
      </c>
      <c r="G63" s="205" t="str">
        <f t="shared" si="88"/>
        <v xml:space="preserve"> </v>
      </c>
      <c r="H63" s="218">
        <f t="shared" si="118"/>
        <v>0</v>
      </c>
      <c r="I63" s="247" t="str">
        <f t="shared" si="118"/>
        <v xml:space="preserve"> </v>
      </c>
      <c r="J63" s="217">
        <f>SUM(J45:J62)</f>
        <v>0</v>
      </c>
      <c r="K63" s="205" t="str">
        <f t="shared" si="17"/>
        <v xml:space="preserve"> </v>
      </c>
      <c r="L63" s="217">
        <f>SUM(L45:L62)</f>
        <v>0</v>
      </c>
      <c r="M63" s="205" t="str">
        <f t="shared" si="89"/>
        <v xml:space="preserve"> </v>
      </c>
      <c r="N63" s="218">
        <f t="shared" si="90"/>
        <v>0</v>
      </c>
      <c r="O63" s="247" t="str">
        <f t="shared" si="90"/>
        <v xml:space="preserve"> </v>
      </c>
      <c r="P63" s="217">
        <f>SUM(P45:P62)</f>
        <v>0</v>
      </c>
      <c r="Q63" s="205" t="str">
        <f t="shared" si="19"/>
        <v xml:space="preserve"> </v>
      </c>
      <c r="R63" s="217">
        <f>SUM(R45:R62)</f>
        <v>0</v>
      </c>
      <c r="S63" s="205" t="str">
        <f t="shared" si="91"/>
        <v xml:space="preserve"> </v>
      </c>
      <c r="T63" s="218">
        <f t="shared" si="92"/>
        <v>0</v>
      </c>
      <c r="U63" s="247" t="str">
        <f t="shared" si="92"/>
        <v xml:space="preserve"> </v>
      </c>
      <c r="V63" s="217">
        <f>SUM(V45:V62)</f>
        <v>0</v>
      </c>
      <c r="W63" s="205" t="str">
        <f t="shared" si="21"/>
        <v xml:space="preserve"> </v>
      </c>
      <c r="X63" s="217">
        <f>SUM(X45:X62)</f>
        <v>0</v>
      </c>
      <c r="Y63" s="205" t="str">
        <f t="shared" si="93"/>
        <v xml:space="preserve"> </v>
      </c>
      <c r="Z63" s="218">
        <f t="shared" si="94"/>
        <v>0</v>
      </c>
      <c r="AA63" s="247" t="str">
        <f t="shared" si="94"/>
        <v xml:space="preserve"> </v>
      </c>
      <c r="AB63" s="217">
        <f>SUM(AB45:AB62)</f>
        <v>0</v>
      </c>
      <c r="AC63" s="205" t="str">
        <f t="shared" si="23"/>
        <v xml:space="preserve"> </v>
      </c>
      <c r="AD63" s="217">
        <f>SUM(AD45:AD62)</f>
        <v>0</v>
      </c>
      <c r="AE63" s="205" t="str">
        <f t="shared" si="95"/>
        <v xml:space="preserve"> </v>
      </c>
      <c r="AF63" s="218">
        <f t="shared" si="96"/>
        <v>0</v>
      </c>
      <c r="AG63" s="247" t="str">
        <f t="shared" si="96"/>
        <v xml:space="preserve"> </v>
      </c>
      <c r="AH63" s="217">
        <f>SUM(AH45:AH62)</f>
        <v>0</v>
      </c>
      <c r="AI63" s="205" t="str">
        <f t="shared" si="25"/>
        <v xml:space="preserve"> </v>
      </c>
      <c r="AJ63" s="217">
        <f>SUM(AJ45:AJ62)</f>
        <v>0</v>
      </c>
      <c r="AK63" s="205" t="str">
        <f t="shared" si="97"/>
        <v xml:space="preserve"> </v>
      </c>
      <c r="AL63" s="218">
        <f t="shared" si="98"/>
        <v>0</v>
      </c>
      <c r="AM63" s="247" t="str">
        <f t="shared" si="98"/>
        <v xml:space="preserve"> </v>
      </c>
      <c r="AN63" s="217">
        <f>SUM(AN45:AN62)</f>
        <v>0</v>
      </c>
      <c r="AO63" s="205" t="str">
        <f t="shared" si="99"/>
        <v xml:space="preserve"> </v>
      </c>
      <c r="AP63" s="217">
        <f>SUM(AP45:AP62)</f>
        <v>0</v>
      </c>
      <c r="AQ63" s="205" t="str">
        <f t="shared" si="99"/>
        <v xml:space="preserve"> </v>
      </c>
      <c r="AR63" s="218">
        <f t="shared" si="100"/>
        <v>0</v>
      </c>
      <c r="AS63" s="247" t="str">
        <f t="shared" si="100"/>
        <v xml:space="preserve"> </v>
      </c>
      <c r="AT63" s="217">
        <f>SUM(AT45:AT62)</f>
        <v>0</v>
      </c>
      <c r="AU63" s="205" t="str">
        <f t="shared" si="28"/>
        <v xml:space="preserve"> </v>
      </c>
      <c r="AV63" s="217">
        <f>SUM(AV45:AV62)</f>
        <v>0</v>
      </c>
      <c r="AW63" s="205" t="str">
        <f t="shared" si="101"/>
        <v xml:space="preserve"> </v>
      </c>
      <c r="AX63" s="218">
        <f t="shared" si="102"/>
        <v>0</v>
      </c>
      <c r="AY63" s="247" t="str">
        <f t="shared" si="102"/>
        <v xml:space="preserve"> </v>
      </c>
      <c r="AZ63" s="217">
        <f>SUM(AZ45:AZ62)</f>
        <v>0</v>
      </c>
      <c r="BA63" s="205" t="str">
        <f t="shared" si="30"/>
        <v xml:space="preserve"> </v>
      </c>
      <c r="BB63" s="217">
        <f>SUM(BB45:BB62)</f>
        <v>0</v>
      </c>
      <c r="BC63" s="205" t="str">
        <f t="shared" si="103"/>
        <v xml:space="preserve"> </v>
      </c>
      <c r="BD63" s="218">
        <f t="shared" si="104"/>
        <v>0</v>
      </c>
      <c r="BE63" s="247" t="str">
        <f t="shared" si="104"/>
        <v xml:space="preserve"> </v>
      </c>
      <c r="BF63" s="217">
        <f>SUM(BF45:BF62)</f>
        <v>0</v>
      </c>
      <c r="BG63" s="205" t="str">
        <f t="shared" si="32"/>
        <v xml:space="preserve"> </v>
      </c>
      <c r="BH63" s="217">
        <f>SUM(BH45:BH62)</f>
        <v>0</v>
      </c>
      <c r="BI63" s="205" t="str">
        <f t="shared" si="105"/>
        <v xml:space="preserve"> </v>
      </c>
      <c r="BJ63" s="218">
        <f t="shared" si="106"/>
        <v>0</v>
      </c>
      <c r="BK63" s="247" t="str">
        <f t="shared" si="106"/>
        <v xml:space="preserve"> </v>
      </c>
      <c r="BL63" s="217">
        <f>SUM(BL45:BL62)</f>
        <v>0</v>
      </c>
      <c r="BM63" s="205" t="str">
        <f t="shared" si="34"/>
        <v xml:space="preserve"> </v>
      </c>
      <c r="BN63" s="217">
        <f>SUM(BN45:BN62)</f>
        <v>0</v>
      </c>
      <c r="BO63" s="205" t="str">
        <f t="shared" si="107"/>
        <v xml:space="preserve"> </v>
      </c>
      <c r="BP63" s="218">
        <f t="shared" si="108"/>
        <v>0</v>
      </c>
      <c r="BQ63" s="247" t="str">
        <f t="shared" si="108"/>
        <v xml:space="preserve"> </v>
      </c>
      <c r="BR63" s="217">
        <f>SUM(BR45:BR62)</f>
        <v>0</v>
      </c>
      <c r="BS63" s="205" t="str">
        <f t="shared" si="36"/>
        <v xml:space="preserve"> </v>
      </c>
      <c r="BT63" s="217">
        <f>SUM(BT45:BT62)</f>
        <v>0</v>
      </c>
      <c r="BU63" s="205" t="str">
        <f t="shared" si="109"/>
        <v xml:space="preserve"> </v>
      </c>
      <c r="BV63" s="218">
        <f t="shared" si="110"/>
        <v>0</v>
      </c>
      <c r="BW63" s="247" t="str">
        <f t="shared" si="110"/>
        <v xml:space="preserve"> </v>
      </c>
      <c r="BX63" s="217">
        <f>SUM(BX45:BX62)</f>
        <v>0</v>
      </c>
      <c r="BY63" s="205" t="str">
        <f t="shared" si="38"/>
        <v xml:space="preserve"> </v>
      </c>
      <c r="BZ63" s="217">
        <f>SUM(BZ45:BZ62)</f>
        <v>0</v>
      </c>
      <c r="CA63" s="205" t="str">
        <f t="shared" si="111"/>
        <v xml:space="preserve"> </v>
      </c>
      <c r="CB63" s="218">
        <f t="shared" si="112"/>
        <v>0</v>
      </c>
      <c r="CC63" s="247" t="str">
        <f t="shared" si="112"/>
        <v xml:space="preserve"> </v>
      </c>
      <c r="CD63" s="217">
        <f>SUM(CD45:CD62)</f>
        <v>0</v>
      </c>
      <c r="CE63" s="205" t="str">
        <f t="shared" si="113"/>
        <v xml:space="preserve"> </v>
      </c>
      <c r="CF63" s="217">
        <f>SUM(CF45:CF62)</f>
        <v>0</v>
      </c>
      <c r="CG63" s="205" t="str">
        <f t="shared" si="114"/>
        <v xml:space="preserve"> </v>
      </c>
      <c r="CH63" s="218">
        <f t="shared" si="115"/>
        <v>0</v>
      </c>
      <c r="CI63" s="247" t="str">
        <f t="shared" si="115"/>
        <v xml:space="preserve"> </v>
      </c>
      <c r="CJ63" s="217">
        <f>SUM(CJ45:CJ62)</f>
        <v>0</v>
      </c>
      <c r="CK63" s="205" t="str">
        <f t="shared" si="116"/>
        <v xml:space="preserve"> </v>
      </c>
      <c r="CL63" s="217">
        <f>SUM(CL45:CL62)</f>
        <v>0</v>
      </c>
      <c r="CM63" s="205" t="str">
        <f t="shared" si="116"/>
        <v xml:space="preserve"> </v>
      </c>
      <c r="CN63" s="218">
        <f t="shared" si="117"/>
        <v>0</v>
      </c>
      <c r="CO63" s="247" t="str">
        <f t="shared" si="117"/>
        <v xml:space="preserve"> </v>
      </c>
    </row>
    <row r="64" spans="1:125" s="244" customFormat="1" ht="21.75" customHeight="1">
      <c r="A64" s="497" t="s">
        <v>118</v>
      </c>
      <c r="B64" s="498"/>
      <c r="C64" s="499"/>
      <c r="D64" s="252">
        <f>D37-D63</f>
        <v>0</v>
      </c>
      <c r="E64" s="249" t="str">
        <f t="shared" si="15"/>
        <v xml:space="preserve"> </v>
      </c>
      <c r="F64" s="252">
        <f>F37-F63</f>
        <v>0</v>
      </c>
      <c r="G64" s="249" t="str">
        <f t="shared" si="88"/>
        <v xml:space="preserve"> </v>
      </c>
      <c r="H64" s="250">
        <f t="shared" si="118"/>
        <v>0</v>
      </c>
      <c r="I64" s="251" t="str">
        <f t="shared" si="118"/>
        <v xml:space="preserve"> </v>
      </c>
      <c r="J64" s="252">
        <f>J37-J63</f>
        <v>0</v>
      </c>
      <c r="K64" s="249" t="str">
        <f t="shared" si="17"/>
        <v xml:space="preserve"> </v>
      </c>
      <c r="L64" s="252">
        <f>L37-L63</f>
        <v>0</v>
      </c>
      <c r="M64" s="249" t="str">
        <f t="shared" si="89"/>
        <v xml:space="preserve"> </v>
      </c>
      <c r="N64" s="250">
        <f t="shared" si="90"/>
        <v>0</v>
      </c>
      <c r="O64" s="251" t="str">
        <f t="shared" si="90"/>
        <v xml:space="preserve"> </v>
      </c>
      <c r="P64" s="252">
        <f>P37-P63</f>
        <v>0</v>
      </c>
      <c r="Q64" s="249" t="str">
        <f t="shared" si="19"/>
        <v xml:space="preserve"> </v>
      </c>
      <c r="R64" s="252">
        <f>R37-R63</f>
        <v>0</v>
      </c>
      <c r="S64" s="249" t="str">
        <f t="shared" si="91"/>
        <v xml:space="preserve"> </v>
      </c>
      <c r="T64" s="250">
        <f t="shared" si="92"/>
        <v>0</v>
      </c>
      <c r="U64" s="251" t="str">
        <f t="shared" si="92"/>
        <v xml:space="preserve"> </v>
      </c>
      <c r="V64" s="252">
        <f>V37-V63</f>
        <v>0</v>
      </c>
      <c r="W64" s="249" t="str">
        <f t="shared" si="21"/>
        <v xml:space="preserve"> </v>
      </c>
      <c r="X64" s="252">
        <f>X37-X63</f>
        <v>0</v>
      </c>
      <c r="Y64" s="249" t="str">
        <f t="shared" si="93"/>
        <v xml:space="preserve"> </v>
      </c>
      <c r="Z64" s="250">
        <f t="shared" si="94"/>
        <v>0</v>
      </c>
      <c r="AA64" s="251" t="str">
        <f t="shared" si="94"/>
        <v xml:space="preserve"> </v>
      </c>
      <c r="AB64" s="252">
        <f>AB37-AB63</f>
        <v>0</v>
      </c>
      <c r="AC64" s="249" t="str">
        <f t="shared" si="23"/>
        <v xml:space="preserve"> </v>
      </c>
      <c r="AD64" s="252">
        <f>AD37-AD63</f>
        <v>0</v>
      </c>
      <c r="AE64" s="249" t="str">
        <f t="shared" si="95"/>
        <v xml:space="preserve"> </v>
      </c>
      <c r="AF64" s="250">
        <f t="shared" si="96"/>
        <v>0</v>
      </c>
      <c r="AG64" s="251" t="str">
        <f t="shared" si="96"/>
        <v xml:space="preserve"> </v>
      </c>
      <c r="AH64" s="252">
        <f>AH37-AH63</f>
        <v>0</v>
      </c>
      <c r="AI64" s="249" t="str">
        <f t="shared" si="25"/>
        <v xml:space="preserve"> </v>
      </c>
      <c r="AJ64" s="252">
        <f>AJ37-AJ63</f>
        <v>0</v>
      </c>
      <c r="AK64" s="249" t="str">
        <f t="shared" si="97"/>
        <v xml:space="preserve"> </v>
      </c>
      <c r="AL64" s="250">
        <f t="shared" si="98"/>
        <v>0</v>
      </c>
      <c r="AM64" s="251" t="str">
        <f t="shared" si="98"/>
        <v xml:space="preserve"> </v>
      </c>
      <c r="AN64" s="252">
        <f>AN37-AN63</f>
        <v>0</v>
      </c>
      <c r="AO64" s="249" t="str">
        <f t="shared" si="99"/>
        <v xml:space="preserve"> </v>
      </c>
      <c r="AP64" s="252">
        <f>AP37-AP63</f>
        <v>0</v>
      </c>
      <c r="AQ64" s="249" t="str">
        <f t="shared" si="99"/>
        <v xml:space="preserve"> </v>
      </c>
      <c r="AR64" s="250">
        <f t="shared" si="100"/>
        <v>0</v>
      </c>
      <c r="AS64" s="251" t="str">
        <f t="shared" si="100"/>
        <v xml:space="preserve"> </v>
      </c>
      <c r="AT64" s="252">
        <f>AT37-AT63</f>
        <v>0</v>
      </c>
      <c r="AU64" s="249" t="str">
        <f t="shared" si="28"/>
        <v xml:space="preserve"> </v>
      </c>
      <c r="AV64" s="252">
        <f>AV37-AV63</f>
        <v>0</v>
      </c>
      <c r="AW64" s="249" t="str">
        <f t="shared" si="101"/>
        <v xml:space="preserve"> </v>
      </c>
      <c r="AX64" s="250">
        <f t="shared" si="102"/>
        <v>0</v>
      </c>
      <c r="AY64" s="251" t="str">
        <f t="shared" si="102"/>
        <v xml:space="preserve"> </v>
      </c>
      <c r="AZ64" s="252">
        <f>AZ37-AZ63</f>
        <v>0</v>
      </c>
      <c r="BA64" s="249" t="str">
        <f t="shared" si="30"/>
        <v xml:space="preserve"> </v>
      </c>
      <c r="BB64" s="252">
        <f>BB37-BB63</f>
        <v>0</v>
      </c>
      <c r="BC64" s="249" t="str">
        <f t="shared" si="103"/>
        <v xml:space="preserve"> </v>
      </c>
      <c r="BD64" s="250">
        <f t="shared" si="104"/>
        <v>0</v>
      </c>
      <c r="BE64" s="251" t="str">
        <f t="shared" si="104"/>
        <v xml:space="preserve"> </v>
      </c>
      <c r="BF64" s="252">
        <f>BF37-BF63</f>
        <v>0</v>
      </c>
      <c r="BG64" s="249" t="str">
        <f t="shared" si="32"/>
        <v xml:space="preserve"> </v>
      </c>
      <c r="BH64" s="252">
        <f>BH37-BH63</f>
        <v>0</v>
      </c>
      <c r="BI64" s="249" t="str">
        <f t="shared" si="105"/>
        <v xml:space="preserve"> </v>
      </c>
      <c r="BJ64" s="250">
        <f t="shared" si="106"/>
        <v>0</v>
      </c>
      <c r="BK64" s="251" t="str">
        <f t="shared" si="106"/>
        <v xml:space="preserve"> </v>
      </c>
      <c r="BL64" s="252">
        <f>BL37-BL63</f>
        <v>0</v>
      </c>
      <c r="BM64" s="249" t="str">
        <f t="shared" si="34"/>
        <v xml:space="preserve"> </v>
      </c>
      <c r="BN64" s="252">
        <f>BN37-BN63</f>
        <v>0</v>
      </c>
      <c r="BO64" s="249" t="str">
        <f t="shared" si="107"/>
        <v xml:space="preserve"> </v>
      </c>
      <c r="BP64" s="250">
        <f t="shared" si="108"/>
        <v>0</v>
      </c>
      <c r="BQ64" s="251" t="str">
        <f t="shared" si="108"/>
        <v xml:space="preserve"> </v>
      </c>
      <c r="BR64" s="252">
        <f>BR37-BR63</f>
        <v>0</v>
      </c>
      <c r="BS64" s="249" t="str">
        <f t="shared" si="36"/>
        <v xml:space="preserve"> </v>
      </c>
      <c r="BT64" s="252">
        <f>BT37-BT63</f>
        <v>0</v>
      </c>
      <c r="BU64" s="249" t="str">
        <f t="shared" si="109"/>
        <v xml:space="preserve"> </v>
      </c>
      <c r="BV64" s="250">
        <f t="shared" si="110"/>
        <v>0</v>
      </c>
      <c r="BW64" s="251" t="str">
        <f t="shared" si="110"/>
        <v xml:space="preserve"> </v>
      </c>
      <c r="BX64" s="252">
        <f>BX37-BX63</f>
        <v>0</v>
      </c>
      <c r="BY64" s="249" t="str">
        <f t="shared" si="38"/>
        <v xml:space="preserve"> </v>
      </c>
      <c r="BZ64" s="252">
        <f>BZ37-BZ63</f>
        <v>0</v>
      </c>
      <c r="CA64" s="249" t="str">
        <f t="shared" si="111"/>
        <v xml:space="preserve"> </v>
      </c>
      <c r="CB64" s="250">
        <f t="shared" si="112"/>
        <v>0</v>
      </c>
      <c r="CC64" s="251" t="str">
        <f t="shared" si="112"/>
        <v xml:space="preserve"> </v>
      </c>
      <c r="CD64" s="252">
        <f>CD37-CD63</f>
        <v>0</v>
      </c>
      <c r="CE64" s="249" t="str">
        <f t="shared" si="113"/>
        <v xml:space="preserve"> </v>
      </c>
      <c r="CF64" s="252">
        <f>CF37-CF63</f>
        <v>0</v>
      </c>
      <c r="CG64" s="249" t="str">
        <f t="shared" si="114"/>
        <v xml:space="preserve"> </v>
      </c>
      <c r="CH64" s="250">
        <f t="shared" si="115"/>
        <v>0</v>
      </c>
      <c r="CI64" s="251" t="str">
        <f t="shared" si="115"/>
        <v xml:space="preserve"> </v>
      </c>
      <c r="CJ64" s="252">
        <f>CJ37-CJ63</f>
        <v>0</v>
      </c>
      <c r="CK64" s="249" t="str">
        <f t="shared" si="116"/>
        <v xml:space="preserve"> </v>
      </c>
      <c r="CL64" s="252">
        <f>CL37-CL63</f>
        <v>0</v>
      </c>
      <c r="CM64" s="249" t="str">
        <f t="shared" si="116"/>
        <v xml:space="preserve"> </v>
      </c>
      <c r="CN64" s="250">
        <f t="shared" si="117"/>
        <v>0</v>
      </c>
      <c r="CO64" s="251" t="str">
        <f t="shared" si="117"/>
        <v xml:space="preserve"> </v>
      </c>
    </row>
    <row r="65" spans="1:125" s="219" customFormat="1" ht="21.75" customHeight="1">
      <c r="A65" s="469" t="s">
        <v>119</v>
      </c>
      <c r="B65" s="470"/>
      <c r="C65" s="471"/>
      <c r="D65" s="231"/>
      <c r="E65" s="232" t="str">
        <f t="shared" si="15"/>
        <v xml:space="preserve"> </v>
      </c>
      <c r="F65" s="231"/>
      <c r="G65" s="232" t="str">
        <f t="shared" si="88"/>
        <v xml:space="preserve"> </v>
      </c>
      <c r="H65" s="200">
        <f t="shared" si="118"/>
        <v>0</v>
      </c>
      <c r="I65" s="257" t="str">
        <f t="shared" si="118"/>
        <v xml:space="preserve"> </v>
      </c>
      <c r="J65" s="231"/>
      <c r="K65" s="232" t="str">
        <f t="shared" si="17"/>
        <v xml:space="preserve"> </v>
      </c>
      <c r="L65" s="231"/>
      <c r="M65" s="232" t="str">
        <f t="shared" si="89"/>
        <v xml:space="preserve"> </v>
      </c>
      <c r="N65" s="200">
        <f t="shared" si="90"/>
        <v>0</v>
      </c>
      <c r="O65" s="257" t="str">
        <f t="shared" si="90"/>
        <v xml:space="preserve"> </v>
      </c>
      <c r="P65" s="231"/>
      <c r="Q65" s="232" t="str">
        <f t="shared" si="19"/>
        <v xml:space="preserve"> </v>
      </c>
      <c r="R65" s="231"/>
      <c r="S65" s="232" t="str">
        <f t="shared" si="91"/>
        <v xml:space="preserve"> </v>
      </c>
      <c r="T65" s="200">
        <f t="shared" si="92"/>
        <v>0</v>
      </c>
      <c r="U65" s="257" t="str">
        <f t="shared" si="92"/>
        <v xml:space="preserve"> </v>
      </c>
      <c r="V65" s="231"/>
      <c r="W65" s="232" t="str">
        <f t="shared" si="21"/>
        <v xml:space="preserve"> </v>
      </c>
      <c r="X65" s="231"/>
      <c r="Y65" s="232" t="str">
        <f t="shared" si="93"/>
        <v xml:space="preserve"> </v>
      </c>
      <c r="Z65" s="200">
        <f t="shared" si="94"/>
        <v>0</v>
      </c>
      <c r="AA65" s="257" t="str">
        <f t="shared" si="94"/>
        <v xml:space="preserve"> </v>
      </c>
      <c r="AB65" s="231"/>
      <c r="AC65" s="232" t="str">
        <f t="shared" si="23"/>
        <v xml:space="preserve"> </v>
      </c>
      <c r="AD65" s="231"/>
      <c r="AE65" s="232" t="str">
        <f t="shared" si="95"/>
        <v xml:space="preserve"> </v>
      </c>
      <c r="AF65" s="200">
        <f t="shared" si="96"/>
        <v>0</v>
      </c>
      <c r="AG65" s="257" t="str">
        <f t="shared" si="96"/>
        <v xml:space="preserve"> </v>
      </c>
      <c r="AH65" s="231"/>
      <c r="AI65" s="232" t="str">
        <f t="shared" si="25"/>
        <v xml:space="preserve"> </v>
      </c>
      <c r="AJ65" s="231"/>
      <c r="AK65" s="232" t="str">
        <f t="shared" si="97"/>
        <v xml:space="preserve"> </v>
      </c>
      <c r="AL65" s="200">
        <f t="shared" si="98"/>
        <v>0</v>
      </c>
      <c r="AM65" s="257" t="str">
        <f t="shared" si="98"/>
        <v xml:space="preserve"> </v>
      </c>
      <c r="AN65" s="231">
        <f t="shared" ref="AN65:AN66" si="119">D65+J65+P65+V65+AB65+AH65</f>
        <v>0</v>
      </c>
      <c r="AO65" s="232" t="str">
        <f t="shared" si="99"/>
        <v xml:space="preserve"> </v>
      </c>
      <c r="AP65" s="231">
        <f t="shared" ref="AP65:AP66" si="120">F65+L65+R65+X65+AD65+AJ65</f>
        <v>0</v>
      </c>
      <c r="AQ65" s="232" t="str">
        <f t="shared" si="99"/>
        <v xml:space="preserve"> </v>
      </c>
      <c r="AR65" s="200">
        <f t="shared" si="100"/>
        <v>0</v>
      </c>
      <c r="AS65" s="257" t="str">
        <f t="shared" si="100"/>
        <v xml:space="preserve"> </v>
      </c>
      <c r="AT65" s="231"/>
      <c r="AU65" s="232" t="str">
        <f t="shared" si="28"/>
        <v xml:space="preserve"> </v>
      </c>
      <c r="AV65" s="231"/>
      <c r="AW65" s="232" t="str">
        <f t="shared" si="101"/>
        <v xml:space="preserve"> </v>
      </c>
      <c r="AX65" s="200">
        <f t="shared" si="102"/>
        <v>0</v>
      </c>
      <c r="AY65" s="257" t="str">
        <f t="shared" si="102"/>
        <v xml:space="preserve"> </v>
      </c>
      <c r="AZ65" s="231"/>
      <c r="BA65" s="232" t="str">
        <f t="shared" si="30"/>
        <v xml:space="preserve"> </v>
      </c>
      <c r="BB65" s="231"/>
      <c r="BC65" s="232" t="str">
        <f t="shared" si="103"/>
        <v xml:space="preserve"> </v>
      </c>
      <c r="BD65" s="200">
        <f t="shared" si="104"/>
        <v>0</v>
      </c>
      <c r="BE65" s="257" t="str">
        <f t="shared" si="104"/>
        <v xml:space="preserve"> </v>
      </c>
      <c r="BF65" s="231"/>
      <c r="BG65" s="232" t="str">
        <f t="shared" si="32"/>
        <v xml:space="preserve"> </v>
      </c>
      <c r="BH65" s="231"/>
      <c r="BI65" s="232" t="str">
        <f t="shared" si="105"/>
        <v xml:space="preserve"> </v>
      </c>
      <c r="BJ65" s="200">
        <f t="shared" si="106"/>
        <v>0</v>
      </c>
      <c r="BK65" s="257" t="str">
        <f t="shared" si="106"/>
        <v xml:space="preserve"> </v>
      </c>
      <c r="BL65" s="231"/>
      <c r="BM65" s="232" t="str">
        <f t="shared" si="34"/>
        <v xml:space="preserve"> </v>
      </c>
      <c r="BN65" s="231"/>
      <c r="BO65" s="232" t="str">
        <f t="shared" si="107"/>
        <v xml:space="preserve"> </v>
      </c>
      <c r="BP65" s="200">
        <f t="shared" si="108"/>
        <v>0</v>
      </c>
      <c r="BQ65" s="257" t="str">
        <f t="shared" si="108"/>
        <v xml:space="preserve"> </v>
      </c>
      <c r="BR65" s="231"/>
      <c r="BS65" s="232" t="str">
        <f t="shared" si="36"/>
        <v xml:space="preserve"> </v>
      </c>
      <c r="BT65" s="231"/>
      <c r="BU65" s="232" t="str">
        <f t="shared" si="109"/>
        <v xml:space="preserve"> </v>
      </c>
      <c r="BV65" s="200">
        <f t="shared" si="110"/>
        <v>0</v>
      </c>
      <c r="BW65" s="257" t="str">
        <f t="shared" si="110"/>
        <v xml:space="preserve"> </v>
      </c>
      <c r="BX65" s="231"/>
      <c r="BY65" s="232" t="str">
        <f t="shared" si="38"/>
        <v xml:space="preserve"> </v>
      </c>
      <c r="BZ65" s="231"/>
      <c r="CA65" s="232" t="str">
        <f t="shared" si="111"/>
        <v xml:space="preserve"> </v>
      </c>
      <c r="CB65" s="200">
        <f t="shared" si="112"/>
        <v>0</v>
      </c>
      <c r="CC65" s="257" t="str">
        <f t="shared" si="112"/>
        <v xml:space="preserve"> </v>
      </c>
      <c r="CD65" s="231">
        <f t="shared" ref="CD65:CD66" si="121">AT65+AZ65+BF65+BL65+BR65+BX65</f>
        <v>0</v>
      </c>
      <c r="CE65" s="232" t="str">
        <f t="shared" si="113"/>
        <v xml:space="preserve"> </v>
      </c>
      <c r="CF65" s="231">
        <f t="shared" ref="CF65:CF66" si="122">AV65+BB65+BH65+BN65+BT65+BZ65</f>
        <v>0</v>
      </c>
      <c r="CG65" s="232" t="str">
        <f t="shared" si="114"/>
        <v xml:space="preserve"> </v>
      </c>
      <c r="CH65" s="200">
        <f t="shared" si="115"/>
        <v>0</v>
      </c>
      <c r="CI65" s="257" t="str">
        <f t="shared" si="115"/>
        <v xml:space="preserve"> </v>
      </c>
      <c r="CJ65" s="231">
        <f t="shared" ref="CJ65:CJ66" si="123">AN65+CD65</f>
        <v>0</v>
      </c>
      <c r="CK65" s="232" t="str">
        <f t="shared" si="116"/>
        <v xml:space="preserve"> </v>
      </c>
      <c r="CL65" s="231">
        <f t="shared" ref="CL65:CL66" si="124">AP65+CF65</f>
        <v>0</v>
      </c>
      <c r="CM65" s="232" t="str">
        <f t="shared" si="116"/>
        <v xml:space="preserve"> </v>
      </c>
      <c r="CN65" s="200">
        <f t="shared" si="117"/>
        <v>0</v>
      </c>
      <c r="CO65" s="257" t="str">
        <f t="shared" si="117"/>
        <v xml:space="preserve"> </v>
      </c>
      <c r="CP65" s="202"/>
      <c r="CQ65" s="202"/>
      <c r="CR65" s="202"/>
      <c r="CS65" s="202"/>
      <c r="CT65" s="202"/>
      <c r="CU65" s="202"/>
      <c r="CV65" s="202"/>
      <c r="CW65" s="202"/>
      <c r="CX65" s="202"/>
      <c r="CY65" s="202"/>
      <c r="CZ65" s="202"/>
      <c r="DA65" s="202"/>
      <c r="DB65" s="202"/>
      <c r="DC65" s="202"/>
      <c r="DD65" s="202"/>
      <c r="DE65" s="202"/>
      <c r="DF65" s="202"/>
      <c r="DG65" s="202"/>
      <c r="DH65" s="202"/>
      <c r="DI65" s="202"/>
      <c r="DJ65" s="202"/>
      <c r="DK65" s="202"/>
      <c r="DL65" s="202"/>
      <c r="DM65" s="202"/>
      <c r="DN65" s="202"/>
      <c r="DO65" s="202"/>
      <c r="DP65" s="202"/>
      <c r="DQ65" s="202"/>
      <c r="DR65" s="202"/>
      <c r="DS65" s="202"/>
      <c r="DT65" s="202"/>
      <c r="DU65" s="202"/>
    </row>
    <row r="66" spans="1:125" s="219" customFormat="1" ht="21.75" customHeight="1">
      <c r="A66" s="469" t="s">
        <v>120</v>
      </c>
      <c r="B66" s="470"/>
      <c r="C66" s="471"/>
      <c r="D66" s="231"/>
      <c r="E66" s="232" t="str">
        <f t="shared" si="15"/>
        <v xml:space="preserve"> </v>
      </c>
      <c r="F66" s="231"/>
      <c r="G66" s="232" t="str">
        <f t="shared" si="88"/>
        <v xml:space="preserve"> </v>
      </c>
      <c r="H66" s="200">
        <f t="shared" si="118"/>
        <v>0</v>
      </c>
      <c r="I66" s="257" t="str">
        <f t="shared" si="118"/>
        <v xml:space="preserve"> </v>
      </c>
      <c r="J66" s="231"/>
      <c r="K66" s="232" t="str">
        <f t="shared" si="17"/>
        <v xml:space="preserve"> </v>
      </c>
      <c r="L66" s="231"/>
      <c r="M66" s="232" t="str">
        <f t="shared" si="89"/>
        <v xml:space="preserve"> </v>
      </c>
      <c r="N66" s="200">
        <f t="shared" si="90"/>
        <v>0</v>
      </c>
      <c r="O66" s="257" t="str">
        <f t="shared" si="90"/>
        <v xml:space="preserve"> </v>
      </c>
      <c r="P66" s="231"/>
      <c r="Q66" s="232" t="str">
        <f t="shared" si="19"/>
        <v xml:space="preserve"> </v>
      </c>
      <c r="R66" s="231"/>
      <c r="S66" s="232" t="str">
        <f t="shared" si="91"/>
        <v xml:space="preserve"> </v>
      </c>
      <c r="T66" s="200">
        <f t="shared" si="92"/>
        <v>0</v>
      </c>
      <c r="U66" s="257" t="str">
        <f t="shared" si="92"/>
        <v xml:space="preserve"> </v>
      </c>
      <c r="V66" s="231"/>
      <c r="W66" s="232" t="str">
        <f t="shared" si="21"/>
        <v xml:space="preserve"> </v>
      </c>
      <c r="X66" s="231"/>
      <c r="Y66" s="232" t="str">
        <f t="shared" si="93"/>
        <v xml:space="preserve"> </v>
      </c>
      <c r="Z66" s="200">
        <f t="shared" si="94"/>
        <v>0</v>
      </c>
      <c r="AA66" s="257" t="str">
        <f t="shared" si="94"/>
        <v xml:space="preserve"> </v>
      </c>
      <c r="AB66" s="231"/>
      <c r="AC66" s="232" t="str">
        <f t="shared" si="23"/>
        <v xml:space="preserve"> </v>
      </c>
      <c r="AD66" s="231"/>
      <c r="AE66" s="232" t="str">
        <f t="shared" si="95"/>
        <v xml:space="preserve"> </v>
      </c>
      <c r="AF66" s="200">
        <f t="shared" si="96"/>
        <v>0</v>
      </c>
      <c r="AG66" s="257" t="str">
        <f t="shared" si="96"/>
        <v xml:space="preserve"> </v>
      </c>
      <c r="AH66" s="231"/>
      <c r="AI66" s="232" t="str">
        <f t="shared" si="25"/>
        <v xml:space="preserve"> </v>
      </c>
      <c r="AJ66" s="231"/>
      <c r="AK66" s="232" t="str">
        <f t="shared" si="97"/>
        <v xml:space="preserve"> </v>
      </c>
      <c r="AL66" s="200">
        <f t="shared" si="98"/>
        <v>0</v>
      </c>
      <c r="AM66" s="257" t="str">
        <f t="shared" si="98"/>
        <v xml:space="preserve"> </v>
      </c>
      <c r="AN66" s="231">
        <f t="shared" si="119"/>
        <v>0</v>
      </c>
      <c r="AO66" s="232" t="str">
        <f t="shared" si="99"/>
        <v xml:space="preserve"> </v>
      </c>
      <c r="AP66" s="231">
        <f t="shared" si="120"/>
        <v>0</v>
      </c>
      <c r="AQ66" s="232" t="str">
        <f t="shared" si="99"/>
        <v xml:space="preserve"> </v>
      </c>
      <c r="AR66" s="200">
        <f t="shared" si="100"/>
        <v>0</v>
      </c>
      <c r="AS66" s="257" t="str">
        <f t="shared" si="100"/>
        <v xml:space="preserve"> </v>
      </c>
      <c r="AT66" s="231"/>
      <c r="AU66" s="232" t="str">
        <f t="shared" si="28"/>
        <v xml:space="preserve"> </v>
      </c>
      <c r="AV66" s="231"/>
      <c r="AW66" s="232" t="str">
        <f t="shared" si="101"/>
        <v xml:space="preserve"> </v>
      </c>
      <c r="AX66" s="200">
        <f t="shared" si="102"/>
        <v>0</v>
      </c>
      <c r="AY66" s="257" t="str">
        <f t="shared" si="102"/>
        <v xml:space="preserve"> </v>
      </c>
      <c r="AZ66" s="231"/>
      <c r="BA66" s="232" t="str">
        <f t="shared" si="30"/>
        <v xml:space="preserve"> </v>
      </c>
      <c r="BB66" s="231"/>
      <c r="BC66" s="232" t="str">
        <f t="shared" si="103"/>
        <v xml:space="preserve"> </v>
      </c>
      <c r="BD66" s="200">
        <f t="shared" si="104"/>
        <v>0</v>
      </c>
      <c r="BE66" s="257" t="str">
        <f t="shared" si="104"/>
        <v xml:space="preserve"> </v>
      </c>
      <c r="BF66" s="231"/>
      <c r="BG66" s="232" t="str">
        <f t="shared" si="32"/>
        <v xml:space="preserve"> </v>
      </c>
      <c r="BH66" s="231"/>
      <c r="BI66" s="232" t="str">
        <f t="shared" si="105"/>
        <v xml:space="preserve"> </v>
      </c>
      <c r="BJ66" s="200">
        <f t="shared" si="106"/>
        <v>0</v>
      </c>
      <c r="BK66" s="257" t="str">
        <f t="shared" si="106"/>
        <v xml:space="preserve"> </v>
      </c>
      <c r="BL66" s="231"/>
      <c r="BM66" s="232" t="str">
        <f t="shared" si="34"/>
        <v xml:space="preserve"> </v>
      </c>
      <c r="BN66" s="231"/>
      <c r="BO66" s="232" t="str">
        <f t="shared" si="107"/>
        <v xml:space="preserve"> </v>
      </c>
      <c r="BP66" s="200">
        <f t="shared" si="108"/>
        <v>0</v>
      </c>
      <c r="BQ66" s="257" t="str">
        <f t="shared" si="108"/>
        <v xml:space="preserve"> </v>
      </c>
      <c r="BR66" s="231"/>
      <c r="BS66" s="232" t="str">
        <f t="shared" si="36"/>
        <v xml:space="preserve"> </v>
      </c>
      <c r="BT66" s="231"/>
      <c r="BU66" s="232" t="str">
        <f t="shared" si="109"/>
        <v xml:space="preserve"> </v>
      </c>
      <c r="BV66" s="200">
        <f t="shared" si="110"/>
        <v>0</v>
      </c>
      <c r="BW66" s="257" t="str">
        <f t="shared" si="110"/>
        <v xml:space="preserve"> </v>
      </c>
      <c r="BX66" s="231"/>
      <c r="BY66" s="232" t="str">
        <f t="shared" si="38"/>
        <v xml:space="preserve"> </v>
      </c>
      <c r="BZ66" s="231"/>
      <c r="CA66" s="232" t="str">
        <f t="shared" si="111"/>
        <v xml:space="preserve"> </v>
      </c>
      <c r="CB66" s="200">
        <f t="shared" si="112"/>
        <v>0</v>
      </c>
      <c r="CC66" s="257" t="str">
        <f t="shared" si="112"/>
        <v xml:space="preserve"> </v>
      </c>
      <c r="CD66" s="231">
        <f t="shared" si="121"/>
        <v>0</v>
      </c>
      <c r="CE66" s="232" t="str">
        <f t="shared" si="113"/>
        <v xml:space="preserve"> </v>
      </c>
      <c r="CF66" s="231">
        <f t="shared" si="122"/>
        <v>0</v>
      </c>
      <c r="CG66" s="232" t="str">
        <f t="shared" si="114"/>
        <v xml:space="preserve"> </v>
      </c>
      <c r="CH66" s="200">
        <f t="shared" si="115"/>
        <v>0</v>
      </c>
      <c r="CI66" s="257" t="str">
        <f t="shared" si="115"/>
        <v xml:space="preserve"> </v>
      </c>
      <c r="CJ66" s="231">
        <f t="shared" si="123"/>
        <v>0</v>
      </c>
      <c r="CK66" s="232" t="str">
        <f t="shared" si="116"/>
        <v xml:space="preserve"> </v>
      </c>
      <c r="CL66" s="231">
        <f t="shared" si="124"/>
        <v>0</v>
      </c>
      <c r="CM66" s="232" t="str">
        <f t="shared" si="116"/>
        <v xml:space="preserve"> </v>
      </c>
      <c r="CN66" s="200">
        <f t="shared" si="117"/>
        <v>0</v>
      </c>
      <c r="CO66" s="257" t="str">
        <f t="shared" si="117"/>
        <v xml:space="preserve"> </v>
      </c>
      <c r="CP66" s="202"/>
      <c r="CQ66" s="202"/>
      <c r="CR66" s="202"/>
      <c r="CS66" s="202"/>
      <c r="CT66" s="202"/>
      <c r="CU66" s="202"/>
      <c r="CV66" s="202"/>
      <c r="CW66" s="202"/>
      <c r="CX66" s="202"/>
      <c r="CY66" s="202"/>
      <c r="CZ66" s="202"/>
      <c r="DA66" s="202"/>
      <c r="DB66" s="202"/>
      <c r="DC66" s="202"/>
      <c r="DD66" s="202"/>
      <c r="DE66" s="202"/>
      <c r="DF66" s="202"/>
      <c r="DG66" s="202"/>
      <c r="DH66" s="202"/>
      <c r="DI66" s="202"/>
      <c r="DJ66" s="202"/>
      <c r="DK66" s="202"/>
      <c r="DL66" s="202"/>
      <c r="DM66" s="202"/>
      <c r="DN66" s="202"/>
      <c r="DO66" s="202"/>
      <c r="DP66" s="202"/>
      <c r="DQ66" s="202"/>
      <c r="DR66" s="202"/>
      <c r="DS66" s="202"/>
      <c r="DT66" s="202"/>
      <c r="DU66" s="202"/>
    </row>
    <row r="67" spans="1:125" s="244" customFormat="1" ht="21.75" customHeight="1" thickBot="1">
      <c r="A67" s="509" t="s">
        <v>121</v>
      </c>
      <c r="B67" s="510"/>
      <c r="C67" s="511"/>
      <c r="D67" s="253">
        <f>D64+D65-D66</f>
        <v>0</v>
      </c>
      <c r="E67" s="254" t="str">
        <f t="shared" si="15"/>
        <v xml:space="preserve"> </v>
      </c>
      <c r="F67" s="253">
        <f>F64+F65-F66</f>
        <v>0</v>
      </c>
      <c r="G67" s="254" t="str">
        <f t="shared" si="88"/>
        <v xml:space="preserve"> </v>
      </c>
      <c r="H67" s="255">
        <f t="shared" si="118"/>
        <v>0</v>
      </c>
      <c r="I67" s="256" t="str">
        <f t="shared" si="118"/>
        <v xml:space="preserve"> </v>
      </c>
      <c r="J67" s="253">
        <f>J64+J65-J66</f>
        <v>0</v>
      </c>
      <c r="K67" s="254" t="str">
        <f t="shared" si="17"/>
        <v xml:space="preserve"> </v>
      </c>
      <c r="L67" s="253">
        <f>L64+L65-L66</f>
        <v>0</v>
      </c>
      <c r="M67" s="254" t="str">
        <f t="shared" si="89"/>
        <v xml:space="preserve"> </v>
      </c>
      <c r="N67" s="255">
        <f t="shared" si="90"/>
        <v>0</v>
      </c>
      <c r="O67" s="256" t="str">
        <f t="shared" si="90"/>
        <v xml:space="preserve"> </v>
      </c>
      <c r="P67" s="253">
        <f>P64+P65-P66</f>
        <v>0</v>
      </c>
      <c r="Q67" s="254" t="str">
        <f t="shared" si="19"/>
        <v xml:space="preserve"> </v>
      </c>
      <c r="R67" s="253">
        <f>R64+R65-R66</f>
        <v>0</v>
      </c>
      <c r="S67" s="254" t="str">
        <f t="shared" si="91"/>
        <v xml:space="preserve"> </v>
      </c>
      <c r="T67" s="255">
        <f t="shared" si="92"/>
        <v>0</v>
      </c>
      <c r="U67" s="256" t="str">
        <f t="shared" si="92"/>
        <v xml:space="preserve"> </v>
      </c>
      <c r="V67" s="253">
        <f>V64+V65-V66</f>
        <v>0</v>
      </c>
      <c r="W67" s="254" t="str">
        <f t="shared" si="21"/>
        <v xml:space="preserve"> </v>
      </c>
      <c r="X67" s="253">
        <f>X64+X65-X66</f>
        <v>0</v>
      </c>
      <c r="Y67" s="254" t="str">
        <f t="shared" si="93"/>
        <v xml:space="preserve"> </v>
      </c>
      <c r="Z67" s="255">
        <f t="shared" si="94"/>
        <v>0</v>
      </c>
      <c r="AA67" s="256" t="str">
        <f t="shared" si="94"/>
        <v xml:space="preserve"> </v>
      </c>
      <c r="AB67" s="253">
        <f>AB64+AB65-AB66</f>
        <v>0</v>
      </c>
      <c r="AC67" s="254" t="str">
        <f t="shared" si="23"/>
        <v xml:space="preserve"> </v>
      </c>
      <c r="AD67" s="253">
        <f>AD64+AD65-AD66</f>
        <v>0</v>
      </c>
      <c r="AE67" s="254" t="str">
        <f t="shared" si="95"/>
        <v xml:space="preserve"> </v>
      </c>
      <c r="AF67" s="255">
        <f t="shared" si="96"/>
        <v>0</v>
      </c>
      <c r="AG67" s="256" t="str">
        <f t="shared" si="96"/>
        <v xml:space="preserve"> </v>
      </c>
      <c r="AH67" s="253">
        <f>AH64+AH65-AH66</f>
        <v>0</v>
      </c>
      <c r="AI67" s="254" t="str">
        <f t="shared" si="25"/>
        <v xml:space="preserve"> </v>
      </c>
      <c r="AJ67" s="253">
        <f>AJ64+AJ65-AJ66</f>
        <v>0</v>
      </c>
      <c r="AK67" s="254" t="str">
        <f t="shared" si="97"/>
        <v xml:space="preserve"> </v>
      </c>
      <c r="AL67" s="255">
        <f t="shared" si="98"/>
        <v>0</v>
      </c>
      <c r="AM67" s="256" t="str">
        <f t="shared" si="98"/>
        <v xml:space="preserve"> </v>
      </c>
      <c r="AN67" s="253">
        <f>AN64+AN65-AN66</f>
        <v>0</v>
      </c>
      <c r="AO67" s="254" t="str">
        <f t="shared" si="99"/>
        <v xml:space="preserve"> </v>
      </c>
      <c r="AP67" s="253">
        <f>AP64+AP65-AP66</f>
        <v>0</v>
      </c>
      <c r="AQ67" s="254" t="str">
        <f t="shared" si="99"/>
        <v xml:space="preserve"> </v>
      </c>
      <c r="AR67" s="255">
        <f t="shared" si="100"/>
        <v>0</v>
      </c>
      <c r="AS67" s="256" t="str">
        <f t="shared" si="100"/>
        <v xml:space="preserve"> </v>
      </c>
      <c r="AT67" s="253">
        <f>AT64+AT65-AT66</f>
        <v>0</v>
      </c>
      <c r="AU67" s="254" t="str">
        <f t="shared" si="28"/>
        <v xml:space="preserve"> </v>
      </c>
      <c r="AV67" s="253">
        <f>AV64+AV65-AV66</f>
        <v>0</v>
      </c>
      <c r="AW67" s="254" t="str">
        <f t="shared" si="101"/>
        <v xml:space="preserve"> </v>
      </c>
      <c r="AX67" s="255">
        <f t="shared" si="102"/>
        <v>0</v>
      </c>
      <c r="AY67" s="256" t="str">
        <f t="shared" si="102"/>
        <v xml:space="preserve"> </v>
      </c>
      <c r="AZ67" s="253">
        <f>AZ64+AZ65-AZ66</f>
        <v>0</v>
      </c>
      <c r="BA67" s="254" t="str">
        <f t="shared" si="30"/>
        <v xml:space="preserve"> </v>
      </c>
      <c r="BB67" s="253">
        <f>BB64+BB65-BB66</f>
        <v>0</v>
      </c>
      <c r="BC67" s="254" t="str">
        <f t="shared" si="103"/>
        <v xml:space="preserve"> </v>
      </c>
      <c r="BD67" s="255">
        <f t="shared" si="104"/>
        <v>0</v>
      </c>
      <c r="BE67" s="256" t="str">
        <f t="shared" si="104"/>
        <v xml:space="preserve"> </v>
      </c>
      <c r="BF67" s="253">
        <f>BF64+BF65-BF66</f>
        <v>0</v>
      </c>
      <c r="BG67" s="254" t="str">
        <f t="shared" si="32"/>
        <v xml:space="preserve"> </v>
      </c>
      <c r="BH67" s="253">
        <f>BH64+BH65-BH66</f>
        <v>0</v>
      </c>
      <c r="BI67" s="254" t="str">
        <f t="shared" si="105"/>
        <v xml:space="preserve"> </v>
      </c>
      <c r="BJ67" s="255">
        <f t="shared" si="106"/>
        <v>0</v>
      </c>
      <c r="BK67" s="256" t="str">
        <f t="shared" si="106"/>
        <v xml:space="preserve"> </v>
      </c>
      <c r="BL67" s="253">
        <f>BL64+BL65-BL66</f>
        <v>0</v>
      </c>
      <c r="BM67" s="254" t="str">
        <f t="shared" si="34"/>
        <v xml:space="preserve"> </v>
      </c>
      <c r="BN67" s="253">
        <f>BN64+BN65-BN66</f>
        <v>0</v>
      </c>
      <c r="BO67" s="254" t="str">
        <f t="shared" si="107"/>
        <v xml:space="preserve"> </v>
      </c>
      <c r="BP67" s="255">
        <f t="shared" si="108"/>
        <v>0</v>
      </c>
      <c r="BQ67" s="256" t="str">
        <f t="shared" si="108"/>
        <v xml:space="preserve"> </v>
      </c>
      <c r="BR67" s="253">
        <f>BR64+BR65-BR66</f>
        <v>0</v>
      </c>
      <c r="BS67" s="254" t="str">
        <f t="shared" si="36"/>
        <v xml:space="preserve"> </v>
      </c>
      <c r="BT67" s="253">
        <f>BT64+BT65-BT66</f>
        <v>0</v>
      </c>
      <c r="BU67" s="254" t="str">
        <f t="shared" si="109"/>
        <v xml:space="preserve"> </v>
      </c>
      <c r="BV67" s="255">
        <f t="shared" si="110"/>
        <v>0</v>
      </c>
      <c r="BW67" s="256" t="str">
        <f t="shared" si="110"/>
        <v xml:space="preserve"> </v>
      </c>
      <c r="BX67" s="253">
        <f>BX64+BX65-BX66</f>
        <v>0</v>
      </c>
      <c r="BY67" s="254" t="str">
        <f t="shared" si="38"/>
        <v xml:space="preserve"> </v>
      </c>
      <c r="BZ67" s="253">
        <f>BZ64+BZ65-BZ66</f>
        <v>0</v>
      </c>
      <c r="CA67" s="254" t="str">
        <f t="shared" si="111"/>
        <v xml:space="preserve"> </v>
      </c>
      <c r="CB67" s="255">
        <f t="shared" si="112"/>
        <v>0</v>
      </c>
      <c r="CC67" s="256" t="str">
        <f t="shared" si="112"/>
        <v xml:space="preserve"> </v>
      </c>
      <c r="CD67" s="253">
        <f>CD64+CD65-CD66</f>
        <v>0</v>
      </c>
      <c r="CE67" s="254" t="str">
        <f t="shared" si="113"/>
        <v xml:space="preserve"> </v>
      </c>
      <c r="CF67" s="253">
        <f>CF64+CF65-CF66</f>
        <v>0</v>
      </c>
      <c r="CG67" s="254" t="str">
        <f t="shared" si="114"/>
        <v xml:space="preserve"> </v>
      </c>
      <c r="CH67" s="255">
        <f t="shared" si="115"/>
        <v>0</v>
      </c>
      <c r="CI67" s="256" t="str">
        <f t="shared" si="115"/>
        <v xml:space="preserve"> </v>
      </c>
      <c r="CJ67" s="253">
        <f>CJ64+CJ65-CJ66</f>
        <v>0</v>
      </c>
      <c r="CK67" s="254" t="str">
        <f t="shared" si="116"/>
        <v xml:space="preserve"> </v>
      </c>
      <c r="CL67" s="253">
        <f>CL64+CL65-CL66</f>
        <v>0</v>
      </c>
      <c r="CM67" s="254" t="str">
        <f t="shared" si="116"/>
        <v xml:space="preserve"> </v>
      </c>
      <c r="CN67" s="255">
        <f t="shared" si="117"/>
        <v>0</v>
      </c>
      <c r="CO67" s="256" t="str">
        <f t="shared" si="117"/>
        <v xml:space="preserve"> </v>
      </c>
    </row>
  </sheetData>
  <mergeCells count="127">
    <mergeCell ref="A63:C63"/>
    <mergeCell ref="A64:C64"/>
    <mergeCell ref="A65:C65"/>
    <mergeCell ref="A66:C66"/>
    <mergeCell ref="A67:C67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29:C29"/>
    <mergeCell ref="A30:C30"/>
    <mergeCell ref="A33:C33"/>
    <mergeCell ref="A36:C36"/>
    <mergeCell ref="A37:C37"/>
    <mergeCell ref="A38:C38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2:C12"/>
    <mergeCell ref="A13:C13"/>
    <mergeCell ref="A14:C14"/>
    <mergeCell ref="A15:C15"/>
    <mergeCell ref="A16:C16"/>
    <mergeCell ref="CN4:CN5"/>
    <mergeCell ref="A6:C6"/>
    <mergeCell ref="A7:C7"/>
    <mergeCell ref="A8:C8"/>
    <mergeCell ref="A9:C9"/>
    <mergeCell ref="A10:C10"/>
    <mergeCell ref="CB4:CB5"/>
    <mergeCell ref="CD4:CD5"/>
    <mergeCell ref="CF4:CF5"/>
    <mergeCell ref="CH4:CH5"/>
    <mergeCell ref="CJ4:CJ5"/>
    <mergeCell ref="CL4:CL5"/>
    <mergeCell ref="BP4:BP5"/>
    <mergeCell ref="BR4:BR5"/>
    <mergeCell ref="BT4:BT5"/>
    <mergeCell ref="BV4:BV5"/>
    <mergeCell ref="BX4:BX5"/>
    <mergeCell ref="BZ4:BZ5"/>
    <mergeCell ref="BL4:BL5"/>
    <mergeCell ref="A11:C11"/>
    <mergeCell ref="P4:P5"/>
    <mergeCell ref="R4:R5"/>
    <mergeCell ref="T4:T5"/>
    <mergeCell ref="V4:V5"/>
    <mergeCell ref="X4:X5"/>
    <mergeCell ref="Z4:Z5"/>
    <mergeCell ref="AB4:AB5"/>
    <mergeCell ref="AD4:AD5"/>
    <mergeCell ref="AT3:AY3"/>
    <mergeCell ref="AZ3:BE3"/>
    <mergeCell ref="BF3:BK3"/>
    <mergeCell ref="BL3:BQ3"/>
    <mergeCell ref="BR3:BW3"/>
    <mergeCell ref="BX3:CC3"/>
    <mergeCell ref="AF4:AF5"/>
    <mergeCell ref="AH4:AH5"/>
    <mergeCell ref="AJ4:AJ5"/>
    <mergeCell ref="AL4:AL5"/>
    <mergeCell ref="AN4:AN5"/>
    <mergeCell ref="AP4:AP5"/>
    <mergeCell ref="BD4:BD5"/>
    <mergeCell ref="BF4:BF5"/>
    <mergeCell ref="BH4:BH5"/>
    <mergeCell ref="BJ4:BJ5"/>
    <mergeCell ref="BN4:BN5"/>
    <mergeCell ref="AR4:AR5"/>
    <mergeCell ref="AT4:AT5"/>
    <mergeCell ref="AV4:AV5"/>
    <mergeCell ref="AX4:AX5"/>
    <mergeCell ref="AZ4:AZ5"/>
    <mergeCell ref="BB4:BB5"/>
    <mergeCell ref="CJ1:CK1"/>
    <mergeCell ref="CN1:CO1"/>
    <mergeCell ref="A3:C5"/>
    <mergeCell ref="D3:I3"/>
    <mergeCell ref="J3:O3"/>
    <mergeCell ref="P3:U3"/>
    <mergeCell ref="V3:AA3"/>
    <mergeCell ref="AB3:AG3"/>
    <mergeCell ref="AH3:AM3"/>
    <mergeCell ref="AN3:AS3"/>
    <mergeCell ref="AH1:AI1"/>
    <mergeCell ref="AN1:AO1"/>
    <mergeCell ref="AR1:AS1"/>
    <mergeCell ref="BX1:BY1"/>
    <mergeCell ref="CD1:CE1"/>
    <mergeCell ref="CH1:CI1"/>
    <mergeCell ref="CD3:CI3"/>
    <mergeCell ref="CJ3:CO3"/>
    <mergeCell ref="D4:D5"/>
    <mergeCell ref="F4:F5"/>
    <mergeCell ref="H4:H5"/>
    <mergeCell ref="J4:J5"/>
    <mergeCell ref="L4:L5"/>
    <mergeCell ref="N4:N5"/>
  </mergeCells>
  <phoneticPr fontId="4"/>
  <pageMargins left="0.39370078740157483" right="0" top="0.39370078740157483" bottom="0.39370078740157483" header="0.19685039370078741" footer="0.19685039370078741"/>
  <pageSetup paperSize="8" scale="55" orientation="landscape" r:id="rId1"/>
  <headerFooter alignWithMargins="0">
    <oddFooter>&amp;P / &amp;N ページ</oddFooter>
  </headerFooter>
  <colBreaks count="1" manualBreakCount="1">
    <brk id="45" max="7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U67"/>
  <sheetViews>
    <sheetView zoomScale="120" zoomScaleNormal="120" zoomScaleSheetLayoutView="100" workbookViewId="0">
      <pane xSplit="3" ySplit="5" topLeftCell="D6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ColWidth="9" defaultRowHeight="13.5"/>
  <cols>
    <col min="1" max="1" width="4.875" style="102" customWidth="1"/>
    <col min="2" max="2" width="9" style="102"/>
    <col min="3" max="3" width="26.625" style="102" customWidth="1"/>
    <col min="4" max="4" width="8.25" style="102" customWidth="1"/>
    <col min="5" max="5" width="7.125" style="102" customWidth="1"/>
    <col min="6" max="6" width="7.5" style="108" customWidth="1"/>
    <col min="7" max="7" width="7.125" style="102" customWidth="1"/>
    <col min="8" max="8" width="8" style="108" customWidth="1"/>
    <col min="9" max="9" width="7.125" style="102" customWidth="1"/>
    <col min="10" max="10" width="6.25" style="102" bestFit="1" customWidth="1"/>
    <col min="11" max="11" width="7.125" style="102" customWidth="1"/>
    <col min="12" max="12" width="7.5" style="108" customWidth="1"/>
    <col min="13" max="13" width="7.125" style="102" customWidth="1"/>
    <col min="14" max="14" width="8" style="108" customWidth="1"/>
    <col min="15" max="15" width="7.125" style="102" customWidth="1"/>
    <col min="16" max="16" width="6.25" style="102" bestFit="1" customWidth="1"/>
    <col min="17" max="17" width="7.125" style="102" customWidth="1"/>
    <col min="18" max="18" width="7.5" style="108" customWidth="1"/>
    <col min="19" max="19" width="7.125" style="102" customWidth="1"/>
    <col min="20" max="20" width="8" style="108" customWidth="1"/>
    <col min="21" max="21" width="7.125" style="102" customWidth="1"/>
    <col min="22" max="22" width="6.25" style="102" bestFit="1" customWidth="1"/>
    <col min="23" max="23" width="7.125" style="102" customWidth="1"/>
    <col min="24" max="24" width="7.5" style="108" customWidth="1"/>
    <col min="25" max="25" width="7.125" style="102" customWidth="1"/>
    <col min="26" max="26" width="8" style="108" customWidth="1"/>
    <col min="27" max="27" width="7.125" style="102" customWidth="1"/>
    <col min="28" max="28" width="6.25" style="102" bestFit="1" customWidth="1"/>
    <col min="29" max="29" width="7.125" style="102" customWidth="1"/>
    <col min="30" max="30" width="7.5" style="108" customWidth="1"/>
    <col min="31" max="31" width="7.125" style="102" customWidth="1"/>
    <col min="32" max="32" width="8" style="108" customWidth="1"/>
    <col min="33" max="33" width="7.125" style="102" customWidth="1"/>
    <col min="34" max="34" width="6.25" style="102" bestFit="1" customWidth="1"/>
    <col min="35" max="35" width="7.125" style="102" customWidth="1"/>
    <col min="36" max="36" width="7.5" style="108" customWidth="1"/>
    <col min="37" max="37" width="7.125" style="102" customWidth="1"/>
    <col min="38" max="38" width="8" style="108" customWidth="1"/>
    <col min="39" max="39" width="7.125" style="102" customWidth="1"/>
    <col min="40" max="40" width="7.125" style="109" bestFit="1" customWidth="1"/>
    <col min="41" max="41" width="7.125" style="102" bestFit="1" customWidth="1"/>
    <col min="42" max="42" width="7.5" style="108" customWidth="1"/>
    <col min="43" max="43" width="7.125" style="102" customWidth="1"/>
    <col min="44" max="44" width="8" style="108" customWidth="1"/>
    <col min="45" max="45" width="7.125" style="102" customWidth="1"/>
    <col min="46" max="47" width="6.25" style="102" bestFit="1" customWidth="1"/>
    <col min="48" max="48" width="7.5" style="108" customWidth="1"/>
    <col min="49" max="49" width="6" style="102" bestFit="1" customWidth="1"/>
    <col min="50" max="50" width="8" style="108" customWidth="1"/>
    <col min="51" max="51" width="6" style="102" bestFit="1" customWidth="1"/>
    <col min="52" max="53" width="6.25" style="102" bestFit="1" customWidth="1"/>
    <col min="54" max="54" width="7.5" style="108" customWidth="1"/>
    <col min="55" max="55" width="6" style="102" bestFit="1" customWidth="1"/>
    <col min="56" max="56" width="8" style="108" customWidth="1"/>
    <col min="57" max="57" width="6" style="102" bestFit="1" customWidth="1"/>
    <col min="58" max="59" width="6.25" style="102" bestFit="1" customWidth="1"/>
    <col min="60" max="60" width="7.5" style="108" customWidth="1"/>
    <col min="61" max="61" width="6" style="102" bestFit="1" customWidth="1"/>
    <col min="62" max="62" width="8" style="108" customWidth="1"/>
    <col min="63" max="63" width="6" style="102" bestFit="1" customWidth="1"/>
    <col min="64" max="65" width="6.25" style="102" bestFit="1" customWidth="1"/>
    <col min="66" max="66" width="7.5" style="108" customWidth="1"/>
    <col min="67" max="67" width="6" style="102" bestFit="1" customWidth="1"/>
    <col min="68" max="68" width="8" style="108" customWidth="1"/>
    <col min="69" max="69" width="6" style="102" bestFit="1" customWidth="1"/>
    <col min="70" max="71" width="6.25" style="102" bestFit="1" customWidth="1"/>
    <col min="72" max="72" width="7.5" style="108" customWidth="1"/>
    <col min="73" max="73" width="6" style="102" bestFit="1" customWidth="1"/>
    <col min="74" max="74" width="8" style="108" customWidth="1"/>
    <col min="75" max="75" width="6.625" style="102" customWidth="1"/>
    <col min="76" max="77" width="6.25" style="102" bestFit="1" customWidth="1"/>
    <col min="78" max="78" width="7.5" style="108" customWidth="1"/>
    <col min="79" max="79" width="6" style="102" bestFit="1" customWidth="1"/>
    <col min="80" max="80" width="8" style="108" customWidth="1"/>
    <col min="81" max="81" width="6" style="102" bestFit="1" customWidth="1"/>
    <col min="82" max="82" width="7.125" style="109" bestFit="1" customWidth="1"/>
    <col min="83" max="83" width="6.25" style="102" bestFit="1" customWidth="1"/>
    <col min="84" max="84" width="7.5" style="108" customWidth="1"/>
    <col min="85" max="85" width="6" style="102" bestFit="1" customWidth="1"/>
    <col min="86" max="86" width="8" style="108" customWidth="1"/>
    <col min="87" max="87" width="6" style="102" bestFit="1" customWidth="1"/>
    <col min="88" max="88" width="7.125" style="109" bestFit="1" customWidth="1"/>
    <col min="89" max="89" width="6.25" style="102" bestFit="1" customWidth="1"/>
    <col min="90" max="90" width="7.5" style="108" customWidth="1"/>
    <col min="91" max="91" width="6" style="102" bestFit="1" customWidth="1"/>
    <col min="92" max="92" width="8" style="108" customWidth="1"/>
    <col min="93" max="93" width="6.375" style="102" customWidth="1"/>
    <col min="94" max="16384" width="9" style="102"/>
  </cols>
  <sheetData>
    <row r="1" spans="1:125" ht="18.75">
      <c r="A1" s="101" t="s">
        <v>143</v>
      </c>
      <c r="D1" s="103"/>
      <c r="E1" s="103"/>
      <c r="F1" s="104"/>
      <c r="G1" s="103"/>
      <c r="H1" s="106"/>
      <c r="I1" s="105"/>
      <c r="J1" s="103"/>
      <c r="K1" s="103"/>
      <c r="L1" s="103"/>
      <c r="M1" s="105"/>
      <c r="N1" s="106"/>
      <c r="O1" s="105"/>
      <c r="P1" s="107"/>
      <c r="Q1" s="105"/>
      <c r="R1" s="106"/>
      <c r="S1" s="105"/>
      <c r="T1" s="106"/>
      <c r="U1" s="105"/>
      <c r="V1" s="107"/>
      <c r="W1" s="105"/>
      <c r="X1" s="106"/>
      <c r="Y1" s="105"/>
      <c r="Z1" s="106"/>
      <c r="AA1" s="105"/>
      <c r="AB1" s="107"/>
      <c r="AC1" s="105"/>
      <c r="AD1" s="106"/>
      <c r="AE1" s="105"/>
      <c r="AF1" s="106"/>
      <c r="AG1" s="105"/>
      <c r="AH1" s="529"/>
      <c r="AI1" s="529"/>
      <c r="AJ1" s="106"/>
      <c r="AK1" s="105"/>
      <c r="AL1" s="106"/>
      <c r="AM1" s="105"/>
      <c r="AN1" s="529"/>
      <c r="AO1" s="529"/>
      <c r="AP1" s="106"/>
      <c r="AQ1" s="105"/>
      <c r="AR1" s="529"/>
      <c r="AS1" s="529"/>
      <c r="AT1" s="107"/>
      <c r="AU1" s="105"/>
      <c r="AV1" s="106"/>
      <c r="AW1" s="105"/>
      <c r="AX1" s="106"/>
      <c r="AY1" s="105"/>
      <c r="AZ1" s="107"/>
      <c r="BA1" s="105"/>
      <c r="BB1" s="106"/>
      <c r="BC1" s="105"/>
      <c r="BD1" s="106"/>
      <c r="BE1" s="105"/>
      <c r="BF1" s="107"/>
      <c r="BG1" s="105"/>
      <c r="BH1" s="106"/>
      <c r="BI1" s="105"/>
      <c r="BJ1" s="106"/>
      <c r="BK1" s="105"/>
      <c r="BL1" s="107"/>
      <c r="BM1" s="105"/>
      <c r="BN1" s="106"/>
      <c r="BO1" s="105"/>
      <c r="BP1" s="106"/>
      <c r="BQ1" s="105"/>
      <c r="BR1" s="107"/>
      <c r="BS1" s="105"/>
      <c r="BT1" s="106"/>
      <c r="BU1" s="105"/>
      <c r="BV1" s="106"/>
      <c r="BW1" s="105"/>
      <c r="BX1" s="529"/>
      <c r="BY1" s="529"/>
      <c r="BZ1" s="106"/>
      <c r="CA1" s="105"/>
      <c r="CB1" s="106"/>
      <c r="CC1" s="105"/>
      <c r="CD1" s="529"/>
      <c r="CE1" s="529"/>
      <c r="CF1" s="106"/>
      <c r="CG1" s="105"/>
      <c r="CH1" s="529"/>
      <c r="CI1" s="529"/>
      <c r="CJ1" s="529"/>
      <c r="CK1" s="529"/>
      <c r="CL1" s="106"/>
      <c r="CM1" s="105"/>
      <c r="CN1" s="529"/>
      <c r="CO1" s="529"/>
    </row>
    <row r="2" spans="1:125" ht="14.25" thickBot="1"/>
    <row r="3" spans="1:125" s="306" customFormat="1" ht="18.75" customHeight="1">
      <c r="A3" s="476"/>
      <c r="B3" s="477"/>
      <c r="C3" s="478"/>
      <c r="D3" s="490" t="s">
        <v>83</v>
      </c>
      <c r="E3" s="491"/>
      <c r="F3" s="491"/>
      <c r="G3" s="491"/>
      <c r="H3" s="491"/>
      <c r="I3" s="492"/>
      <c r="J3" s="490" t="s">
        <v>2</v>
      </c>
      <c r="K3" s="491"/>
      <c r="L3" s="491"/>
      <c r="M3" s="491"/>
      <c r="N3" s="491"/>
      <c r="O3" s="492"/>
      <c r="P3" s="490" t="s">
        <v>3</v>
      </c>
      <c r="Q3" s="491"/>
      <c r="R3" s="491"/>
      <c r="S3" s="491"/>
      <c r="T3" s="491"/>
      <c r="U3" s="492"/>
      <c r="V3" s="490" t="s">
        <v>4</v>
      </c>
      <c r="W3" s="491"/>
      <c r="X3" s="491"/>
      <c r="Y3" s="491"/>
      <c r="Z3" s="491"/>
      <c r="AA3" s="492"/>
      <c r="AB3" s="490" t="s">
        <v>22</v>
      </c>
      <c r="AC3" s="491"/>
      <c r="AD3" s="491"/>
      <c r="AE3" s="491"/>
      <c r="AF3" s="491"/>
      <c r="AG3" s="492"/>
      <c r="AH3" s="490" t="s">
        <v>6</v>
      </c>
      <c r="AI3" s="491"/>
      <c r="AJ3" s="491"/>
      <c r="AK3" s="491"/>
      <c r="AL3" s="491"/>
      <c r="AM3" s="492"/>
      <c r="AN3" s="528" t="s">
        <v>5</v>
      </c>
      <c r="AO3" s="528"/>
      <c r="AP3" s="528"/>
      <c r="AQ3" s="528"/>
      <c r="AR3" s="528"/>
      <c r="AS3" s="528"/>
      <c r="AT3" s="490" t="s">
        <v>88</v>
      </c>
      <c r="AU3" s="491"/>
      <c r="AV3" s="491"/>
      <c r="AW3" s="491"/>
      <c r="AX3" s="491"/>
      <c r="AY3" s="492"/>
      <c r="AZ3" s="490" t="s">
        <v>8</v>
      </c>
      <c r="BA3" s="491"/>
      <c r="BB3" s="491"/>
      <c r="BC3" s="491"/>
      <c r="BD3" s="491"/>
      <c r="BE3" s="492"/>
      <c r="BF3" s="490" t="s">
        <v>9</v>
      </c>
      <c r="BG3" s="491"/>
      <c r="BH3" s="491"/>
      <c r="BI3" s="491"/>
      <c r="BJ3" s="491"/>
      <c r="BK3" s="492"/>
      <c r="BL3" s="490" t="s">
        <v>10</v>
      </c>
      <c r="BM3" s="491"/>
      <c r="BN3" s="491"/>
      <c r="BO3" s="491"/>
      <c r="BP3" s="491"/>
      <c r="BQ3" s="492"/>
      <c r="BR3" s="490" t="s">
        <v>70</v>
      </c>
      <c r="BS3" s="491"/>
      <c r="BT3" s="491"/>
      <c r="BU3" s="491"/>
      <c r="BV3" s="491"/>
      <c r="BW3" s="492"/>
      <c r="BX3" s="490" t="s">
        <v>1</v>
      </c>
      <c r="BY3" s="491"/>
      <c r="BZ3" s="491"/>
      <c r="CA3" s="491"/>
      <c r="CB3" s="491"/>
      <c r="CC3" s="492"/>
      <c r="CD3" s="528" t="s">
        <v>11</v>
      </c>
      <c r="CE3" s="528"/>
      <c r="CF3" s="528"/>
      <c r="CG3" s="528"/>
      <c r="CH3" s="528"/>
      <c r="CI3" s="528"/>
      <c r="CJ3" s="528" t="s">
        <v>35</v>
      </c>
      <c r="CK3" s="528"/>
      <c r="CL3" s="528"/>
      <c r="CM3" s="528"/>
      <c r="CN3" s="528"/>
      <c r="CO3" s="530"/>
    </row>
    <row r="4" spans="1:125" s="306" customFormat="1" ht="18.75" customHeight="1">
      <c r="A4" s="479"/>
      <c r="B4" s="480"/>
      <c r="C4" s="481"/>
      <c r="D4" s="485" t="s">
        <v>13</v>
      </c>
      <c r="E4" s="307"/>
      <c r="F4" s="485" t="s">
        <v>14</v>
      </c>
      <c r="G4" s="307"/>
      <c r="H4" s="485" t="s">
        <v>15</v>
      </c>
      <c r="I4" s="307"/>
      <c r="J4" s="485" t="s">
        <v>13</v>
      </c>
      <c r="K4" s="307"/>
      <c r="L4" s="485" t="s">
        <v>14</v>
      </c>
      <c r="M4" s="307"/>
      <c r="N4" s="485" t="s">
        <v>15</v>
      </c>
      <c r="O4" s="307"/>
      <c r="P4" s="485" t="s">
        <v>13</v>
      </c>
      <c r="Q4" s="307"/>
      <c r="R4" s="485" t="s">
        <v>14</v>
      </c>
      <c r="S4" s="307"/>
      <c r="T4" s="485" t="s">
        <v>15</v>
      </c>
      <c r="U4" s="307"/>
      <c r="V4" s="485" t="s">
        <v>13</v>
      </c>
      <c r="W4" s="307"/>
      <c r="X4" s="485" t="s">
        <v>14</v>
      </c>
      <c r="Y4" s="307"/>
      <c r="Z4" s="485" t="s">
        <v>15</v>
      </c>
      <c r="AA4" s="307"/>
      <c r="AB4" s="485" t="s">
        <v>13</v>
      </c>
      <c r="AC4" s="307"/>
      <c r="AD4" s="485" t="s">
        <v>14</v>
      </c>
      <c r="AE4" s="307"/>
      <c r="AF4" s="485" t="s">
        <v>15</v>
      </c>
      <c r="AG4" s="307"/>
      <c r="AH4" s="485" t="s">
        <v>13</v>
      </c>
      <c r="AI4" s="307"/>
      <c r="AJ4" s="485" t="s">
        <v>14</v>
      </c>
      <c r="AK4" s="307"/>
      <c r="AL4" s="485" t="s">
        <v>15</v>
      </c>
      <c r="AM4" s="307"/>
      <c r="AN4" s="485" t="s">
        <v>13</v>
      </c>
      <c r="AO4" s="307"/>
      <c r="AP4" s="485" t="s">
        <v>14</v>
      </c>
      <c r="AQ4" s="307"/>
      <c r="AR4" s="485" t="s">
        <v>15</v>
      </c>
      <c r="AS4" s="307"/>
      <c r="AT4" s="485" t="s">
        <v>13</v>
      </c>
      <c r="AU4" s="307"/>
      <c r="AV4" s="485" t="s">
        <v>14</v>
      </c>
      <c r="AW4" s="307"/>
      <c r="AX4" s="485" t="s">
        <v>15</v>
      </c>
      <c r="AY4" s="307"/>
      <c r="AZ4" s="485" t="s">
        <v>13</v>
      </c>
      <c r="BA4" s="307"/>
      <c r="BB4" s="485" t="s">
        <v>14</v>
      </c>
      <c r="BC4" s="307"/>
      <c r="BD4" s="485" t="s">
        <v>15</v>
      </c>
      <c r="BE4" s="307"/>
      <c r="BF4" s="485" t="s">
        <v>13</v>
      </c>
      <c r="BG4" s="307"/>
      <c r="BH4" s="485" t="s">
        <v>14</v>
      </c>
      <c r="BI4" s="307"/>
      <c r="BJ4" s="485" t="s">
        <v>15</v>
      </c>
      <c r="BK4" s="307"/>
      <c r="BL4" s="485" t="s">
        <v>13</v>
      </c>
      <c r="BM4" s="307"/>
      <c r="BN4" s="485" t="s">
        <v>14</v>
      </c>
      <c r="BO4" s="307"/>
      <c r="BP4" s="485" t="s">
        <v>15</v>
      </c>
      <c r="BQ4" s="307"/>
      <c r="BR4" s="485" t="s">
        <v>13</v>
      </c>
      <c r="BS4" s="307"/>
      <c r="BT4" s="485" t="s">
        <v>14</v>
      </c>
      <c r="BU4" s="307"/>
      <c r="BV4" s="485" t="s">
        <v>15</v>
      </c>
      <c r="BW4" s="307"/>
      <c r="BX4" s="485" t="s">
        <v>13</v>
      </c>
      <c r="BY4" s="307"/>
      <c r="BZ4" s="485" t="s">
        <v>14</v>
      </c>
      <c r="CA4" s="307"/>
      <c r="CB4" s="485" t="s">
        <v>15</v>
      </c>
      <c r="CC4" s="307"/>
      <c r="CD4" s="485" t="s">
        <v>13</v>
      </c>
      <c r="CE4" s="307"/>
      <c r="CF4" s="485" t="s">
        <v>14</v>
      </c>
      <c r="CG4" s="307"/>
      <c r="CH4" s="485" t="s">
        <v>15</v>
      </c>
      <c r="CI4" s="307"/>
      <c r="CJ4" s="485" t="s">
        <v>13</v>
      </c>
      <c r="CK4" s="307"/>
      <c r="CL4" s="485" t="s">
        <v>14</v>
      </c>
      <c r="CM4" s="307"/>
      <c r="CN4" s="485" t="s">
        <v>15</v>
      </c>
      <c r="CO4" s="308"/>
    </row>
    <row r="5" spans="1:125" s="269" customFormat="1" ht="18.75" customHeight="1" thickBot="1">
      <c r="A5" s="482"/>
      <c r="B5" s="483"/>
      <c r="C5" s="484"/>
      <c r="D5" s="486"/>
      <c r="E5" s="317" t="s">
        <v>32</v>
      </c>
      <c r="F5" s="486"/>
      <c r="G5" s="317" t="s">
        <v>32</v>
      </c>
      <c r="H5" s="486"/>
      <c r="I5" s="317" t="s">
        <v>32</v>
      </c>
      <c r="J5" s="486"/>
      <c r="K5" s="317" t="s">
        <v>32</v>
      </c>
      <c r="L5" s="486"/>
      <c r="M5" s="317" t="s">
        <v>32</v>
      </c>
      <c r="N5" s="486"/>
      <c r="O5" s="317" t="s">
        <v>32</v>
      </c>
      <c r="P5" s="486"/>
      <c r="Q5" s="317" t="s">
        <v>32</v>
      </c>
      <c r="R5" s="486"/>
      <c r="S5" s="317" t="s">
        <v>32</v>
      </c>
      <c r="T5" s="486"/>
      <c r="U5" s="317" t="s">
        <v>32</v>
      </c>
      <c r="V5" s="486"/>
      <c r="W5" s="317" t="s">
        <v>32</v>
      </c>
      <c r="X5" s="486"/>
      <c r="Y5" s="317" t="s">
        <v>32</v>
      </c>
      <c r="Z5" s="486"/>
      <c r="AA5" s="317" t="s">
        <v>32</v>
      </c>
      <c r="AB5" s="486"/>
      <c r="AC5" s="317" t="s">
        <v>32</v>
      </c>
      <c r="AD5" s="486"/>
      <c r="AE5" s="317" t="s">
        <v>32</v>
      </c>
      <c r="AF5" s="486"/>
      <c r="AG5" s="317" t="s">
        <v>32</v>
      </c>
      <c r="AH5" s="486"/>
      <c r="AI5" s="317" t="s">
        <v>32</v>
      </c>
      <c r="AJ5" s="486"/>
      <c r="AK5" s="317" t="s">
        <v>32</v>
      </c>
      <c r="AL5" s="486"/>
      <c r="AM5" s="317" t="s">
        <v>32</v>
      </c>
      <c r="AN5" s="486"/>
      <c r="AO5" s="317" t="s">
        <v>32</v>
      </c>
      <c r="AP5" s="486"/>
      <c r="AQ5" s="317" t="s">
        <v>32</v>
      </c>
      <c r="AR5" s="486"/>
      <c r="AS5" s="317" t="s">
        <v>32</v>
      </c>
      <c r="AT5" s="486"/>
      <c r="AU5" s="317" t="s">
        <v>32</v>
      </c>
      <c r="AV5" s="486"/>
      <c r="AW5" s="317" t="s">
        <v>32</v>
      </c>
      <c r="AX5" s="486"/>
      <c r="AY5" s="317" t="s">
        <v>32</v>
      </c>
      <c r="AZ5" s="486"/>
      <c r="BA5" s="317" t="s">
        <v>32</v>
      </c>
      <c r="BB5" s="486"/>
      <c r="BC5" s="317" t="s">
        <v>32</v>
      </c>
      <c r="BD5" s="486"/>
      <c r="BE5" s="317" t="s">
        <v>32</v>
      </c>
      <c r="BF5" s="486"/>
      <c r="BG5" s="317" t="s">
        <v>32</v>
      </c>
      <c r="BH5" s="486"/>
      <c r="BI5" s="317" t="s">
        <v>32</v>
      </c>
      <c r="BJ5" s="486"/>
      <c r="BK5" s="317" t="s">
        <v>32</v>
      </c>
      <c r="BL5" s="486"/>
      <c r="BM5" s="317" t="s">
        <v>32</v>
      </c>
      <c r="BN5" s="486"/>
      <c r="BO5" s="317" t="s">
        <v>32</v>
      </c>
      <c r="BP5" s="486"/>
      <c r="BQ5" s="317" t="s">
        <v>32</v>
      </c>
      <c r="BR5" s="486"/>
      <c r="BS5" s="317" t="s">
        <v>32</v>
      </c>
      <c r="BT5" s="486"/>
      <c r="BU5" s="317" t="s">
        <v>32</v>
      </c>
      <c r="BV5" s="486"/>
      <c r="BW5" s="317" t="s">
        <v>32</v>
      </c>
      <c r="BX5" s="486"/>
      <c r="BY5" s="317" t="s">
        <v>32</v>
      </c>
      <c r="BZ5" s="486"/>
      <c r="CA5" s="317" t="s">
        <v>32</v>
      </c>
      <c r="CB5" s="486"/>
      <c r="CC5" s="317" t="s">
        <v>32</v>
      </c>
      <c r="CD5" s="486"/>
      <c r="CE5" s="317" t="s">
        <v>32</v>
      </c>
      <c r="CF5" s="486"/>
      <c r="CG5" s="317" t="s">
        <v>32</v>
      </c>
      <c r="CH5" s="486"/>
      <c r="CI5" s="317" t="s">
        <v>32</v>
      </c>
      <c r="CJ5" s="486"/>
      <c r="CK5" s="317" t="s">
        <v>32</v>
      </c>
      <c r="CL5" s="486"/>
      <c r="CM5" s="317" t="s">
        <v>32</v>
      </c>
      <c r="CN5" s="486"/>
      <c r="CO5" s="318" t="s">
        <v>32</v>
      </c>
    </row>
    <row r="6" spans="1:125" s="203" customFormat="1" ht="21" customHeight="1" thickTop="1">
      <c r="A6" s="487" t="s">
        <v>122</v>
      </c>
      <c r="B6" s="488"/>
      <c r="C6" s="489"/>
      <c r="D6" s="198">
        <f>'②－２顧客別付加価値'!F38</f>
        <v>0</v>
      </c>
      <c r="E6" s="199"/>
      <c r="F6" s="198">
        <f>'②－２顧客別付加価値'!H38</f>
        <v>0</v>
      </c>
      <c r="G6" s="199"/>
      <c r="H6" s="200">
        <f t="shared" ref="H6:I21" si="0">+IF(ISERROR(F6-D6)," ",F6-D6)</f>
        <v>0</v>
      </c>
      <c r="I6" s="201"/>
      <c r="J6" s="198">
        <f>'②－２顧客別付加価値'!L38</f>
        <v>0</v>
      </c>
      <c r="K6" s="199"/>
      <c r="L6" s="198">
        <f>'②－２顧客別付加価値'!N38</f>
        <v>0</v>
      </c>
      <c r="M6" s="199"/>
      <c r="N6" s="200">
        <f t="shared" ref="N6:O21" si="1">+IF(ISERROR(L6-J6)," ",L6-J6)</f>
        <v>0</v>
      </c>
      <c r="O6" s="201"/>
      <c r="P6" s="198">
        <f>'②－２顧客別付加価値'!R38</f>
        <v>0</v>
      </c>
      <c r="Q6" s="199"/>
      <c r="R6" s="198">
        <f>'②－２顧客別付加価値'!T38</f>
        <v>0</v>
      </c>
      <c r="S6" s="199"/>
      <c r="T6" s="200">
        <f t="shared" ref="T6:U21" si="2">+IF(ISERROR(R6-P6)," ",R6-P6)</f>
        <v>0</v>
      </c>
      <c r="U6" s="201"/>
      <c r="V6" s="198">
        <f>'②－２顧客別付加価値'!X38</f>
        <v>0</v>
      </c>
      <c r="W6" s="199"/>
      <c r="X6" s="198">
        <f>'②－２顧客別付加価値'!Z38</f>
        <v>0</v>
      </c>
      <c r="Y6" s="199"/>
      <c r="Z6" s="200">
        <f t="shared" ref="Z6:AA21" si="3">+IF(ISERROR(X6-V6)," ",X6-V6)</f>
        <v>0</v>
      </c>
      <c r="AA6" s="201"/>
      <c r="AB6" s="198">
        <f>'②－２顧客別付加価値'!AD38</f>
        <v>0</v>
      </c>
      <c r="AC6" s="199"/>
      <c r="AD6" s="198">
        <f>'②－２顧客別付加価値'!AF38</f>
        <v>0</v>
      </c>
      <c r="AE6" s="199"/>
      <c r="AF6" s="200">
        <f t="shared" ref="AF6:AG21" si="4">+IF(ISERROR(AD6-AB6)," ",AD6-AB6)</f>
        <v>0</v>
      </c>
      <c r="AG6" s="201"/>
      <c r="AH6" s="198">
        <f>'②－２顧客別付加価値'!AJ38</f>
        <v>0</v>
      </c>
      <c r="AI6" s="199"/>
      <c r="AJ6" s="198">
        <f>'②－２顧客別付加価値'!AL38</f>
        <v>0</v>
      </c>
      <c r="AK6" s="199"/>
      <c r="AL6" s="200">
        <f t="shared" ref="AL6:AM21" si="5">+IF(ISERROR(AJ6-AH6)," ",AJ6-AH6)</f>
        <v>0</v>
      </c>
      <c r="AM6" s="201"/>
      <c r="AN6" s="198">
        <f>D6+J6+P6+V6+AB6+AH6</f>
        <v>0</v>
      </c>
      <c r="AO6" s="199"/>
      <c r="AP6" s="198">
        <f>F6+L6+R6+X6+AD6+AJ6</f>
        <v>0</v>
      </c>
      <c r="AQ6" s="199"/>
      <c r="AR6" s="200">
        <f t="shared" ref="AR6:AS21" si="6">+IF(ISERROR(AP6-AN6)," ",AP6-AN6)</f>
        <v>0</v>
      </c>
      <c r="AS6" s="201"/>
      <c r="AT6" s="198">
        <f>'②－２顧客別付加価値'!AW38</f>
        <v>0</v>
      </c>
      <c r="AU6" s="199"/>
      <c r="AV6" s="198">
        <f>'②－２顧客別付加価値'!AY38</f>
        <v>0</v>
      </c>
      <c r="AW6" s="199"/>
      <c r="AX6" s="200">
        <f t="shared" ref="AX6:AY21" si="7">+IF(ISERROR(AV6-AT6)," ",AV6-AT6)</f>
        <v>0</v>
      </c>
      <c r="AY6" s="201"/>
      <c r="AZ6" s="198">
        <f>'②－２顧客別付加価値'!BC38</f>
        <v>0</v>
      </c>
      <c r="BA6" s="199"/>
      <c r="BB6" s="198">
        <f>'②－２顧客別付加価値'!BE38</f>
        <v>0</v>
      </c>
      <c r="BC6" s="199"/>
      <c r="BD6" s="200">
        <f t="shared" ref="BD6:BE21" si="8">+IF(ISERROR(BB6-AZ6)," ",BB6-AZ6)</f>
        <v>0</v>
      </c>
      <c r="BE6" s="201"/>
      <c r="BF6" s="198">
        <f>'②－２顧客別付加価値'!BI38</f>
        <v>0</v>
      </c>
      <c r="BG6" s="199"/>
      <c r="BH6" s="198">
        <f>'②－２顧客別付加価値'!BK38</f>
        <v>0</v>
      </c>
      <c r="BI6" s="199"/>
      <c r="BJ6" s="200">
        <f t="shared" ref="BJ6:BK21" si="9">+IF(ISERROR(BH6-BF6)," ",BH6-BF6)</f>
        <v>0</v>
      </c>
      <c r="BK6" s="201"/>
      <c r="BL6" s="198">
        <f>'②－２顧客別付加価値'!BO38</f>
        <v>0</v>
      </c>
      <c r="BM6" s="199"/>
      <c r="BN6" s="198">
        <f>'②－２顧客別付加価値'!BQ38</f>
        <v>0</v>
      </c>
      <c r="BO6" s="199"/>
      <c r="BP6" s="200">
        <f t="shared" ref="BP6:BQ21" si="10">+IF(ISERROR(BN6-BL6)," ",BN6-BL6)</f>
        <v>0</v>
      </c>
      <c r="BQ6" s="201"/>
      <c r="BR6" s="198">
        <f>'②－２顧客別付加価値'!BU38</f>
        <v>0</v>
      </c>
      <c r="BS6" s="199"/>
      <c r="BT6" s="198">
        <f>'②－２顧客別付加価値'!BW38</f>
        <v>0</v>
      </c>
      <c r="BU6" s="199"/>
      <c r="BV6" s="200">
        <f t="shared" ref="BV6:BW21" si="11">+IF(ISERROR(BT6-BR6)," ",BT6-BR6)</f>
        <v>0</v>
      </c>
      <c r="BW6" s="201"/>
      <c r="BX6" s="198">
        <f>'②－２顧客別付加価値'!CA38</f>
        <v>0</v>
      </c>
      <c r="BY6" s="199"/>
      <c r="BZ6" s="198">
        <f>'②－２顧客別付加価値'!CC38</f>
        <v>0</v>
      </c>
      <c r="CA6" s="199"/>
      <c r="CB6" s="200">
        <f t="shared" ref="CB6:CC21" si="12">+IF(ISERROR(BZ6-BX6)," ",BZ6-BX6)</f>
        <v>0</v>
      </c>
      <c r="CC6" s="201"/>
      <c r="CD6" s="198">
        <f>AT6+AZ6+BF6+BL6+BR6+BX6</f>
        <v>0</v>
      </c>
      <c r="CE6" s="199"/>
      <c r="CF6" s="198">
        <f>AV6+BB6+BH6+BN6+BT6+BZ6</f>
        <v>0</v>
      </c>
      <c r="CG6" s="199"/>
      <c r="CH6" s="200">
        <f t="shared" ref="CH6:CI21" si="13">+IF(ISERROR(CF6-CD6)," ",CF6-CD6)</f>
        <v>0</v>
      </c>
      <c r="CI6" s="201"/>
      <c r="CJ6" s="198">
        <f>AN6+CD6</f>
        <v>0</v>
      </c>
      <c r="CK6" s="199"/>
      <c r="CL6" s="198">
        <f>AP6+CF6</f>
        <v>0</v>
      </c>
      <c r="CM6" s="199"/>
      <c r="CN6" s="200">
        <f t="shared" ref="CN6:CO21" si="14">+IF(ISERROR(CL6-CJ6)," ",CL6-CJ6)</f>
        <v>0</v>
      </c>
      <c r="CO6" s="201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</row>
    <row r="7" spans="1:125" s="202" customFormat="1" ht="21" customHeight="1">
      <c r="A7" s="469" t="s">
        <v>19</v>
      </c>
      <c r="B7" s="470"/>
      <c r="C7" s="471"/>
      <c r="D7" s="204">
        <f>D8+D9-D10</f>
        <v>0</v>
      </c>
      <c r="E7" s="232" t="str">
        <f>+IF(ISERROR(D7/D$6)," ",D7/D$6)</f>
        <v xml:space="preserve"> </v>
      </c>
      <c r="F7" s="204">
        <f>F8+F9-F10</f>
        <v>0</v>
      </c>
      <c r="G7" s="232" t="str">
        <f>+IF(ISERROR(F7/F$6)," ",F7/F$6)</f>
        <v xml:space="preserve"> </v>
      </c>
      <c r="H7" s="200">
        <f t="shared" si="0"/>
        <v>0</v>
      </c>
      <c r="I7" s="263" t="str">
        <f t="shared" si="0"/>
        <v xml:space="preserve"> </v>
      </c>
      <c r="J7" s="204">
        <f>J8+J9-J10</f>
        <v>0</v>
      </c>
      <c r="K7" s="232" t="str">
        <f>+IF(ISERROR(J7/J$6)," ",J7/J$6)</f>
        <v xml:space="preserve"> </v>
      </c>
      <c r="L7" s="204">
        <f>L8+L9-L10</f>
        <v>0</v>
      </c>
      <c r="M7" s="232" t="str">
        <f>+IF(ISERROR(L7/L$6)," ",L7/L$6)</f>
        <v xml:space="preserve"> </v>
      </c>
      <c r="N7" s="200">
        <f t="shared" si="1"/>
        <v>0</v>
      </c>
      <c r="O7" s="263" t="str">
        <f t="shared" si="1"/>
        <v xml:space="preserve"> </v>
      </c>
      <c r="P7" s="204">
        <f>P8+P9-P10</f>
        <v>0</v>
      </c>
      <c r="Q7" s="232" t="str">
        <f>+IF(ISERROR(P7/P$6)," ",P7/P$6)</f>
        <v xml:space="preserve"> </v>
      </c>
      <c r="R7" s="204">
        <f>R8+R9-R10</f>
        <v>0</v>
      </c>
      <c r="S7" s="232" t="str">
        <f>+IF(ISERROR(R7/R$6)," ",R7/R$6)</f>
        <v xml:space="preserve"> </v>
      </c>
      <c r="T7" s="200">
        <f t="shared" si="2"/>
        <v>0</v>
      </c>
      <c r="U7" s="263" t="str">
        <f t="shared" si="2"/>
        <v xml:space="preserve"> </v>
      </c>
      <c r="V7" s="204">
        <f>V8+V9-V10</f>
        <v>0</v>
      </c>
      <c r="W7" s="232" t="str">
        <f>+IF(ISERROR(V7/V$6)," ",V7/V$6)</f>
        <v xml:space="preserve"> </v>
      </c>
      <c r="X7" s="204">
        <f>X8+X9-X10</f>
        <v>0</v>
      </c>
      <c r="Y7" s="232" t="str">
        <f>+IF(ISERROR(X7/X$6)," ",X7/X$6)</f>
        <v xml:space="preserve"> </v>
      </c>
      <c r="Z7" s="200">
        <f t="shared" si="3"/>
        <v>0</v>
      </c>
      <c r="AA7" s="263" t="str">
        <f t="shared" si="3"/>
        <v xml:space="preserve"> </v>
      </c>
      <c r="AB7" s="204">
        <f>AB8+AB9-AB10</f>
        <v>0</v>
      </c>
      <c r="AC7" s="232" t="str">
        <f>+IF(ISERROR(AB7/AB$6)," ",AB7/AB$6)</f>
        <v xml:space="preserve"> </v>
      </c>
      <c r="AD7" s="204">
        <f>AD8+AD9-AD10</f>
        <v>0</v>
      </c>
      <c r="AE7" s="232" t="str">
        <f>+IF(ISERROR(AD7/AD$6)," ",AD7/AD$6)</f>
        <v xml:space="preserve"> </v>
      </c>
      <c r="AF7" s="200">
        <f t="shared" si="4"/>
        <v>0</v>
      </c>
      <c r="AG7" s="263" t="str">
        <f t="shared" si="4"/>
        <v xml:space="preserve"> </v>
      </c>
      <c r="AH7" s="204">
        <f>AH8+AH9-AH10</f>
        <v>0</v>
      </c>
      <c r="AI7" s="232" t="str">
        <f>+IF(ISERROR(AH7/AH$6)," ",AH7/AH$6)</f>
        <v xml:space="preserve"> </v>
      </c>
      <c r="AJ7" s="204">
        <f>AJ8+AJ9-AJ10</f>
        <v>0</v>
      </c>
      <c r="AK7" s="232" t="str">
        <f>+IF(ISERROR(AJ7/AJ$6)," ",AJ7/AJ$6)</f>
        <v xml:space="preserve"> </v>
      </c>
      <c r="AL7" s="200">
        <f t="shared" si="5"/>
        <v>0</v>
      </c>
      <c r="AM7" s="263" t="str">
        <f t="shared" si="5"/>
        <v xml:space="preserve"> </v>
      </c>
      <c r="AN7" s="204">
        <f>D7+J7+P7+V7+AB7+AH7</f>
        <v>0</v>
      </c>
      <c r="AO7" s="232" t="str">
        <f>+IF(ISERROR(AN7/AN$6)," ",AN7/AN$6)</f>
        <v xml:space="preserve"> </v>
      </c>
      <c r="AP7" s="204">
        <f>F7+L7+R7+X7+AD7+AJ7</f>
        <v>0</v>
      </c>
      <c r="AQ7" s="232" t="str">
        <f>+IF(ISERROR(AP7/AP$6)," ",AP7/AP$6)</f>
        <v xml:space="preserve"> </v>
      </c>
      <c r="AR7" s="200">
        <f t="shared" si="6"/>
        <v>0</v>
      </c>
      <c r="AS7" s="263" t="str">
        <f t="shared" si="6"/>
        <v xml:space="preserve"> </v>
      </c>
      <c r="AT7" s="204">
        <f>AT8+AT9-AT10</f>
        <v>0</v>
      </c>
      <c r="AU7" s="232" t="str">
        <f>+IF(ISERROR(AT7/AT$6)," ",AT7/AT$6)</f>
        <v xml:space="preserve"> </v>
      </c>
      <c r="AV7" s="204">
        <f>AV8+AV9-AV10</f>
        <v>0</v>
      </c>
      <c r="AW7" s="232" t="str">
        <f>+IF(ISERROR(AV7/AV$6)," ",AV7/AV$6)</f>
        <v xml:space="preserve"> </v>
      </c>
      <c r="AX7" s="200">
        <f t="shared" si="7"/>
        <v>0</v>
      </c>
      <c r="AY7" s="263" t="str">
        <f t="shared" si="7"/>
        <v xml:space="preserve"> </v>
      </c>
      <c r="AZ7" s="204">
        <f>AZ8+AZ9-AZ10</f>
        <v>0</v>
      </c>
      <c r="BA7" s="232" t="str">
        <f>+IF(ISERROR(AZ7/AZ$6)," ",AZ7/AZ$6)</f>
        <v xml:space="preserve"> </v>
      </c>
      <c r="BB7" s="204">
        <f>BB8+BB9-BB10</f>
        <v>0</v>
      </c>
      <c r="BC7" s="232" t="str">
        <f>+IF(ISERROR(BB7/BB$6)," ",BB7/BB$6)</f>
        <v xml:space="preserve"> </v>
      </c>
      <c r="BD7" s="200">
        <f t="shared" si="8"/>
        <v>0</v>
      </c>
      <c r="BE7" s="263" t="str">
        <f t="shared" si="8"/>
        <v xml:space="preserve"> </v>
      </c>
      <c r="BF7" s="204">
        <f>BF8+BF9-BF10</f>
        <v>0</v>
      </c>
      <c r="BG7" s="232" t="str">
        <f>+IF(ISERROR(BF7/BF$6)," ",BF7/BF$6)</f>
        <v xml:space="preserve"> </v>
      </c>
      <c r="BH7" s="204">
        <f>BH8+BH9-BH10</f>
        <v>0</v>
      </c>
      <c r="BI7" s="232" t="str">
        <f>+IF(ISERROR(BH7/BH$6)," ",BH7/BH$6)</f>
        <v xml:space="preserve"> </v>
      </c>
      <c r="BJ7" s="200">
        <f t="shared" si="9"/>
        <v>0</v>
      </c>
      <c r="BK7" s="263" t="str">
        <f t="shared" si="9"/>
        <v xml:space="preserve"> </v>
      </c>
      <c r="BL7" s="204">
        <f>BL8+BL9-BL10</f>
        <v>0</v>
      </c>
      <c r="BM7" s="232" t="str">
        <f>+IF(ISERROR(BL7/BL$6)," ",BL7/BL$6)</f>
        <v xml:space="preserve"> </v>
      </c>
      <c r="BN7" s="204">
        <f>BN8+BN9-BN10</f>
        <v>0</v>
      </c>
      <c r="BO7" s="232" t="str">
        <f>+IF(ISERROR(BN7/BN$6)," ",BN7/BN$6)</f>
        <v xml:space="preserve"> </v>
      </c>
      <c r="BP7" s="200">
        <f t="shared" si="10"/>
        <v>0</v>
      </c>
      <c r="BQ7" s="263" t="str">
        <f t="shared" si="10"/>
        <v xml:space="preserve"> </v>
      </c>
      <c r="BR7" s="204">
        <f>BR8+BR9-BR10</f>
        <v>0</v>
      </c>
      <c r="BS7" s="232" t="str">
        <f>+IF(ISERROR(BR7/BR$6)," ",BR7/BR$6)</f>
        <v xml:space="preserve"> </v>
      </c>
      <c r="BT7" s="204">
        <f>BT8+BT9-BT10</f>
        <v>0</v>
      </c>
      <c r="BU7" s="232" t="str">
        <f>+IF(ISERROR(BT7/BT$6)," ",BT7/BT$6)</f>
        <v xml:space="preserve"> </v>
      </c>
      <c r="BV7" s="200">
        <f t="shared" si="11"/>
        <v>0</v>
      </c>
      <c r="BW7" s="263" t="str">
        <f t="shared" si="11"/>
        <v xml:space="preserve"> </v>
      </c>
      <c r="BX7" s="204">
        <f>BX8+BX9-BX10</f>
        <v>0</v>
      </c>
      <c r="BY7" s="232" t="str">
        <f>+IF(ISERROR(BX7/BX$6)," ",BX7/BX$6)</f>
        <v xml:space="preserve"> </v>
      </c>
      <c r="BZ7" s="204">
        <f>BZ8+BZ9-BZ10</f>
        <v>0</v>
      </c>
      <c r="CA7" s="232" t="str">
        <f>+IF(ISERROR(BZ7/BZ$6)," ",BZ7/BZ$6)</f>
        <v xml:space="preserve"> </v>
      </c>
      <c r="CB7" s="200">
        <f t="shared" si="12"/>
        <v>0</v>
      </c>
      <c r="CC7" s="263" t="str">
        <f t="shared" si="12"/>
        <v xml:space="preserve"> </v>
      </c>
      <c r="CD7" s="204">
        <f>AT7+AZ7+BF7+BL7+BR7+BX7</f>
        <v>0</v>
      </c>
      <c r="CE7" s="232" t="str">
        <f>+IF(ISERROR(CD7/CD$6)," ",CD7/CD$6)</f>
        <v xml:space="preserve"> </v>
      </c>
      <c r="CF7" s="204">
        <f>AV7+BB7+BH7+BN7+BT7+BZ7</f>
        <v>0</v>
      </c>
      <c r="CG7" s="232" t="str">
        <f>+IF(ISERROR(CF7/CF$6)," ",CF7/CF$6)</f>
        <v xml:space="preserve"> </v>
      </c>
      <c r="CH7" s="200">
        <f t="shared" si="13"/>
        <v>0</v>
      </c>
      <c r="CI7" s="263" t="str">
        <f t="shared" si="13"/>
        <v xml:space="preserve"> </v>
      </c>
      <c r="CJ7" s="204">
        <f>AN7+CD7</f>
        <v>0</v>
      </c>
      <c r="CK7" s="232" t="str">
        <f>+IF(ISERROR(CJ7/CJ$6)," ",CJ7/CJ$6)</f>
        <v xml:space="preserve"> </v>
      </c>
      <c r="CL7" s="204">
        <f>AP7+CF7</f>
        <v>0</v>
      </c>
      <c r="CM7" s="232" t="str">
        <f>+IF(ISERROR(CL7/CL$6)," ",CL7/CL$6)</f>
        <v xml:space="preserve"> </v>
      </c>
      <c r="CN7" s="200">
        <f t="shared" si="14"/>
        <v>0</v>
      </c>
      <c r="CO7" s="263" t="str">
        <f t="shared" si="14"/>
        <v xml:space="preserve"> </v>
      </c>
    </row>
    <row r="8" spans="1:125" s="202" customFormat="1" ht="21" customHeight="1">
      <c r="A8" s="472" t="s">
        <v>93</v>
      </c>
      <c r="B8" s="473"/>
      <c r="C8" s="474"/>
      <c r="D8" s="207"/>
      <c r="E8" s="233" t="str">
        <f t="shared" ref="E8:E67" si="15">+IF(ISERROR(D8/D$6)," ",D8/D$6)</f>
        <v xml:space="preserve"> </v>
      </c>
      <c r="F8" s="207"/>
      <c r="G8" s="233" t="str">
        <f t="shared" ref="G8:G54" si="16">+IF(ISERROR(F8/F$6)," ",F8/F$6)</f>
        <v xml:space="preserve"> </v>
      </c>
      <c r="H8" s="208">
        <f t="shared" si="0"/>
        <v>0</v>
      </c>
      <c r="I8" s="264" t="str">
        <f t="shared" si="0"/>
        <v xml:space="preserve"> </v>
      </c>
      <c r="J8" s="207"/>
      <c r="K8" s="233" t="str">
        <f t="shared" ref="K8:K67" si="17">+IF(ISERROR(J8/J$6)," ",J8/J$6)</f>
        <v xml:space="preserve"> </v>
      </c>
      <c r="L8" s="207"/>
      <c r="M8" s="233" t="str">
        <f t="shared" ref="M8:M54" si="18">+IF(ISERROR(L8/L$6)," ",L8/L$6)</f>
        <v xml:space="preserve"> </v>
      </c>
      <c r="N8" s="208">
        <f t="shared" si="1"/>
        <v>0</v>
      </c>
      <c r="O8" s="264" t="str">
        <f t="shared" si="1"/>
        <v xml:space="preserve"> </v>
      </c>
      <c r="P8" s="207"/>
      <c r="Q8" s="233" t="str">
        <f t="shared" ref="Q8:Q67" si="19">+IF(ISERROR(P8/P$6)," ",P8/P$6)</f>
        <v xml:space="preserve"> </v>
      </c>
      <c r="R8" s="207"/>
      <c r="S8" s="233" t="str">
        <f t="shared" ref="S8:S54" si="20">+IF(ISERROR(R8/R$6)," ",R8/R$6)</f>
        <v xml:space="preserve"> </v>
      </c>
      <c r="T8" s="208">
        <f t="shared" si="2"/>
        <v>0</v>
      </c>
      <c r="U8" s="264" t="str">
        <f t="shared" si="2"/>
        <v xml:space="preserve"> </v>
      </c>
      <c r="V8" s="207"/>
      <c r="W8" s="233" t="str">
        <f t="shared" ref="W8:W67" si="21">+IF(ISERROR(V8/V$6)," ",V8/V$6)</f>
        <v xml:space="preserve"> </v>
      </c>
      <c r="X8" s="207"/>
      <c r="Y8" s="233" t="str">
        <f t="shared" ref="Y8:Y54" si="22">+IF(ISERROR(X8/X$6)," ",X8/X$6)</f>
        <v xml:space="preserve"> </v>
      </c>
      <c r="Z8" s="208">
        <f t="shared" si="3"/>
        <v>0</v>
      </c>
      <c r="AA8" s="264" t="str">
        <f t="shared" si="3"/>
        <v xml:space="preserve"> </v>
      </c>
      <c r="AB8" s="207"/>
      <c r="AC8" s="233" t="str">
        <f t="shared" ref="AC8:AC67" si="23">+IF(ISERROR(AB8/AB$6)," ",AB8/AB$6)</f>
        <v xml:space="preserve"> </v>
      </c>
      <c r="AD8" s="207"/>
      <c r="AE8" s="233" t="str">
        <f t="shared" ref="AE8:AE54" si="24">+IF(ISERROR(AD8/AD$6)," ",AD8/AD$6)</f>
        <v xml:space="preserve"> </v>
      </c>
      <c r="AF8" s="208">
        <f t="shared" si="4"/>
        <v>0</v>
      </c>
      <c r="AG8" s="264" t="str">
        <f t="shared" si="4"/>
        <v xml:space="preserve"> </v>
      </c>
      <c r="AH8" s="207"/>
      <c r="AI8" s="233" t="str">
        <f t="shared" ref="AI8:AI67" si="25">+IF(ISERROR(AH8/AH$6)," ",AH8/AH$6)</f>
        <v xml:space="preserve"> </v>
      </c>
      <c r="AJ8" s="207"/>
      <c r="AK8" s="233" t="str">
        <f t="shared" ref="AK8:AK54" si="26">+IF(ISERROR(AJ8/AJ$6)," ",AJ8/AJ$6)</f>
        <v xml:space="preserve"> </v>
      </c>
      <c r="AL8" s="208">
        <f t="shared" si="5"/>
        <v>0</v>
      </c>
      <c r="AM8" s="264" t="str">
        <f t="shared" si="5"/>
        <v xml:space="preserve"> </v>
      </c>
      <c r="AN8" s="207"/>
      <c r="AO8" s="233" t="str">
        <f t="shared" ref="AO8:AQ23" si="27">+IF(ISERROR(AN8/AN$6)," ",AN8/AN$6)</f>
        <v xml:space="preserve"> </v>
      </c>
      <c r="AP8" s="207"/>
      <c r="AQ8" s="233" t="str">
        <f t="shared" si="27"/>
        <v xml:space="preserve"> </v>
      </c>
      <c r="AR8" s="208">
        <f t="shared" si="6"/>
        <v>0</v>
      </c>
      <c r="AS8" s="264" t="str">
        <f t="shared" si="6"/>
        <v xml:space="preserve"> </v>
      </c>
      <c r="AT8" s="207"/>
      <c r="AU8" s="233" t="str">
        <f t="shared" ref="AU8:AU67" si="28">+IF(ISERROR(AT8/AT$6)," ",AT8/AT$6)</f>
        <v xml:space="preserve"> </v>
      </c>
      <c r="AV8" s="207"/>
      <c r="AW8" s="233" t="str">
        <f t="shared" ref="AW8:AW54" si="29">+IF(ISERROR(AV8/AV$6)," ",AV8/AV$6)</f>
        <v xml:space="preserve"> </v>
      </c>
      <c r="AX8" s="208">
        <f t="shared" si="7"/>
        <v>0</v>
      </c>
      <c r="AY8" s="264" t="str">
        <f t="shared" si="7"/>
        <v xml:space="preserve"> </v>
      </c>
      <c r="AZ8" s="207"/>
      <c r="BA8" s="233" t="str">
        <f t="shared" ref="BA8:BA67" si="30">+IF(ISERROR(AZ8/AZ$6)," ",AZ8/AZ$6)</f>
        <v xml:space="preserve"> </v>
      </c>
      <c r="BB8" s="207"/>
      <c r="BC8" s="233" t="str">
        <f t="shared" ref="BC8:BC54" si="31">+IF(ISERROR(BB8/BB$6)," ",BB8/BB$6)</f>
        <v xml:space="preserve"> </v>
      </c>
      <c r="BD8" s="208">
        <f t="shared" si="8"/>
        <v>0</v>
      </c>
      <c r="BE8" s="264" t="str">
        <f t="shared" si="8"/>
        <v xml:space="preserve"> </v>
      </c>
      <c r="BF8" s="207"/>
      <c r="BG8" s="233" t="str">
        <f t="shared" ref="BG8:BG67" si="32">+IF(ISERROR(BF8/BF$6)," ",BF8/BF$6)</f>
        <v xml:space="preserve"> </v>
      </c>
      <c r="BH8" s="207"/>
      <c r="BI8" s="233" t="str">
        <f t="shared" ref="BI8:BI54" si="33">+IF(ISERROR(BH8/BH$6)," ",BH8/BH$6)</f>
        <v xml:space="preserve"> </v>
      </c>
      <c r="BJ8" s="208">
        <f t="shared" si="9"/>
        <v>0</v>
      </c>
      <c r="BK8" s="264" t="str">
        <f t="shared" si="9"/>
        <v xml:space="preserve"> </v>
      </c>
      <c r="BL8" s="207"/>
      <c r="BM8" s="233" t="str">
        <f t="shared" ref="BM8:BM67" si="34">+IF(ISERROR(BL8/BL$6)," ",BL8/BL$6)</f>
        <v xml:space="preserve"> </v>
      </c>
      <c r="BN8" s="207"/>
      <c r="BO8" s="233" t="str">
        <f t="shared" ref="BO8:BO54" si="35">+IF(ISERROR(BN8/BN$6)," ",BN8/BN$6)</f>
        <v xml:space="preserve"> </v>
      </c>
      <c r="BP8" s="208">
        <f t="shared" si="10"/>
        <v>0</v>
      </c>
      <c r="BQ8" s="264" t="str">
        <f t="shared" si="10"/>
        <v xml:space="preserve"> </v>
      </c>
      <c r="BR8" s="207"/>
      <c r="BS8" s="233" t="str">
        <f t="shared" ref="BS8:BS67" si="36">+IF(ISERROR(BR8/BR$6)," ",BR8/BR$6)</f>
        <v xml:space="preserve"> </v>
      </c>
      <c r="BT8" s="207"/>
      <c r="BU8" s="233" t="str">
        <f t="shared" ref="BU8:BU54" si="37">+IF(ISERROR(BT8/BT$6)," ",BT8/BT$6)</f>
        <v xml:space="preserve"> </v>
      </c>
      <c r="BV8" s="208">
        <f t="shared" si="11"/>
        <v>0</v>
      </c>
      <c r="BW8" s="264" t="str">
        <f t="shared" si="11"/>
        <v xml:space="preserve"> </v>
      </c>
      <c r="BX8" s="207"/>
      <c r="BY8" s="233" t="str">
        <f t="shared" ref="BY8:BY67" si="38">+IF(ISERROR(BX8/BX$6)," ",BX8/BX$6)</f>
        <v xml:space="preserve"> </v>
      </c>
      <c r="BZ8" s="207"/>
      <c r="CA8" s="233" t="str">
        <f t="shared" ref="CA8:CA54" si="39">+IF(ISERROR(BZ8/BZ$6)," ",BZ8/BZ$6)</f>
        <v xml:space="preserve"> </v>
      </c>
      <c r="CB8" s="208">
        <f t="shared" si="12"/>
        <v>0</v>
      </c>
      <c r="CC8" s="264" t="str">
        <f t="shared" si="12"/>
        <v xml:space="preserve"> </v>
      </c>
      <c r="CD8" s="207"/>
      <c r="CE8" s="233" t="str">
        <f t="shared" ref="CE8:CE23" si="40">+IF(ISERROR(CD8/CD$6)," ",CD8/CD$6)</f>
        <v xml:space="preserve"> </v>
      </c>
      <c r="CF8" s="207"/>
      <c r="CG8" s="233" t="str">
        <f t="shared" ref="CG8:CG54" si="41">+IF(ISERROR(CF8/CF$6)," ",CF8/CF$6)</f>
        <v xml:space="preserve"> </v>
      </c>
      <c r="CH8" s="208">
        <f t="shared" si="13"/>
        <v>0</v>
      </c>
      <c r="CI8" s="264" t="str">
        <f t="shared" si="13"/>
        <v xml:space="preserve"> </v>
      </c>
      <c r="CJ8" s="207"/>
      <c r="CK8" s="233" t="str">
        <f t="shared" ref="CK8:CM23" si="42">+IF(ISERROR(CJ8/CJ$6)," ",CJ8/CJ$6)</f>
        <v xml:space="preserve"> </v>
      </c>
      <c r="CL8" s="207"/>
      <c r="CM8" s="233" t="str">
        <f t="shared" si="42"/>
        <v xml:space="preserve"> </v>
      </c>
      <c r="CN8" s="208">
        <f t="shared" si="14"/>
        <v>0</v>
      </c>
      <c r="CO8" s="270" t="str">
        <f t="shared" si="14"/>
        <v xml:space="preserve"> </v>
      </c>
    </row>
    <row r="9" spans="1:125" s="202" customFormat="1" ht="21" customHeight="1">
      <c r="A9" s="500" t="s">
        <v>94</v>
      </c>
      <c r="B9" s="531"/>
      <c r="C9" s="532"/>
      <c r="D9" s="209"/>
      <c r="E9" s="234" t="str">
        <f t="shared" si="15"/>
        <v xml:space="preserve"> </v>
      </c>
      <c r="F9" s="209"/>
      <c r="G9" s="234" t="str">
        <f t="shared" si="16"/>
        <v xml:space="preserve"> </v>
      </c>
      <c r="H9" s="210">
        <f t="shared" si="0"/>
        <v>0</v>
      </c>
      <c r="I9" s="265" t="str">
        <f t="shared" si="0"/>
        <v xml:space="preserve"> </v>
      </c>
      <c r="J9" s="209"/>
      <c r="K9" s="234" t="str">
        <f t="shared" si="17"/>
        <v xml:space="preserve"> </v>
      </c>
      <c r="L9" s="209"/>
      <c r="M9" s="234" t="str">
        <f t="shared" si="18"/>
        <v xml:space="preserve"> </v>
      </c>
      <c r="N9" s="210">
        <f t="shared" si="1"/>
        <v>0</v>
      </c>
      <c r="O9" s="265" t="str">
        <f t="shared" si="1"/>
        <v xml:space="preserve"> </v>
      </c>
      <c r="P9" s="209"/>
      <c r="Q9" s="234" t="str">
        <f t="shared" si="19"/>
        <v xml:space="preserve"> </v>
      </c>
      <c r="R9" s="209"/>
      <c r="S9" s="234" t="str">
        <f t="shared" si="20"/>
        <v xml:space="preserve"> </v>
      </c>
      <c r="T9" s="210">
        <f t="shared" si="2"/>
        <v>0</v>
      </c>
      <c r="U9" s="265" t="str">
        <f t="shared" si="2"/>
        <v xml:space="preserve"> </v>
      </c>
      <c r="V9" s="209"/>
      <c r="W9" s="234" t="str">
        <f t="shared" si="21"/>
        <v xml:space="preserve"> </v>
      </c>
      <c r="X9" s="209"/>
      <c r="Y9" s="234" t="str">
        <f t="shared" si="22"/>
        <v xml:space="preserve"> </v>
      </c>
      <c r="Z9" s="210">
        <f t="shared" si="3"/>
        <v>0</v>
      </c>
      <c r="AA9" s="265" t="str">
        <f t="shared" si="3"/>
        <v xml:space="preserve"> </v>
      </c>
      <c r="AB9" s="209"/>
      <c r="AC9" s="234" t="str">
        <f t="shared" si="23"/>
        <v xml:space="preserve"> </v>
      </c>
      <c r="AD9" s="209"/>
      <c r="AE9" s="234" t="str">
        <f t="shared" si="24"/>
        <v xml:space="preserve"> </v>
      </c>
      <c r="AF9" s="210">
        <f t="shared" si="4"/>
        <v>0</v>
      </c>
      <c r="AG9" s="265" t="str">
        <f t="shared" si="4"/>
        <v xml:space="preserve"> </v>
      </c>
      <c r="AH9" s="209"/>
      <c r="AI9" s="234" t="str">
        <f t="shared" si="25"/>
        <v xml:space="preserve"> </v>
      </c>
      <c r="AJ9" s="209"/>
      <c r="AK9" s="234" t="str">
        <f t="shared" si="26"/>
        <v xml:space="preserve"> </v>
      </c>
      <c r="AL9" s="210">
        <f t="shared" si="5"/>
        <v>0</v>
      </c>
      <c r="AM9" s="265" t="str">
        <f t="shared" si="5"/>
        <v xml:space="preserve"> </v>
      </c>
      <c r="AN9" s="209">
        <f>D9+J9+P9+V9+AB9+AH9</f>
        <v>0</v>
      </c>
      <c r="AO9" s="234" t="str">
        <f t="shared" si="27"/>
        <v xml:space="preserve"> </v>
      </c>
      <c r="AP9" s="209">
        <f>F9+L9+R9+X9+AD9+AJ9</f>
        <v>0</v>
      </c>
      <c r="AQ9" s="234" t="str">
        <f t="shared" si="27"/>
        <v xml:space="preserve"> </v>
      </c>
      <c r="AR9" s="210">
        <f t="shared" si="6"/>
        <v>0</v>
      </c>
      <c r="AS9" s="265" t="str">
        <f t="shared" si="6"/>
        <v xml:space="preserve"> </v>
      </c>
      <c r="AT9" s="209"/>
      <c r="AU9" s="234" t="str">
        <f t="shared" si="28"/>
        <v xml:space="preserve"> </v>
      </c>
      <c r="AV9" s="209"/>
      <c r="AW9" s="234" t="str">
        <f t="shared" si="29"/>
        <v xml:space="preserve"> </v>
      </c>
      <c r="AX9" s="210">
        <f t="shared" si="7"/>
        <v>0</v>
      </c>
      <c r="AY9" s="265" t="str">
        <f t="shared" si="7"/>
        <v xml:space="preserve"> </v>
      </c>
      <c r="AZ9" s="209"/>
      <c r="BA9" s="234" t="str">
        <f t="shared" si="30"/>
        <v xml:space="preserve"> </v>
      </c>
      <c r="BB9" s="209"/>
      <c r="BC9" s="234" t="str">
        <f t="shared" si="31"/>
        <v xml:space="preserve"> </v>
      </c>
      <c r="BD9" s="210">
        <f t="shared" si="8"/>
        <v>0</v>
      </c>
      <c r="BE9" s="265" t="str">
        <f t="shared" si="8"/>
        <v xml:space="preserve"> </v>
      </c>
      <c r="BF9" s="209"/>
      <c r="BG9" s="234" t="str">
        <f t="shared" si="32"/>
        <v xml:space="preserve"> </v>
      </c>
      <c r="BH9" s="209"/>
      <c r="BI9" s="234" t="str">
        <f t="shared" si="33"/>
        <v xml:space="preserve"> </v>
      </c>
      <c r="BJ9" s="210">
        <f t="shared" si="9"/>
        <v>0</v>
      </c>
      <c r="BK9" s="265" t="str">
        <f t="shared" si="9"/>
        <v xml:space="preserve"> </v>
      </c>
      <c r="BL9" s="209"/>
      <c r="BM9" s="234" t="str">
        <f t="shared" si="34"/>
        <v xml:space="preserve"> </v>
      </c>
      <c r="BN9" s="209"/>
      <c r="BO9" s="234" t="str">
        <f t="shared" si="35"/>
        <v xml:space="preserve"> </v>
      </c>
      <c r="BP9" s="210">
        <f t="shared" si="10"/>
        <v>0</v>
      </c>
      <c r="BQ9" s="265" t="str">
        <f t="shared" si="10"/>
        <v xml:space="preserve"> </v>
      </c>
      <c r="BR9" s="209"/>
      <c r="BS9" s="234" t="str">
        <f t="shared" si="36"/>
        <v xml:space="preserve"> </v>
      </c>
      <c r="BT9" s="209"/>
      <c r="BU9" s="234" t="str">
        <f t="shared" si="37"/>
        <v xml:space="preserve"> </v>
      </c>
      <c r="BV9" s="210">
        <f t="shared" si="11"/>
        <v>0</v>
      </c>
      <c r="BW9" s="265" t="str">
        <f t="shared" si="11"/>
        <v xml:space="preserve"> </v>
      </c>
      <c r="BX9" s="209"/>
      <c r="BY9" s="234" t="str">
        <f t="shared" si="38"/>
        <v xml:space="preserve"> </v>
      </c>
      <c r="BZ9" s="209"/>
      <c r="CA9" s="234" t="str">
        <f t="shared" si="39"/>
        <v xml:space="preserve"> </v>
      </c>
      <c r="CB9" s="210">
        <f t="shared" si="12"/>
        <v>0</v>
      </c>
      <c r="CC9" s="265" t="str">
        <f t="shared" si="12"/>
        <v xml:space="preserve"> </v>
      </c>
      <c r="CD9" s="209">
        <f>AT9+AZ9+BF9+BL9+BR9+BX9</f>
        <v>0</v>
      </c>
      <c r="CE9" s="234" t="str">
        <f t="shared" si="40"/>
        <v xml:space="preserve"> </v>
      </c>
      <c r="CF9" s="209">
        <f>AV9+BB9+BH9+BN9+BT9+BZ9</f>
        <v>0</v>
      </c>
      <c r="CG9" s="234" t="str">
        <f t="shared" si="41"/>
        <v xml:space="preserve"> </v>
      </c>
      <c r="CH9" s="210">
        <f t="shared" si="13"/>
        <v>0</v>
      </c>
      <c r="CI9" s="265" t="str">
        <f t="shared" si="13"/>
        <v xml:space="preserve"> </v>
      </c>
      <c r="CJ9" s="209">
        <f>AN9+CD9</f>
        <v>0</v>
      </c>
      <c r="CK9" s="234" t="str">
        <f t="shared" si="42"/>
        <v xml:space="preserve"> </v>
      </c>
      <c r="CL9" s="209">
        <f>AP9+CF9</f>
        <v>0</v>
      </c>
      <c r="CM9" s="234" t="str">
        <f t="shared" si="42"/>
        <v xml:space="preserve"> </v>
      </c>
      <c r="CN9" s="210">
        <f t="shared" si="14"/>
        <v>0</v>
      </c>
      <c r="CO9" s="271" t="str">
        <f t="shared" si="14"/>
        <v xml:space="preserve"> </v>
      </c>
    </row>
    <row r="10" spans="1:125" s="202" customFormat="1" ht="21" customHeight="1">
      <c r="A10" s="503" t="s">
        <v>95</v>
      </c>
      <c r="B10" s="504"/>
      <c r="C10" s="505"/>
      <c r="D10" s="211"/>
      <c r="E10" s="232" t="str">
        <f t="shared" si="15"/>
        <v xml:space="preserve"> </v>
      </c>
      <c r="F10" s="211"/>
      <c r="G10" s="232" t="str">
        <f t="shared" si="16"/>
        <v xml:space="preserve"> </v>
      </c>
      <c r="H10" s="212">
        <f t="shared" si="0"/>
        <v>0</v>
      </c>
      <c r="I10" s="258" t="str">
        <f t="shared" si="0"/>
        <v xml:space="preserve"> </v>
      </c>
      <c r="J10" s="211"/>
      <c r="K10" s="232" t="str">
        <f t="shared" si="17"/>
        <v xml:space="preserve"> </v>
      </c>
      <c r="L10" s="211"/>
      <c r="M10" s="232" t="str">
        <f t="shared" si="18"/>
        <v xml:space="preserve"> </v>
      </c>
      <c r="N10" s="212">
        <f t="shared" si="1"/>
        <v>0</v>
      </c>
      <c r="O10" s="258" t="str">
        <f t="shared" si="1"/>
        <v xml:space="preserve"> </v>
      </c>
      <c r="P10" s="211"/>
      <c r="Q10" s="232" t="str">
        <f t="shared" si="19"/>
        <v xml:space="preserve"> </v>
      </c>
      <c r="R10" s="211"/>
      <c r="S10" s="232" t="str">
        <f t="shared" si="20"/>
        <v xml:space="preserve"> </v>
      </c>
      <c r="T10" s="212">
        <f t="shared" si="2"/>
        <v>0</v>
      </c>
      <c r="U10" s="258" t="str">
        <f t="shared" si="2"/>
        <v xml:space="preserve"> </v>
      </c>
      <c r="V10" s="211"/>
      <c r="W10" s="232" t="str">
        <f t="shared" si="21"/>
        <v xml:space="preserve"> </v>
      </c>
      <c r="X10" s="211"/>
      <c r="Y10" s="232" t="str">
        <f t="shared" si="22"/>
        <v xml:space="preserve"> </v>
      </c>
      <c r="Z10" s="212">
        <f t="shared" si="3"/>
        <v>0</v>
      </c>
      <c r="AA10" s="258" t="str">
        <f t="shared" si="3"/>
        <v xml:space="preserve"> </v>
      </c>
      <c r="AB10" s="211"/>
      <c r="AC10" s="232" t="str">
        <f t="shared" si="23"/>
        <v xml:space="preserve"> </v>
      </c>
      <c r="AD10" s="211"/>
      <c r="AE10" s="232" t="str">
        <f t="shared" si="24"/>
        <v xml:space="preserve"> </v>
      </c>
      <c r="AF10" s="212">
        <f t="shared" si="4"/>
        <v>0</v>
      </c>
      <c r="AG10" s="258" t="str">
        <f t="shared" si="4"/>
        <v xml:space="preserve"> </v>
      </c>
      <c r="AH10" s="211"/>
      <c r="AI10" s="232" t="str">
        <f t="shared" si="25"/>
        <v xml:space="preserve"> </v>
      </c>
      <c r="AJ10" s="211"/>
      <c r="AK10" s="232" t="str">
        <f t="shared" si="26"/>
        <v xml:space="preserve"> </v>
      </c>
      <c r="AL10" s="212">
        <f t="shared" si="5"/>
        <v>0</v>
      </c>
      <c r="AM10" s="258" t="str">
        <f t="shared" si="5"/>
        <v xml:space="preserve"> </v>
      </c>
      <c r="AN10" s="211"/>
      <c r="AO10" s="232" t="str">
        <f t="shared" si="27"/>
        <v xml:space="preserve"> </v>
      </c>
      <c r="AP10" s="211"/>
      <c r="AQ10" s="232" t="str">
        <f t="shared" si="27"/>
        <v xml:space="preserve"> </v>
      </c>
      <c r="AR10" s="212">
        <f t="shared" si="6"/>
        <v>0</v>
      </c>
      <c r="AS10" s="258" t="str">
        <f t="shared" si="6"/>
        <v xml:space="preserve"> </v>
      </c>
      <c r="AT10" s="211"/>
      <c r="AU10" s="232" t="str">
        <f t="shared" si="28"/>
        <v xml:space="preserve"> </v>
      </c>
      <c r="AV10" s="211"/>
      <c r="AW10" s="232" t="str">
        <f t="shared" si="29"/>
        <v xml:space="preserve"> </v>
      </c>
      <c r="AX10" s="212">
        <f t="shared" si="7"/>
        <v>0</v>
      </c>
      <c r="AY10" s="258" t="str">
        <f t="shared" si="7"/>
        <v xml:space="preserve"> </v>
      </c>
      <c r="AZ10" s="211"/>
      <c r="BA10" s="232" t="str">
        <f t="shared" si="30"/>
        <v xml:space="preserve"> </v>
      </c>
      <c r="BB10" s="211"/>
      <c r="BC10" s="232" t="str">
        <f t="shared" si="31"/>
        <v xml:space="preserve"> </v>
      </c>
      <c r="BD10" s="212">
        <f t="shared" si="8"/>
        <v>0</v>
      </c>
      <c r="BE10" s="258" t="str">
        <f t="shared" si="8"/>
        <v xml:space="preserve"> </v>
      </c>
      <c r="BF10" s="211"/>
      <c r="BG10" s="232" t="str">
        <f t="shared" si="32"/>
        <v xml:space="preserve"> </v>
      </c>
      <c r="BH10" s="211"/>
      <c r="BI10" s="232" t="str">
        <f t="shared" si="33"/>
        <v xml:space="preserve"> </v>
      </c>
      <c r="BJ10" s="212">
        <f t="shared" si="9"/>
        <v>0</v>
      </c>
      <c r="BK10" s="258" t="str">
        <f t="shared" si="9"/>
        <v xml:space="preserve"> </v>
      </c>
      <c r="BL10" s="211"/>
      <c r="BM10" s="232" t="str">
        <f t="shared" si="34"/>
        <v xml:space="preserve"> </v>
      </c>
      <c r="BN10" s="211"/>
      <c r="BO10" s="232" t="str">
        <f t="shared" si="35"/>
        <v xml:space="preserve"> </v>
      </c>
      <c r="BP10" s="212">
        <f t="shared" si="10"/>
        <v>0</v>
      </c>
      <c r="BQ10" s="258" t="str">
        <f t="shared" si="10"/>
        <v xml:space="preserve"> </v>
      </c>
      <c r="BR10" s="211"/>
      <c r="BS10" s="232" t="str">
        <f t="shared" si="36"/>
        <v xml:space="preserve"> </v>
      </c>
      <c r="BT10" s="211"/>
      <c r="BU10" s="232" t="str">
        <f t="shared" si="37"/>
        <v xml:space="preserve"> </v>
      </c>
      <c r="BV10" s="212">
        <f t="shared" si="11"/>
        <v>0</v>
      </c>
      <c r="BW10" s="258" t="str">
        <f t="shared" si="11"/>
        <v xml:space="preserve"> </v>
      </c>
      <c r="BX10" s="211"/>
      <c r="BY10" s="232" t="str">
        <f t="shared" si="38"/>
        <v xml:space="preserve"> </v>
      </c>
      <c r="BZ10" s="211"/>
      <c r="CA10" s="232" t="str">
        <f t="shared" si="39"/>
        <v xml:space="preserve"> </v>
      </c>
      <c r="CB10" s="212">
        <f t="shared" si="12"/>
        <v>0</v>
      </c>
      <c r="CC10" s="258" t="str">
        <f t="shared" si="12"/>
        <v xml:space="preserve"> </v>
      </c>
      <c r="CD10" s="211"/>
      <c r="CE10" s="232" t="str">
        <f t="shared" si="40"/>
        <v xml:space="preserve"> </v>
      </c>
      <c r="CF10" s="211"/>
      <c r="CG10" s="232" t="str">
        <f t="shared" si="41"/>
        <v xml:space="preserve"> </v>
      </c>
      <c r="CH10" s="212">
        <f t="shared" si="13"/>
        <v>0</v>
      </c>
      <c r="CI10" s="258" t="str">
        <f t="shared" si="13"/>
        <v xml:space="preserve"> </v>
      </c>
      <c r="CJ10" s="211"/>
      <c r="CK10" s="232" t="str">
        <f t="shared" si="42"/>
        <v xml:space="preserve"> </v>
      </c>
      <c r="CL10" s="211"/>
      <c r="CM10" s="232" t="str">
        <f t="shared" si="42"/>
        <v xml:space="preserve"> </v>
      </c>
      <c r="CN10" s="212">
        <f t="shared" si="14"/>
        <v>0</v>
      </c>
      <c r="CO10" s="272" t="str">
        <f t="shared" si="14"/>
        <v xml:space="preserve"> </v>
      </c>
    </row>
    <row r="11" spans="1:125" s="215" customFormat="1" ht="21" customHeight="1">
      <c r="A11" s="494" t="s">
        <v>96</v>
      </c>
      <c r="B11" s="495"/>
      <c r="C11" s="496"/>
      <c r="D11" s="213"/>
      <c r="E11" s="235" t="str">
        <f t="shared" si="15"/>
        <v xml:space="preserve"> </v>
      </c>
      <c r="F11" s="213"/>
      <c r="G11" s="235" t="str">
        <f t="shared" si="16"/>
        <v xml:space="preserve"> </v>
      </c>
      <c r="H11" s="214">
        <f t="shared" si="0"/>
        <v>0</v>
      </c>
      <c r="I11" s="266" t="str">
        <f t="shared" si="0"/>
        <v xml:space="preserve"> </v>
      </c>
      <c r="J11" s="213"/>
      <c r="K11" s="235" t="str">
        <f t="shared" si="17"/>
        <v xml:space="preserve"> </v>
      </c>
      <c r="L11" s="213"/>
      <c r="M11" s="235" t="str">
        <f t="shared" si="18"/>
        <v xml:space="preserve"> </v>
      </c>
      <c r="N11" s="214">
        <f t="shared" si="1"/>
        <v>0</v>
      </c>
      <c r="O11" s="266" t="str">
        <f t="shared" si="1"/>
        <v xml:space="preserve"> </v>
      </c>
      <c r="P11" s="213"/>
      <c r="Q11" s="235" t="str">
        <f t="shared" si="19"/>
        <v xml:space="preserve"> </v>
      </c>
      <c r="R11" s="213"/>
      <c r="S11" s="235" t="str">
        <f t="shared" si="20"/>
        <v xml:space="preserve"> </v>
      </c>
      <c r="T11" s="214">
        <f t="shared" si="2"/>
        <v>0</v>
      </c>
      <c r="U11" s="266" t="str">
        <f t="shared" si="2"/>
        <v xml:space="preserve"> </v>
      </c>
      <c r="V11" s="213"/>
      <c r="W11" s="235" t="str">
        <f t="shared" si="21"/>
        <v xml:space="preserve"> </v>
      </c>
      <c r="X11" s="213"/>
      <c r="Y11" s="235" t="str">
        <f t="shared" si="22"/>
        <v xml:space="preserve"> </v>
      </c>
      <c r="Z11" s="214">
        <f t="shared" si="3"/>
        <v>0</v>
      </c>
      <c r="AA11" s="266" t="str">
        <f t="shared" si="3"/>
        <v xml:space="preserve"> </v>
      </c>
      <c r="AB11" s="213"/>
      <c r="AC11" s="235" t="str">
        <f t="shared" si="23"/>
        <v xml:space="preserve"> </v>
      </c>
      <c r="AD11" s="213"/>
      <c r="AE11" s="235" t="str">
        <f t="shared" si="24"/>
        <v xml:space="preserve"> </v>
      </c>
      <c r="AF11" s="214">
        <f t="shared" si="4"/>
        <v>0</v>
      </c>
      <c r="AG11" s="266" t="str">
        <f t="shared" si="4"/>
        <v xml:space="preserve"> </v>
      </c>
      <c r="AH11" s="213"/>
      <c r="AI11" s="235" t="str">
        <f t="shared" si="25"/>
        <v xml:space="preserve"> </v>
      </c>
      <c r="AJ11" s="213"/>
      <c r="AK11" s="235" t="str">
        <f t="shared" si="26"/>
        <v xml:space="preserve"> </v>
      </c>
      <c r="AL11" s="214">
        <f t="shared" si="5"/>
        <v>0</v>
      </c>
      <c r="AM11" s="266" t="str">
        <f t="shared" si="5"/>
        <v xml:space="preserve"> </v>
      </c>
      <c r="AN11" s="213">
        <f>D11+J11+P11+V11+AB11+AH11</f>
        <v>0</v>
      </c>
      <c r="AO11" s="235" t="str">
        <f t="shared" si="27"/>
        <v xml:space="preserve"> </v>
      </c>
      <c r="AP11" s="213">
        <f>F11+L11+R11+X11+AD11+AJ11</f>
        <v>0</v>
      </c>
      <c r="AQ11" s="235" t="str">
        <f t="shared" si="27"/>
        <v xml:space="preserve"> </v>
      </c>
      <c r="AR11" s="214">
        <f t="shared" si="6"/>
        <v>0</v>
      </c>
      <c r="AS11" s="266" t="str">
        <f t="shared" si="6"/>
        <v xml:space="preserve"> </v>
      </c>
      <c r="AT11" s="213"/>
      <c r="AU11" s="235" t="str">
        <f t="shared" si="28"/>
        <v xml:space="preserve"> </v>
      </c>
      <c r="AV11" s="213"/>
      <c r="AW11" s="235" t="str">
        <f t="shared" si="29"/>
        <v xml:space="preserve"> </v>
      </c>
      <c r="AX11" s="214">
        <f t="shared" si="7"/>
        <v>0</v>
      </c>
      <c r="AY11" s="266" t="str">
        <f t="shared" si="7"/>
        <v xml:space="preserve"> </v>
      </c>
      <c r="AZ11" s="213"/>
      <c r="BA11" s="235" t="str">
        <f t="shared" si="30"/>
        <v xml:space="preserve"> </v>
      </c>
      <c r="BB11" s="213"/>
      <c r="BC11" s="235" t="str">
        <f t="shared" si="31"/>
        <v xml:space="preserve"> </v>
      </c>
      <c r="BD11" s="214">
        <f t="shared" si="8"/>
        <v>0</v>
      </c>
      <c r="BE11" s="266" t="str">
        <f t="shared" si="8"/>
        <v xml:space="preserve"> </v>
      </c>
      <c r="BF11" s="213"/>
      <c r="BG11" s="235" t="str">
        <f t="shared" si="32"/>
        <v xml:space="preserve"> </v>
      </c>
      <c r="BH11" s="213"/>
      <c r="BI11" s="235" t="str">
        <f t="shared" si="33"/>
        <v xml:space="preserve"> </v>
      </c>
      <c r="BJ11" s="214">
        <f t="shared" si="9"/>
        <v>0</v>
      </c>
      <c r="BK11" s="266" t="str">
        <f t="shared" si="9"/>
        <v xml:space="preserve"> </v>
      </c>
      <c r="BL11" s="213"/>
      <c r="BM11" s="235" t="str">
        <f t="shared" si="34"/>
        <v xml:space="preserve"> </v>
      </c>
      <c r="BN11" s="213"/>
      <c r="BO11" s="235" t="str">
        <f t="shared" si="35"/>
        <v xml:space="preserve"> </v>
      </c>
      <c r="BP11" s="214">
        <f t="shared" si="10"/>
        <v>0</v>
      </c>
      <c r="BQ11" s="266" t="str">
        <f t="shared" si="10"/>
        <v xml:space="preserve"> </v>
      </c>
      <c r="BR11" s="213"/>
      <c r="BS11" s="235" t="str">
        <f t="shared" si="36"/>
        <v xml:space="preserve"> </v>
      </c>
      <c r="BT11" s="213"/>
      <c r="BU11" s="235" t="str">
        <f t="shared" si="37"/>
        <v xml:space="preserve"> </v>
      </c>
      <c r="BV11" s="214">
        <f t="shared" si="11"/>
        <v>0</v>
      </c>
      <c r="BW11" s="266" t="str">
        <f t="shared" si="11"/>
        <v xml:space="preserve"> </v>
      </c>
      <c r="BX11" s="213"/>
      <c r="BY11" s="235" t="str">
        <f t="shared" si="38"/>
        <v xml:space="preserve"> </v>
      </c>
      <c r="BZ11" s="213"/>
      <c r="CA11" s="235" t="str">
        <f t="shared" si="39"/>
        <v xml:space="preserve"> </v>
      </c>
      <c r="CB11" s="214">
        <f t="shared" si="12"/>
        <v>0</v>
      </c>
      <c r="CC11" s="266" t="str">
        <f t="shared" si="12"/>
        <v xml:space="preserve"> </v>
      </c>
      <c r="CD11" s="213">
        <f>AT11+AZ11+BF11+BL11+BR11+BX11</f>
        <v>0</v>
      </c>
      <c r="CE11" s="235" t="str">
        <f t="shared" si="40"/>
        <v xml:space="preserve"> </v>
      </c>
      <c r="CF11" s="213">
        <f>AV11+BB11+BH11+BN11+BT11+BZ11</f>
        <v>0</v>
      </c>
      <c r="CG11" s="235" t="str">
        <f t="shared" si="41"/>
        <v xml:space="preserve"> </v>
      </c>
      <c r="CH11" s="214">
        <f t="shared" si="13"/>
        <v>0</v>
      </c>
      <c r="CI11" s="266" t="str">
        <f t="shared" si="13"/>
        <v xml:space="preserve"> </v>
      </c>
      <c r="CJ11" s="213">
        <f>AN11+CD11</f>
        <v>0</v>
      </c>
      <c r="CK11" s="235" t="str">
        <f t="shared" si="42"/>
        <v xml:space="preserve"> </v>
      </c>
      <c r="CL11" s="213">
        <f>AP11+CF11</f>
        <v>0</v>
      </c>
      <c r="CM11" s="235" t="str">
        <f t="shared" si="42"/>
        <v xml:space="preserve"> </v>
      </c>
      <c r="CN11" s="214">
        <f t="shared" si="14"/>
        <v>0</v>
      </c>
      <c r="CO11" s="273" t="str">
        <f t="shared" si="14"/>
        <v xml:space="preserve"> </v>
      </c>
    </row>
    <row r="12" spans="1:125" s="244" customFormat="1" ht="21" customHeight="1">
      <c r="A12" s="497" t="s">
        <v>21</v>
      </c>
      <c r="B12" s="498"/>
      <c r="C12" s="499"/>
      <c r="D12" s="240">
        <f>D6-D7-D11</f>
        <v>0</v>
      </c>
      <c r="E12" s="241" t="str">
        <f t="shared" si="15"/>
        <v xml:space="preserve"> </v>
      </c>
      <c r="F12" s="240">
        <f>F6-F7-F11</f>
        <v>0</v>
      </c>
      <c r="G12" s="241" t="str">
        <f t="shared" si="16"/>
        <v xml:space="preserve"> </v>
      </c>
      <c r="H12" s="242">
        <f>H6-H7-H11</f>
        <v>0</v>
      </c>
      <c r="I12" s="243" t="str">
        <f t="shared" si="0"/>
        <v xml:space="preserve"> </v>
      </c>
      <c r="J12" s="240">
        <f>J6-J7-J11</f>
        <v>0</v>
      </c>
      <c r="K12" s="241" t="str">
        <f t="shared" si="17"/>
        <v xml:space="preserve"> </v>
      </c>
      <c r="L12" s="240">
        <f>L6-L7-L11</f>
        <v>0</v>
      </c>
      <c r="M12" s="241" t="str">
        <f t="shared" si="18"/>
        <v xml:space="preserve"> </v>
      </c>
      <c r="N12" s="242">
        <f>N6-N7-N11</f>
        <v>0</v>
      </c>
      <c r="O12" s="243" t="str">
        <f t="shared" si="1"/>
        <v xml:space="preserve"> </v>
      </c>
      <c r="P12" s="240">
        <f>P6-P7-P11</f>
        <v>0</v>
      </c>
      <c r="Q12" s="241" t="str">
        <f t="shared" si="19"/>
        <v xml:space="preserve"> </v>
      </c>
      <c r="R12" s="240">
        <f>R6-R7-R11</f>
        <v>0</v>
      </c>
      <c r="S12" s="241" t="str">
        <f t="shared" si="20"/>
        <v xml:space="preserve"> </v>
      </c>
      <c r="T12" s="242">
        <f>T6-T7-T11</f>
        <v>0</v>
      </c>
      <c r="U12" s="243" t="str">
        <f t="shared" si="2"/>
        <v xml:space="preserve"> </v>
      </c>
      <c r="V12" s="240">
        <f>V6-V7-V11</f>
        <v>0</v>
      </c>
      <c r="W12" s="241" t="str">
        <f t="shared" si="21"/>
        <v xml:space="preserve"> </v>
      </c>
      <c r="X12" s="240">
        <f>X6-X7-X11</f>
        <v>0</v>
      </c>
      <c r="Y12" s="241" t="str">
        <f t="shared" si="22"/>
        <v xml:space="preserve"> </v>
      </c>
      <c r="Z12" s="242">
        <f>Z6-Z7-Z11</f>
        <v>0</v>
      </c>
      <c r="AA12" s="243" t="str">
        <f t="shared" si="3"/>
        <v xml:space="preserve"> </v>
      </c>
      <c r="AB12" s="240">
        <f>AB6-AB7-AB11</f>
        <v>0</v>
      </c>
      <c r="AC12" s="241" t="str">
        <f t="shared" si="23"/>
        <v xml:space="preserve"> </v>
      </c>
      <c r="AD12" s="240">
        <f>AD6-AD7-AD11</f>
        <v>0</v>
      </c>
      <c r="AE12" s="241" t="str">
        <f t="shared" si="24"/>
        <v xml:space="preserve"> </v>
      </c>
      <c r="AF12" s="242">
        <f>AF6-AF7-AF11</f>
        <v>0</v>
      </c>
      <c r="AG12" s="243" t="str">
        <f t="shared" si="4"/>
        <v xml:space="preserve"> </v>
      </c>
      <c r="AH12" s="240">
        <f>AH6-AH7-AH11</f>
        <v>0</v>
      </c>
      <c r="AI12" s="241" t="str">
        <f t="shared" si="25"/>
        <v xml:space="preserve"> </v>
      </c>
      <c r="AJ12" s="240">
        <f>AJ6-AJ7-AJ11</f>
        <v>0</v>
      </c>
      <c r="AK12" s="241" t="str">
        <f t="shared" si="26"/>
        <v xml:space="preserve"> </v>
      </c>
      <c r="AL12" s="242">
        <f>AL6-AL7-AL11</f>
        <v>0</v>
      </c>
      <c r="AM12" s="243" t="str">
        <f t="shared" si="5"/>
        <v xml:space="preserve"> </v>
      </c>
      <c r="AN12" s="240">
        <f>AN6-AN7-AN11</f>
        <v>0</v>
      </c>
      <c r="AO12" s="241" t="str">
        <f t="shared" si="27"/>
        <v xml:space="preserve"> </v>
      </c>
      <c r="AP12" s="240">
        <f>AP6-AP7-AP11</f>
        <v>0</v>
      </c>
      <c r="AQ12" s="241" t="str">
        <f t="shared" si="27"/>
        <v xml:space="preserve"> </v>
      </c>
      <c r="AR12" s="242">
        <f>AR6-AR7-AR11</f>
        <v>0</v>
      </c>
      <c r="AS12" s="243" t="str">
        <f t="shared" si="6"/>
        <v xml:space="preserve"> </v>
      </c>
      <c r="AT12" s="240">
        <f>AT6-AT7-AT11</f>
        <v>0</v>
      </c>
      <c r="AU12" s="241" t="str">
        <f t="shared" si="28"/>
        <v xml:space="preserve"> </v>
      </c>
      <c r="AV12" s="240">
        <f>AV6-AV7-AV11</f>
        <v>0</v>
      </c>
      <c r="AW12" s="241" t="str">
        <f t="shared" si="29"/>
        <v xml:space="preserve"> </v>
      </c>
      <c r="AX12" s="242">
        <f>AX6-AX7-AX11</f>
        <v>0</v>
      </c>
      <c r="AY12" s="243" t="str">
        <f t="shared" si="7"/>
        <v xml:space="preserve"> </v>
      </c>
      <c r="AZ12" s="240">
        <f>AZ6-AZ7-AZ11</f>
        <v>0</v>
      </c>
      <c r="BA12" s="241" t="str">
        <f t="shared" si="30"/>
        <v xml:space="preserve"> </v>
      </c>
      <c r="BB12" s="240">
        <f>BB6-BB7-BB11</f>
        <v>0</v>
      </c>
      <c r="BC12" s="241" t="str">
        <f t="shared" si="31"/>
        <v xml:space="preserve"> </v>
      </c>
      <c r="BD12" s="242">
        <f>BD6-BD7-BD11</f>
        <v>0</v>
      </c>
      <c r="BE12" s="243" t="str">
        <f t="shared" si="8"/>
        <v xml:space="preserve"> </v>
      </c>
      <c r="BF12" s="240">
        <f>BF6-BF7-BF11</f>
        <v>0</v>
      </c>
      <c r="BG12" s="241" t="str">
        <f t="shared" si="32"/>
        <v xml:space="preserve"> </v>
      </c>
      <c r="BH12" s="240">
        <f>BH6-BH7-BH11</f>
        <v>0</v>
      </c>
      <c r="BI12" s="241" t="str">
        <f t="shared" si="33"/>
        <v xml:space="preserve"> </v>
      </c>
      <c r="BJ12" s="242">
        <f>BJ6-BJ7-BJ11</f>
        <v>0</v>
      </c>
      <c r="BK12" s="243" t="str">
        <f t="shared" si="9"/>
        <v xml:space="preserve"> </v>
      </c>
      <c r="BL12" s="240">
        <f>BL6-BL7-BL11</f>
        <v>0</v>
      </c>
      <c r="BM12" s="241" t="str">
        <f t="shared" si="34"/>
        <v xml:space="preserve"> </v>
      </c>
      <c r="BN12" s="240">
        <f>BN6-BN7-BN11</f>
        <v>0</v>
      </c>
      <c r="BO12" s="241" t="str">
        <f t="shared" si="35"/>
        <v xml:space="preserve"> </v>
      </c>
      <c r="BP12" s="242">
        <f>BP6-BP7-BP11</f>
        <v>0</v>
      </c>
      <c r="BQ12" s="243" t="str">
        <f t="shared" si="10"/>
        <v xml:space="preserve"> </v>
      </c>
      <c r="BR12" s="240">
        <f>BR6-BR7-BR11</f>
        <v>0</v>
      </c>
      <c r="BS12" s="241" t="str">
        <f t="shared" si="36"/>
        <v xml:space="preserve"> </v>
      </c>
      <c r="BT12" s="240">
        <f>BT6-BT7-BT11</f>
        <v>0</v>
      </c>
      <c r="BU12" s="241" t="str">
        <f t="shared" si="37"/>
        <v xml:space="preserve"> </v>
      </c>
      <c r="BV12" s="242">
        <f>BV6-BV7-BV11</f>
        <v>0</v>
      </c>
      <c r="BW12" s="243" t="str">
        <f t="shared" si="11"/>
        <v xml:space="preserve"> </v>
      </c>
      <c r="BX12" s="240">
        <f>BX6-BX7-BX11</f>
        <v>0</v>
      </c>
      <c r="BY12" s="241" t="str">
        <f t="shared" si="38"/>
        <v xml:space="preserve"> </v>
      </c>
      <c r="BZ12" s="240">
        <f>BZ6-BZ7-BZ11</f>
        <v>0</v>
      </c>
      <c r="CA12" s="241" t="str">
        <f t="shared" si="39"/>
        <v xml:space="preserve"> </v>
      </c>
      <c r="CB12" s="242">
        <f>CB6-CB7-CB11</f>
        <v>0</v>
      </c>
      <c r="CC12" s="243" t="str">
        <f t="shared" si="12"/>
        <v xml:space="preserve"> </v>
      </c>
      <c r="CD12" s="240">
        <f>CD6-CD7-CD11</f>
        <v>0</v>
      </c>
      <c r="CE12" s="241" t="str">
        <f t="shared" si="40"/>
        <v xml:space="preserve"> </v>
      </c>
      <c r="CF12" s="240">
        <f>CF6-CF7-CF11</f>
        <v>0</v>
      </c>
      <c r="CG12" s="241" t="str">
        <f t="shared" si="41"/>
        <v xml:space="preserve"> </v>
      </c>
      <c r="CH12" s="242">
        <f>CH6-CH7-CH11</f>
        <v>0</v>
      </c>
      <c r="CI12" s="243" t="str">
        <f t="shared" si="13"/>
        <v xml:space="preserve"> </v>
      </c>
      <c r="CJ12" s="240">
        <f>CJ6-CJ7-CJ11</f>
        <v>0</v>
      </c>
      <c r="CK12" s="241" t="str">
        <f t="shared" si="42"/>
        <v xml:space="preserve"> </v>
      </c>
      <c r="CL12" s="240">
        <f>CL6-CL7-CL11</f>
        <v>0</v>
      </c>
      <c r="CM12" s="241" t="str">
        <f t="shared" si="42"/>
        <v xml:space="preserve"> </v>
      </c>
      <c r="CN12" s="242">
        <f>CN6-CN7-CN11</f>
        <v>0</v>
      </c>
      <c r="CO12" s="274" t="str">
        <f t="shared" si="14"/>
        <v xml:space="preserve"> </v>
      </c>
    </row>
    <row r="13" spans="1:125" s="202" customFormat="1" ht="21.75" customHeight="1">
      <c r="A13" s="469" t="s">
        <v>134</v>
      </c>
      <c r="B13" s="470"/>
      <c r="C13" s="471"/>
      <c r="D13" s="216"/>
      <c r="E13" s="232" t="str">
        <f t="shared" si="15"/>
        <v xml:space="preserve"> </v>
      </c>
      <c r="F13" s="216"/>
      <c r="G13" s="232" t="str">
        <f t="shared" si="16"/>
        <v xml:space="preserve"> </v>
      </c>
      <c r="H13" s="200">
        <f t="shared" ref="H13:I58" si="43">+IF(ISERROR(F13-D13)," ",F13-D13)</f>
        <v>0</v>
      </c>
      <c r="I13" s="263" t="str">
        <f t="shared" si="0"/>
        <v xml:space="preserve"> </v>
      </c>
      <c r="J13" s="216"/>
      <c r="K13" s="232" t="str">
        <f t="shared" si="17"/>
        <v xml:space="preserve"> </v>
      </c>
      <c r="L13" s="216"/>
      <c r="M13" s="232" t="str">
        <f t="shared" si="18"/>
        <v xml:space="preserve"> </v>
      </c>
      <c r="N13" s="200">
        <f t="shared" ref="N13:O54" si="44">+IF(ISERROR(L13-J13)," ",L13-J13)</f>
        <v>0</v>
      </c>
      <c r="O13" s="263" t="str">
        <f t="shared" si="1"/>
        <v xml:space="preserve"> </v>
      </c>
      <c r="P13" s="216"/>
      <c r="Q13" s="232" t="str">
        <f t="shared" si="19"/>
        <v xml:space="preserve"> </v>
      </c>
      <c r="R13" s="216"/>
      <c r="S13" s="232" t="str">
        <f t="shared" si="20"/>
        <v xml:space="preserve"> </v>
      </c>
      <c r="T13" s="200">
        <f t="shared" ref="T13:U54" si="45">+IF(ISERROR(R13-P13)," ",R13-P13)</f>
        <v>0</v>
      </c>
      <c r="U13" s="263" t="str">
        <f t="shared" si="2"/>
        <v xml:space="preserve"> </v>
      </c>
      <c r="V13" s="216"/>
      <c r="W13" s="232" t="str">
        <f t="shared" si="21"/>
        <v xml:space="preserve"> </v>
      </c>
      <c r="X13" s="216"/>
      <c r="Y13" s="232" t="str">
        <f t="shared" si="22"/>
        <v xml:space="preserve"> </v>
      </c>
      <c r="Z13" s="200">
        <f t="shared" ref="Z13:AA54" si="46">+IF(ISERROR(X13-V13)," ",X13-V13)</f>
        <v>0</v>
      </c>
      <c r="AA13" s="263" t="str">
        <f t="shared" si="3"/>
        <v xml:space="preserve"> </v>
      </c>
      <c r="AB13" s="216"/>
      <c r="AC13" s="232" t="str">
        <f t="shared" si="23"/>
        <v xml:space="preserve"> </v>
      </c>
      <c r="AD13" s="216"/>
      <c r="AE13" s="232" t="str">
        <f t="shared" si="24"/>
        <v xml:space="preserve"> </v>
      </c>
      <c r="AF13" s="200">
        <f t="shared" ref="AF13:AG54" si="47">+IF(ISERROR(AD13-AB13)," ",AD13-AB13)</f>
        <v>0</v>
      </c>
      <c r="AG13" s="263" t="str">
        <f t="shared" si="4"/>
        <v xml:space="preserve"> </v>
      </c>
      <c r="AH13" s="216"/>
      <c r="AI13" s="232" t="str">
        <f t="shared" si="25"/>
        <v xml:space="preserve"> </v>
      </c>
      <c r="AJ13" s="216"/>
      <c r="AK13" s="232" t="str">
        <f t="shared" si="26"/>
        <v xml:space="preserve"> </v>
      </c>
      <c r="AL13" s="200">
        <f t="shared" ref="AL13:AM54" si="48">+IF(ISERROR(AJ13-AH13)," ",AJ13-AH13)</f>
        <v>0</v>
      </c>
      <c r="AM13" s="263" t="str">
        <f t="shared" si="5"/>
        <v xml:space="preserve"> </v>
      </c>
      <c r="AN13" s="216">
        <f t="shared" ref="AN13:AN19" si="49">D13+J13+P13+V13+AB13+AH13</f>
        <v>0</v>
      </c>
      <c r="AO13" s="232" t="str">
        <f t="shared" si="27"/>
        <v xml:space="preserve"> </v>
      </c>
      <c r="AP13" s="216">
        <f t="shared" ref="AP13:AP19" si="50">F13+L13+R13+X13+AD13+AJ13</f>
        <v>0</v>
      </c>
      <c r="AQ13" s="232" t="str">
        <f t="shared" si="27"/>
        <v xml:space="preserve"> </v>
      </c>
      <c r="AR13" s="200">
        <f t="shared" ref="AR13:AS54" si="51">+IF(ISERROR(AP13-AN13)," ",AP13-AN13)</f>
        <v>0</v>
      </c>
      <c r="AS13" s="263" t="str">
        <f t="shared" si="6"/>
        <v xml:space="preserve"> </v>
      </c>
      <c r="AT13" s="216"/>
      <c r="AU13" s="232" t="str">
        <f t="shared" si="28"/>
        <v xml:space="preserve"> </v>
      </c>
      <c r="AV13" s="216"/>
      <c r="AW13" s="232" t="str">
        <f t="shared" si="29"/>
        <v xml:space="preserve"> </v>
      </c>
      <c r="AX13" s="200">
        <f t="shared" ref="AX13:AY54" si="52">+IF(ISERROR(AV13-AT13)," ",AV13-AT13)</f>
        <v>0</v>
      </c>
      <c r="AY13" s="263" t="str">
        <f t="shared" si="7"/>
        <v xml:space="preserve"> </v>
      </c>
      <c r="AZ13" s="216"/>
      <c r="BA13" s="232" t="str">
        <f t="shared" si="30"/>
        <v xml:space="preserve"> </v>
      </c>
      <c r="BB13" s="216"/>
      <c r="BC13" s="232" t="str">
        <f t="shared" si="31"/>
        <v xml:space="preserve"> </v>
      </c>
      <c r="BD13" s="200">
        <f t="shared" ref="BD13:BE54" si="53">+IF(ISERROR(BB13-AZ13)," ",BB13-AZ13)</f>
        <v>0</v>
      </c>
      <c r="BE13" s="263" t="str">
        <f t="shared" si="8"/>
        <v xml:space="preserve"> </v>
      </c>
      <c r="BF13" s="216"/>
      <c r="BG13" s="232" t="str">
        <f t="shared" si="32"/>
        <v xml:space="preserve"> </v>
      </c>
      <c r="BH13" s="216"/>
      <c r="BI13" s="232" t="str">
        <f t="shared" si="33"/>
        <v xml:space="preserve"> </v>
      </c>
      <c r="BJ13" s="200">
        <f t="shared" ref="BJ13:BK54" si="54">+IF(ISERROR(BH13-BF13)," ",BH13-BF13)</f>
        <v>0</v>
      </c>
      <c r="BK13" s="263" t="str">
        <f t="shared" si="9"/>
        <v xml:space="preserve"> </v>
      </c>
      <c r="BL13" s="216"/>
      <c r="BM13" s="232" t="str">
        <f t="shared" si="34"/>
        <v xml:space="preserve"> </v>
      </c>
      <c r="BN13" s="216"/>
      <c r="BO13" s="232" t="str">
        <f t="shared" si="35"/>
        <v xml:space="preserve"> </v>
      </c>
      <c r="BP13" s="200">
        <f t="shared" ref="BP13:BQ54" si="55">+IF(ISERROR(BN13-BL13)," ",BN13-BL13)</f>
        <v>0</v>
      </c>
      <c r="BQ13" s="263" t="str">
        <f t="shared" si="10"/>
        <v xml:space="preserve"> </v>
      </c>
      <c r="BR13" s="216"/>
      <c r="BS13" s="232" t="str">
        <f t="shared" si="36"/>
        <v xml:space="preserve"> </v>
      </c>
      <c r="BT13" s="216"/>
      <c r="BU13" s="232" t="str">
        <f t="shared" si="37"/>
        <v xml:space="preserve"> </v>
      </c>
      <c r="BV13" s="200">
        <f t="shared" ref="BV13:BW54" si="56">+IF(ISERROR(BT13-BR13)," ",BT13-BR13)</f>
        <v>0</v>
      </c>
      <c r="BW13" s="263" t="str">
        <f t="shared" si="11"/>
        <v xml:space="preserve"> </v>
      </c>
      <c r="BX13" s="216"/>
      <c r="BY13" s="232" t="str">
        <f t="shared" si="38"/>
        <v xml:space="preserve"> </v>
      </c>
      <c r="BZ13" s="216"/>
      <c r="CA13" s="232" t="str">
        <f t="shared" si="39"/>
        <v xml:space="preserve"> </v>
      </c>
      <c r="CB13" s="200">
        <f t="shared" ref="CB13:CC54" si="57">+IF(ISERROR(BZ13-BX13)," ",BZ13-BX13)</f>
        <v>0</v>
      </c>
      <c r="CC13" s="263" t="str">
        <f t="shared" si="12"/>
        <v xml:space="preserve"> </v>
      </c>
      <c r="CD13" s="216">
        <f t="shared" ref="CD13:CD19" si="58">AT13+AZ13+BF13+BL13+BR13+BX13</f>
        <v>0</v>
      </c>
      <c r="CE13" s="232" t="str">
        <f t="shared" si="40"/>
        <v xml:space="preserve"> </v>
      </c>
      <c r="CF13" s="216">
        <f t="shared" ref="CF13:CF19" si="59">AV13+BB13+BH13+BN13+BT13+BZ13</f>
        <v>0</v>
      </c>
      <c r="CG13" s="232" t="str">
        <f t="shared" si="41"/>
        <v xml:space="preserve"> </v>
      </c>
      <c r="CH13" s="200">
        <f t="shared" ref="CH13:CI54" si="60">+IF(ISERROR(CF13-CD13)," ",CF13-CD13)</f>
        <v>0</v>
      </c>
      <c r="CI13" s="263" t="str">
        <f t="shared" si="13"/>
        <v xml:space="preserve"> </v>
      </c>
      <c r="CJ13" s="216">
        <f t="shared" ref="CJ13:CJ19" si="61">AN13+CD13</f>
        <v>0</v>
      </c>
      <c r="CK13" s="232" t="str">
        <f t="shared" si="42"/>
        <v xml:space="preserve"> </v>
      </c>
      <c r="CL13" s="216">
        <f t="shared" ref="CL13:CL19" si="62">AP13+CF13</f>
        <v>0</v>
      </c>
      <c r="CM13" s="232" t="str">
        <f t="shared" si="42"/>
        <v xml:space="preserve"> </v>
      </c>
      <c r="CN13" s="200">
        <f t="shared" ref="CN13:CO54" si="63">+IF(ISERROR(CL13-CJ13)," ",CL13-CJ13)</f>
        <v>0</v>
      </c>
      <c r="CO13" s="263" t="str">
        <f t="shared" si="14"/>
        <v xml:space="preserve"> </v>
      </c>
    </row>
    <row r="14" spans="1:125" s="202" customFormat="1" ht="21.75" customHeight="1">
      <c r="A14" s="469" t="s">
        <v>135</v>
      </c>
      <c r="B14" s="470"/>
      <c r="C14" s="471"/>
      <c r="D14" s="216"/>
      <c r="E14" s="232" t="str">
        <f t="shared" si="15"/>
        <v xml:space="preserve"> </v>
      </c>
      <c r="F14" s="216"/>
      <c r="G14" s="232" t="str">
        <f t="shared" si="16"/>
        <v xml:space="preserve"> </v>
      </c>
      <c r="H14" s="200">
        <f t="shared" si="43"/>
        <v>0</v>
      </c>
      <c r="I14" s="263" t="str">
        <f t="shared" si="0"/>
        <v xml:space="preserve"> </v>
      </c>
      <c r="J14" s="216"/>
      <c r="K14" s="232" t="str">
        <f t="shared" si="17"/>
        <v xml:space="preserve"> </v>
      </c>
      <c r="L14" s="216"/>
      <c r="M14" s="232" t="str">
        <f t="shared" si="18"/>
        <v xml:space="preserve"> </v>
      </c>
      <c r="N14" s="200">
        <f t="shared" si="44"/>
        <v>0</v>
      </c>
      <c r="O14" s="263" t="str">
        <f t="shared" si="1"/>
        <v xml:space="preserve"> </v>
      </c>
      <c r="P14" s="216"/>
      <c r="Q14" s="232" t="str">
        <f t="shared" si="19"/>
        <v xml:space="preserve"> </v>
      </c>
      <c r="R14" s="216"/>
      <c r="S14" s="232" t="str">
        <f t="shared" si="20"/>
        <v xml:space="preserve"> </v>
      </c>
      <c r="T14" s="200">
        <f t="shared" si="45"/>
        <v>0</v>
      </c>
      <c r="U14" s="263" t="str">
        <f t="shared" si="2"/>
        <v xml:space="preserve"> </v>
      </c>
      <c r="V14" s="216"/>
      <c r="W14" s="232" t="str">
        <f t="shared" si="21"/>
        <v xml:space="preserve"> </v>
      </c>
      <c r="X14" s="216"/>
      <c r="Y14" s="232" t="str">
        <f t="shared" si="22"/>
        <v xml:space="preserve"> </v>
      </c>
      <c r="Z14" s="200">
        <f t="shared" si="46"/>
        <v>0</v>
      </c>
      <c r="AA14" s="263" t="str">
        <f t="shared" si="3"/>
        <v xml:space="preserve"> </v>
      </c>
      <c r="AB14" s="216"/>
      <c r="AC14" s="232" t="str">
        <f t="shared" si="23"/>
        <v xml:space="preserve"> </v>
      </c>
      <c r="AD14" s="216"/>
      <c r="AE14" s="232" t="str">
        <f t="shared" si="24"/>
        <v xml:space="preserve"> </v>
      </c>
      <c r="AF14" s="200">
        <f t="shared" si="47"/>
        <v>0</v>
      </c>
      <c r="AG14" s="263" t="str">
        <f t="shared" si="4"/>
        <v xml:space="preserve"> </v>
      </c>
      <c r="AH14" s="216"/>
      <c r="AI14" s="232" t="str">
        <f t="shared" si="25"/>
        <v xml:space="preserve"> </v>
      </c>
      <c r="AJ14" s="216"/>
      <c r="AK14" s="232" t="str">
        <f t="shared" si="26"/>
        <v xml:space="preserve"> </v>
      </c>
      <c r="AL14" s="200">
        <f t="shared" si="48"/>
        <v>0</v>
      </c>
      <c r="AM14" s="263" t="str">
        <f t="shared" si="5"/>
        <v xml:space="preserve"> </v>
      </c>
      <c r="AN14" s="216">
        <f t="shared" si="49"/>
        <v>0</v>
      </c>
      <c r="AO14" s="232" t="str">
        <f t="shared" si="27"/>
        <v xml:space="preserve"> </v>
      </c>
      <c r="AP14" s="216">
        <f t="shared" si="50"/>
        <v>0</v>
      </c>
      <c r="AQ14" s="232" t="str">
        <f t="shared" si="27"/>
        <v xml:space="preserve"> </v>
      </c>
      <c r="AR14" s="200">
        <f t="shared" si="51"/>
        <v>0</v>
      </c>
      <c r="AS14" s="263" t="str">
        <f t="shared" si="6"/>
        <v xml:space="preserve"> </v>
      </c>
      <c r="AT14" s="216"/>
      <c r="AU14" s="232" t="str">
        <f t="shared" si="28"/>
        <v xml:space="preserve"> </v>
      </c>
      <c r="AV14" s="216"/>
      <c r="AW14" s="232" t="str">
        <f t="shared" si="29"/>
        <v xml:space="preserve"> </v>
      </c>
      <c r="AX14" s="200">
        <f t="shared" si="52"/>
        <v>0</v>
      </c>
      <c r="AY14" s="263" t="str">
        <f t="shared" si="7"/>
        <v xml:space="preserve"> </v>
      </c>
      <c r="AZ14" s="216"/>
      <c r="BA14" s="232" t="str">
        <f t="shared" si="30"/>
        <v xml:space="preserve"> </v>
      </c>
      <c r="BB14" s="216"/>
      <c r="BC14" s="232" t="str">
        <f t="shared" si="31"/>
        <v xml:space="preserve"> </v>
      </c>
      <c r="BD14" s="200">
        <f t="shared" si="53"/>
        <v>0</v>
      </c>
      <c r="BE14" s="263" t="str">
        <f t="shared" si="8"/>
        <v xml:space="preserve"> </v>
      </c>
      <c r="BF14" s="216"/>
      <c r="BG14" s="232" t="str">
        <f t="shared" si="32"/>
        <v xml:space="preserve"> </v>
      </c>
      <c r="BH14" s="216"/>
      <c r="BI14" s="232" t="str">
        <f t="shared" si="33"/>
        <v xml:space="preserve"> </v>
      </c>
      <c r="BJ14" s="200">
        <f t="shared" si="54"/>
        <v>0</v>
      </c>
      <c r="BK14" s="263" t="str">
        <f t="shared" si="9"/>
        <v xml:space="preserve"> </v>
      </c>
      <c r="BL14" s="216"/>
      <c r="BM14" s="232" t="str">
        <f t="shared" si="34"/>
        <v xml:space="preserve"> </v>
      </c>
      <c r="BN14" s="216"/>
      <c r="BO14" s="232" t="str">
        <f t="shared" si="35"/>
        <v xml:space="preserve"> </v>
      </c>
      <c r="BP14" s="200">
        <f t="shared" si="55"/>
        <v>0</v>
      </c>
      <c r="BQ14" s="263" t="str">
        <f t="shared" si="10"/>
        <v xml:space="preserve"> </v>
      </c>
      <c r="BR14" s="216"/>
      <c r="BS14" s="232" t="str">
        <f t="shared" si="36"/>
        <v xml:space="preserve"> </v>
      </c>
      <c r="BT14" s="216"/>
      <c r="BU14" s="232" t="str">
        <f t="shared" si="37"/>
        <v xml:space="preserve"> </v>
      </c>
      <c r="BV14" s="200">
        <f t="shared" si="56"/>
        <v>0</v>
      </c>
      <c r="BW14" s="263" t="str">
        <f t="shared" si="11"/>
        <v xml:space="preserve"> </v>
      </c>
      <c r="BX14" s="216"/>
      <c r="BY14" s="232" t="str">
        <f t="shared" si="38"/>
        <v xml:space="preserve"> </v>
      </c>
      <c r="BZ14" s="216"/>
      <c r="CA14" s="232" t="str">
        <f t="shared" si="39"/>
        <v xml:space="preserve"> </v>
      </c>
      <c r="CB14" s="200">
        <f t="shared" si="57"/>
        <v>0</v>
      </c>
      <c r="CC14" s="263" t="str">
        <f t="shared" si="12"/>
        <v xml:space="preserve"> </v>
      </c>
      <c r="CD14" s="216">
        <f t="shared" si="58"/>
        <v>0</v>
      </c>
      <c r="CE14" s="232" t="str">
        <f t="shared" si="40"/>
        <v xml:space="preserve"> </v>
      </c>
      <c r="CF14" s="216">
        <f t="shared" si="59"/>
        <v>0</v>
      </c>
      <c r="CG14" s="232" t="str">
        <f t="shared" si="41"/>
        <v xml:space="preserve"> </v>
      </c>
      <c r="CH14" s="200">
        <f t="shared" si="60"/>
        <v>0</v>
      </c>
      <c r="CI14" s="263" t="str">
        <f t="shared" si="13"/>
        <v xml:space="preserve"> </v>
      </c>
      <c r="CJ14" s="216">
        <f t="shared" si="61"/>
        <v>0</v>
      </c>
      <c r="CK14" s="232" t="str">
        <f t="shared" si="42"/>
        <v xml:space="preserve"> </v>
      </c>
      <c r="CL14" s="216">
        <f t="shared" si="62"/>
        <v>0</v>
      </c>
      <c r="CM14" s="232" t="str">
        <f t="shared" si="42"/>
        <v xml:space="preserve"> </v>
      </c>
      <c r="CN14" s="200">
        <f t="shared" si="63"/>
        <v>0</v>
      </c>
      <c r="CO14" s="263" t="str">
        <f t="shared" si="14"/>
        <v xml:space="preserve"> </v>
      </c>
    </row>
    <row r="15" spans="1:125" s="202" customFormat="1" ht="21.75" customHeight="1">
      <c r="A15" s="469" t="s">
        <v>97</v>
      </c>
      <c r="B15" s="470"/>
      <c r="C15" s="471"/>
      <c r="D15" s="216"/>
      <c r="E15" s="236" t="str">
        <f t="shared" si="15"/>
        <v xml:space="preserve"> </v>
      </c>
      <c r="F15" s="216"/>
      <c r="G15" s="236" t="str">
        <f t="shared" si="16"/>
        <v xml:space="preserve"> </v>
      </c>
      <c r="H15" s="200">
        <f t="shared" si="43"/>
        <v>0</v>
      </c>
      <c r="I15" s="258" t="str">
        <f t="shared" si="0"/>
        <v xml:space="preserve"> </v>
      </c>
      <c r="J15" s="216"/>
      <c r="K15" s="236" t="str">
        <f t="shared" si="17"/>
        <v xml:space="preserve"> </v>
      </c>
      <c r="L15" s="216"/>
      <c r="M15" s="236" t="str">
        <f t="shared" si="18"/>
        <v xml:space="preserve"> </v>
      </c>
      <c r="N15" s="200">
        <f t="shared" si="44"/>
        <v>0</v>
      </c>
      <c r="O15" s="258" t="str">
        <f t="shared" si="1"/>
        <v xml:space="preserve"> </v>
      </c>
      <c r="P15" s="216"/>
      <c r="Q15" s="236" t="str">
        <f t="shared" si="19"/>
        <v xml:space="preserve"> </v>
      </c>
      <c r="R15" s="216"/>
      <c r="S15" s="236" t="str">
        <f t="shared" si="20"/>
        <v xml:space="preserve"> </v>
      </c>
      <c r="T15" s="200">
        <f t="shared" si="45"/>
        <v>0</v>
      </c>
      <c r="U15" s="258" t="str">
        <f t="shared" si="2"/>
        <v xml:space="preserve"> </v>
      </c>
      <c r="V15" s="216"/>
      <c r="W15" s="236" t="str">
        <f t="shared" si="21"/>
        <v xml:space="preserve"> </v>
      </c>
      <c r="X15" s="216"/>
      <c r="Y15" s="236" t="str">
        <f t="shared" si="22"/>
        <v xml:space="preserve"> </v>
      </c>
      <c r="Z15" s="200">
        <f t="shared" si="46"/>
        <v>0</v>
      </c>
      <c r="AA15" s="258" t="str">
        <f t="shared" si="3"/>
        <v xml:space="preserve"> </v>
      </c>
      <c r="AB15" s="216"/>
      <c r="AC15" s="236" t="str">
        <f t="shared" si="23"/>
        <v xml:space="preserve"> </v>
      </c>
      <c r="AD15" s="216"/>
      <c r="AE15" s="236" t="str">
        <f t="shared" si="24"/>
        <v xml:space="preserve"> </v>
      </c>
      <c r="AF15" s="200">
        <f t="shared" si="47"/>
        <v>0</v>
      </c>
      <c r="AG15" s="258" t="str">
        <f t="shared" si="4"/>
        <v xml:space="preserve"> </v>
      </c>
      <c r="AH15" s="216"/>
      <c r="AI15" s="236" t="str">
        <f t="shared" si="25"/>
        <v xml:space="preserve"> </v>
      </c>
      <c r="AJ15" s="216"/>
      <c r="AK15" s="236" t="str">
        <f t="shared" si="26"/>
        <v xml:space="preserve"> </v>
      </c>
      <c r="AL15" s="200">
        <f t="shared" si="48"/>
        <v>0</v>
      </c>
      <c r="AM15" s="258" t="str">
        <f t="shared" si="5"/>
        <v xml:space="preserve"> </v>
      </c>
      <c r="AN15" s="216">
        <f t="shared" si="49"/>
        <v>0</v>
      </c>
      <c r="AO15" s="236" t="str">
        <f t="shared" si="27"/>
        <v xml:space="preserve"> </v>
      </c>
      <c r="AP15" s="216">
        <f t="shared" si="50"/>
        <v>0</v>
      </c>
      <c r="AQ15" s="236" t="str">
        <f t="shared" si="27"/>
        <v xml:space="preserve"> </v>
      </c>
      <c r="AR15" s="200">
        <f t="shared" si="51"/>
        <v>0</v>
      </c>
      <c r="AS15" s="258" t="str">
        <f t="shared" si="6"/>
        <v xml:space="preserve"> </v>
      </c>
      <c r="AT15" s="216"/>
      <c r="AU15" s="236" t="str">
        <f t="shared" si="28"/>
        <v xml:space="preserve"> </v>
      </c>
      <c r="AV15" s="216"/>
      <c r="AW15" s="236" t="str">
        <f t="shared" si="29"/>
        <v xml:space="preserve"> </v>
      </c>
      <c r="AX15" s="200">
        <f t="shared" si="52"/>
        <v>0</v>
      </c>
      <c r="AY15" s="258" t="str">
        <f t="shared" si="7"/>
        <v xml:space="preserve"> </v>
      </c>
      <c r="AZ15" s="216"/>
      <c r="BA15" s="236" t="str">
        <f t="shared" si="30"/>
        <v xml:space="preserve"> </v>
      </c>
      <c r="BB15" s="216"/>
      <c r="BC15" s="236" t="str">
        <f t="shared" si="31"/>
        <v xml:space="preserve"> </v>
      </c>
      <c r="BD15" s="200">
        <f t="shared" si="53"/>
        <v>0</v>
      </c>
      <c r="BE15" s="258" t="str">
        <f t="shared" si="8"/>
        <v xml:space="preserve"> </v>
      </c>
      <c r="BF15" s="216"/>
      <c r="BG15" s="236" t="str">
        <f t="shared" si="32"/>
        <v xml:space="preserve"> </v>
      </c>
      <c r="BH15" s="216"/>
      <c r="BI15" s="236" t="str">
        <f t="shared" si="33"/>
        <v xml:space="preserve"> </v>
      </c>
      <c r="BJ15" s="200">
        <f t="shared" si="54"/>
        <v>0</v>
      </c>
      <c r="BK15" s="258" t="str">
        <f t="shared" si="9"/>
        <v xml:space="preserve"> </v>
      </c>
      <c r="BL15" s="216"/>
      <c r="BM15" s="236" t="str">
        <f t="shared" si="34"/>
        <v xml:space="preserve"> </v>
      </c>
      <c r="BN15" s="216"/>
      <c r="BO15" s="236" t="str">
        <f t="shared" si="35"/>
        <v xml:space="preserve"> </v>
      </c>
      <c r="BP15" s="200">
        <f t="shared" si="55"/>
        <v>0</v>
      </c>
      <c r="BQ15" s="258" t="str">
        <f t="shared" si="10"/>
        <v xml:space="preserve"> </v>
      </c>
      <c r="BR15" s="216"/>
      <c r="BS15" s="236" t="str">
        <f t="shared" si="36"/>
        <v xml:space="preserve"> </v>
      </c>
      <c r="BT15" s="216"/>
      <c r="BU15" s="236" t="str">
        <f t="shared" si="37"/>
        <v xml:space="preserve"> </v>
      </c>
      <c r="BV15" s="200">
        <f t="shared" si="56"/>
        <v>0</v>
      </c>
      <c r="BW15" s="258" t="str">
        <f t="shared" si="11"/>
        <v xml:space="preserve"> </v>
      </c>
      <c r="BX15" s="216"/>
      <c r="BY15" s="236" t="str">
        <f t="shared" si="38"/>
        <v xml:space="preserve"> </v>
      </c>
      <c r="BZ15" s="216"/>
      <c r="CA15" s="236" t="str">
        <f t="shared" si="39"/>
        <v xml:space="preserve"> </v>
      </c>
      <c r="CB15" s="200">
        <f t="shared" si="57"/>
        <v>0</v>
      </c>
      <c r="CC15" s="258" t="str">
        <f t="shared" si="12"/>
        <v xml:space="preserve"> </v>
      </c>
      <c r="CD15" s="216">
        <f t="shared" si="58"/>
        <v>0</v>
      </c>
      <c r="CE15" s="236" t="str">
        <f t="shared" si="40"/>
        <v xml:space="preserve"> </v>
      </c>
      <c r="CF15" s="216">
        <f t="shared" si="59"/>
        <v>0</v>
      </c>
      <c r="CG15" s="236" t="str">
        <f t="shared" si="41"/>
        <v xml:space="preserve"> </v>
      </c>
      <c r="CH15" s="200">
        <f t="shared" si="60"/>
        <v>0</v>
      </c>
      <c r="CI15" s="258" t="str">
        <f t="shared" si="13"/>
        <v xml:space="preserve"> </v>
      </c>
      <c r="CJ15" s="216">
        <f t="shared" si="61"/>
        <v>0</v>
      </c>
      <c r="CK15" s="236" t="str">
        <f t="shared" si="42"/>
        <v xml:space="preserve"> </v>
      </c>
      <c r="CL15" s="216">
        <f t="shared" si="62"/>
        <v>0</v>
      </c>
      <c r="CM15" s="236" t="str">
        <f t="shared" si="42"/>
        <v xml:space="preserve"> </v>
      </c>
      <c r="CN15" s="200">
        <f t="shared" si="63"/>
        <v>0</v>
      </c>
      <c r="CO15" s="272" t="str">
        <f t="shared" si="14"/>
        <v xml:space="preserve"> </v>
      </c>
    </row>
    <row r="16" spans="1:125" s="202" customFormat="1" ht="21.75" customHeight="1">
      <c r="A16" s="469" t="s">
        <v>98</v>
      </c>
      <c r="B16" s="470"/>
      <c r="C16" s="471"/>
      <c r="D16" s="216"/>
      <c r="E16" s="236" t="str">
        <f t="shared" si="15"/>
        <v xml:space="preserve"> </v>
      </c>
      <c r="F16" s="216"/>
      <c r="G16" s="236" t="str">
        <f t="shared" si="16"/>
        <v xml:space="preserve"> </v>
      </c>
      <c r="H16" s="200">
        <f t="shared" si="43"/>
        <v>0</v>
      </c>
      <c r="I16" s="258" t="str">
        <f t="shared" si="0"/>
        <v xml:space="preserve"> </v>
      </c>
      <c r="J16" s="216"/>
      <c r="K16" s="236" t="str">
        <f t="shared" si="17"/>
        <v xml:space="preserve"> </v>
      </c>
      <c r="L16" s="216"/>
      <c r="M16" s="236" t="str">
        <f t="shared" si="18"/>
        <v xml:space="preserve"> </v>
      </c>
      <c r="N16" s="200">
        <f t="shared" si="44"/>
        <v>0</v>
      </c>
      <c r="O16" s="258" t="str">
        <f t="shared" si="1"/>
        <v xml:space="preserve"> </v>
      </c>
      <c r="P16" s="216"/>
      <c r="Q16" s="236" t="str">
        <f t="shared" si="19"/>
        <v xml:space="preserve"> </v>
      </c>
      <c r="R16" s="216"/>
      <c r="S16" s="236" t="str">
        <f t="shared" si="20"/>
        <v xml:space="preserve"> </v>
      </c>
      <c r="T16" s="200">
        <f t="shared" si="45"/>
        <v>0</v>
      </c>
      <c r="U16" s="258" t="str">
        <f t="shared" si="2"/>
        <v xml:space="preserve"> </v>
      </c>
      <c r="V16" s="216"/>
      <c r="W16" s="236" t="str">
        <f t="shared" si="21"/>
        <v xml:space="preserve"> </v>
      </c>
      <c r="X16" s="216"/>
      <c r="Y16" s="236" t="str">
        <f t="shared" si="22"/>
        <v xml:space="preserve"> </v>
      </c>
      <c r="Z16" s="200">
        <f t="shared" si="46"/>
        <v>0</v>
      </c>
      <c r="AA16" s="258" t="str">
        <f t="shared" si="3"/>
        <v xml:space="preserve"> </v>
      </c>
      <c r="AB16" s="216"/>
      <c r="AC16" s="236" t="str">
        <f t="shared" si="23"/>
        <v xml:space="preserve"> </v>
      </c>
      <c r="AD16" s="216"/>
      <c r="AE16" s="236" t="str">
        <f t="shared" si="24"/>
        <v xml:space="preserve"> </v>
      </c>
      <c r="AF16" s="200">
        <f t="shared" si="47"/>
        <v>0</v>
      </c>
      <c r="AG16" s="258" t="str">
        <f t="shared" si="4"/>
        <v xml:space="preserve"> </v>
      </c>
      <c r="AH16" s="216"/>
      <c r="AI16" s="236" t="str">
        <f t="shared" si="25"/>
        <v xml:space="preserve"> </v>
      </c>
      <c r="AJ16" s="216"/>
      <c r="AK16" s="236" t="str">
        <f t="shared" si="26"/>
        <v xml:space="preserve"> </v>
      </c>
      <c r="AL16" s="200">
        <f t="shared" si="48"/>
        <v>0</v>
      </c>
      <c r="AM16" s="258" t="str">
        <f t="shared" si="5"/>
        <v xml:space="preserve"> </v>
      </c>
      <c r="AN16" s="216">
        <f t="shared" si="49"/>
        <v>0</v>
      </c>
      <c r="AO16" s="236" t="str">
        <f t="shared" si="27"/>
        <v xml:space="preserve"> </v>
      </c>
      <c r="AP16" s="216">
        <f t="shared" si="50"/>
        <v>0</v>
      </c>
      <c r="AQ16" s="236" t="str">
        <f t="shared" si="27"/>
        <v xml:space="preserve"> </v>
      </c>
      <c r="AR16" s="200">
        <f t="shared" si="51"/>
        <v>0</v>
      </c>
      <c r="AS16" s="258" t="str">
        <f t="shared" si="6"/>
        <v xml:space="preserve"> </v>
      </c>
      <c r="AT16" s="216"/>
      <c r="AU16" s="236" t="str">
        <f t="shared" si="28"/>
        <v xml:space="preserve"> </v>
      </c>
      <c r="AV16" s="216"/>
      <c r="AW16" s="236" t="str">
        <f t="shared" si="29"/>
        <v xml:space="preserve"> </v>
      </c>
      <c r="AX16" s="200">
        <f t="shared" si="52"/>
        <v>0</v>
      </c>
      <c r="AY16" s="258" t="str">
        <f t="shared" si="7"/>
        <v xml:space="preserve"> </v>
      </c>
      <c r="AZ16" s="216"/>
      <c r="BA16" s="236" t="str">
        <f t="shared" si="30"/>
        <v xml:space="preserve"> </v>
      </c>
      <c r="BB16" s="216"/>
      <c r="BC16" s="236" t="str">
        <f t="shared" si="31"/>
        <v xml:space="preserve"> </v>
      </c>
      <c r="BD16" s="200">
        <f t="shared" si="53"/>
        <v>0</v>
      </c>
      <c r="BE16" s="258" t="str">
        <f t="shared" si="8"/>
        <v xml:space="preserve"> </v>
      </c>
      <c r="BF16" s="216"/>
      <c r="BG16" s="236" t="str">
        <f t="shared" si="32"/>
        <v xml:space="preserve"> </v>
      </c>
      <c r="BH16" s="216"/>
      <c r="BI16" s="236" t="str">
        <f t="shared" si="33"/>
        <v xml:space="preserve"> </v>
      </c>
      <c r="BJ16" s="200">
        <f t="shared" si="54"/>
        <v>0</v>
      </c>
      <c r="BK16" s="258" t="str">
        <f t="shared" si="9"/>
        <v xml:space="preserve"> </v>
      </c>
      <c r="BL16" s="216"/>
      <c r="BM16" s="236" t="str">
        <f t="shared" si="34"/>
        <v xml:space="preserve"> </v>
      </c>
      <c r="BN16" s="216"/>
      <c r="BO16" s="236" t="str">
        <f t="shared" si="35"/>
        <v xml:space="preserve"> </v>
      </c>
      <c r="BP16" s="200">
        <f t="shared" si="55"/>
        <v>0</v>
      </c>
      <c r="BQ16" s="258" t="str">
        <f t="shared" si="10"/>
        <v xml:space="preserve"> </v>
      </c>
      <c r="BR16" s="216"/>
      <c r="BS16" s="236" t="str">
        <f t="shared" si="36"/>
        <v xml:space="preserve"> </v>
      </c>
      <c r="BT16" s="216"/>
      <c r="BU16" s="236" t="str">
        <f t="shared" si="37"/>
        <v xml:space="preserve"> </v>
      </c>
      <c r="BV16" s="200">
        <f t="shared" si="56"/>
        <v>0</v>
      </c>
      <c r="BW16" s="258" t="str">
        <f t="shared" si="11"/>
        <v xml:space="preserve"> </v>
      </c>
      <c r="BX16" s="216"/>
      <c r="BY16" s="236" t="str">
        <f t="shared" si="38"/>
        <v xml:space="preserve"> </v>
      </c>
      <c r="BZ16" s="216"/>
      <c r="CA16" s="236" t="str">
        <f t="shared" si="39"/>
        <v xml:space="preserve"> </v>
      </c>
      <c r="CB16" s="200">
        <f t="shared" si="57"/>
        <v>0</v>
      </c>
      <c r="CC16" s="258" t="str">
        <f t="shared" si="12"/>
        <v xml:space="preserve"> </v>
      </c>
      <c r="CD16" s="216">
        <f t="shared" si="58"/>
        <v>0</v>
      </c>
      <c r="CE16" s="236" t="str">
        <f t="shared" si="40"/>
        <v xml:space="preserve"> </v>
      </c>
      <c r="CF16" s="216">
        <f t="shared" si="59"/>
        <v>0</v>
      </c>
      <c r="CG16" s="236" t="str">
        <f t="shared" si="41"/>
        <v xml:space="preserve"> </v>
      </c>
      <c r="CH16" s="200">
        <f t="shared" si="60"/>
        <v>0</v>
      </c>
      <c r="CI16" s="258" t="str">
        <f t="shared" si="13"/>
        <v xml:space="preserve"> </v>
      </c>
      <c r="CJ16" s="216">
        <f t="shared" si="61"/>
        <v>0</v>
      </c>
      <c r="CK16" s="236" t="str">
        <f t="shared" si="42"/>
        <v xml:space="preserve"> </v>
      </c>
      <c r="CL16" s="216">
        <f t="shared" si="62"/>
        <v>0</v>
      </c>
      <c r="CM16" s="236" t="str">
        <f t="shared" si="42"/>
        <v xml:space="preserve"> </v>
      </c>
      <c r="CN16" s="200">
        <f t="shared" si="63"/>
        <v>0</v>
      </c>
      <c r="CO16" s="272" t="str">
        <f t="shared" si="14"/>
        <v xml:space="preserve"> </v>
      </c>
    </row>
    <row r="17" spans="1:125" s="202" customFormat="1" ht="21.75" customHeight="1">
      <c r="A17" s="469" t="s">
        <v>99</v>
      </c>
      <c r="B17" s="470"/>
      <c r="C17" s="471"/>
      <c r="D17" s="216"/>
      <c r="E17" s="236" t="str">
        <f t="shared" si="15"/>
        <v xml:space="preserve"> </v>
      </c>
      <c r="F17" s="216"/>
      <c r="G17" s="236" t="str">
        <f t="shared" si="16"/>
        <v xml:space="preserve"> </v>
      </c>
      <c r="H17" s="200">
        <f t="shared" si="43"/>
        <v>0</v>
      </c>
      <c r="I17" s="258" t="str">
        <f t="shared" si="0"/>
        <v xml:space="preserve"> </v>
      </c>
      <c r="J17" s="216"/>
      <c r="K17" s="236" t="str">
        <f t="shared" si="17"/>
        <v xml:space="preserve"> </v>
      </c>
      <c r="L17" s="216"/>
      <c r="M17" s="236" t="str">
        <f t="shared" si="18"/>
        <v xml:space="preserve"> </v>
      </c>
      <c r="N17" s="200">
        <f t="shared" si="44"/>
        <v>0</v>
      </c>
      <c r="O17" s="258" t="str">
        <f t="shared" si="1"/>
        <v xml:space="preserve"> </v>
      </c>
      <c r="P17" s="216"/>
      <c r="Q17" s="236" t="str">
        <f t="shared" si="19"/>
        <v xml:space="preserve"> </v>
      </c>
      <c r="R17" s="216"/>
      <c r="S17" s="236" t="str">
        <f t="shared" si="20"/>
        <v xml:space="preserve"> </v>
      </c>
      <c r="T17" s="200">
        <f t="shared" si="45"/>
        <v>0</v>
      </c>
      <c r="U17" s="258" t="str">
        <f t="shared" si="2"/>
        <v xml:space="preserve"> </v>
      </c>
      <c r="V17" s="216"/>
      <c r="W17" s="236" t="str">
        <f t="shared" si="21"/>
        <v xml:space="preserve"> </v>
      </c>
      <c r="X17" s="216"/>
      <c r="Y17" s="236" t="str">
        <f t="shared" si="22"/>
        <v xml:space="preserve"> </v>
      </c>
      <c r="Z17" s="200">
        <f t="shared" si="46"/>
        <v>0</v>
      </c>
      <c r="AA17" s="258" t="str">
        <f t="shared" si="3"/>
        <v xml:space="preserve"> </v>
      </c>
      <c r="AB17" s="216"/>
      <c r="AC17" s="236" t="str">
        <f t="shared" si="23"/>
        <v xml:space="preserve"> </v>
      </c>
      <c r="AD17" s="216"/>
      <c r="AE17" s="236" t="str">
        <f t="shared" si="24"/>
        <v xml:space="preserve"> </v>
      </c>
      <c r="AF17" s="200">
        <f t="shared" si="47"/>
        <v>0</v>
      </c>
      <c r="AG17" s="258" t="str">
        <f t="shared" si="4"/>
        <v xml:space="preserve"> </v>
      </c>
      <c r="AH17" s="216"/>
      <c r="AI17" s="236" t="str">
        <f t="shared" si="25"/>
        <v xml:space="preserve"> </v>
      </c>
      <c r="AJ17" s="216"/>
      <c r="AK17" s="236" t="str">
        <f t="shared" si="26"/>
        <v xml:space="preserve"> </v>
      </c>
      <c r="AL17" s="200">
        <f t="shared" si="48"/>
        <v>0</v>
      </c>
      <c r="AM17" s="258" t="str">
        <f t="shared" si="5"/>
        <v xml:space="preserve"> </v>
      </c>
      <c r="AN17" s="216">
        <f t="shared" si="49"/>
        <v>0</v>
      </c>
      <c r="AO17" s="236" t="str">
        <f t="shared" si="27"/>
        <v xml:space="preserve"> </v>
      </c>
      <c r="AP17" s="216">
        <f t="shared" si="50"/>
        <v>0</v>
      </c>
      <c r="AQ17" s="236" t="str">
        <f t="shared" si="27"/>
        <v xml:space="preserve"> </v>
      </c>
      <c r="AR17" s="200">
        <f t="shared" si="51"/>
        <v>0</v>
      </c>
      <c r="AS17" s="258" t="str">
        <f t="shared" si="6"/>
        <v xml:space="preserve"> </v>
      </c>
      <c r="AT17" s="216"/>
      <c r="AU17" s="236" t="str">
        <f t="shared" si="28"/>
        <v xml:space="preserve"> </v>
      </c>
      <c r="AV17" s="216"/>
      <c r="AW17" s="236" t="str">
        <f t="shared" si="29"/>
        <v xml:space="preserve"> </v>
      </c>
      <c r="AX17" s="200">
        <f t="shared" si="52"/>
        <v>0</v>
      </c>
      <c r="AY17" s="258" t="str">
        <f t="shared" si="7"/>
        <v xml:space="preserve"> </v>
      </c>
      <c r="AZ17" s="216"/>
      <c r="BA17" s="236" t="str">
        <f t="shared" si="30"/>
        <v xml:space="preserve"> </v>
      </c>
      <c r="BB17" s="216"/>
      <c r="BC17" s="236" t="str">
        <f t="shared" si="31"/>
        <v xml:space="preserve"> </v>
      </c>
      <c r="BD17" s="200">
        <f t="shared" si="53"/>
        <v>0</v>
      </c>
      <c r="BE17" s="258" t="str">
        <f t="shared" si="8"/>
        <v xml:space="preserve"> </v>
      </c>
      <c r="BF17" s="216"/>
      <c r="BG17" s="236" t="str">
        <f t="shared" si="32"/>
        <v xml:space="preserve"> </v>
      </c>
      <c r="BH17" s="216"/>
      <c r="BI17" s="236" t="str">
        <f t="shared" si="33"/>
        <v xml:space="preserve"> </v>
      </c>
      <c r="BJ17" s="200">
        <f t="shared" si="54"/>
        <v>0</v>
      </c>
      <c r="BK17" s="258" t="str">
        <f t="shared" si="9"/>
        <v xml:space="preserve"> </v>
      </c>
      <c r="BL17" s="216"/>
      <c r="BM17" s="236" t="str">
        <f t="shared" si="34"/>
        <v xml:space="preserve"> </v>
      </c>
      <c r="BN17" s="216"/>
      <c r="BO17" s="236" t="str">
        <f t="shared" si="35"/>
        <v xml:space="preserve"> </v>
      </c>
      <c r="BP17" s="200">
        <f t="shared" si="55"/>
        <v>0</v>
      </c>
      <c r="BQ17" s="258" t="str">
        <f t="shared" si="10"/>
        <v xml:space="preserve"> </v>
      </c>
      <c r="BR17" s="216"/>
      <c r="BS17" s="236" t="str">
        <f t="shared" si="36"/>
        <v xml:space="preserve"> </v>
      </c>
      <c r="BT17" s="216"/>
      <c r="BU17" s="236" t="str">
        <f t="shared" si="37"/>
        <v xml:space="preserve"> </v>
      </c>
      <c r="BV17" s="200">
        <f t="shared" si="56"/>
        <v>0</v>
      </c>
      <c r="BW17" s="258" t="str">
        <f t="shared" si="11"/>
        <v xml:space="preserve"> </v>
      </c>
      <c r="BX17" s="216"/>
      <c r="BY17" s="236" t="str">
        <f t="shared" si="38"/>
        <v xml:space="preserve"> </v>
      </c>
      <c r="BZ17" s="216"/>
      <c r="CA17" s="236" t="str">
        <f t="shared" si="39"/>
        <v xml:space="preserve"> </v>
      </c>
      <c r="CB17" s="200">
        <f t="shared" si="57"/>
        <v>0</v>
      </c>
      <c r="CC17" s="258" t="str">
        <f t="shared" si="12"/>
        <v xml:space="preserve"> </v>
      </c>
      <c r="CD17" s="216">
        <f t="shared" si="58"/>
        <v>0</v>
      </c>
      <c r="CE17" s="236" t="str">
        <f t="shared" si="40"/>
        <v xml:space="preserve"> </v>
      </c>
      <c r="CF17" s="216">
        <f t="shared" si="59"/>
        <v>0</v>
      </c>
      <c r="CG17" s="236" t="str">
        <f t="shared" si="41"/>
        <v xml:space="preserve"> </v>
      </c>
      <c r="CH17" s="200">
        <f t="shared" si="60"/>
        <v>0</v>
      </c>
      <c r="CI17" s="258" t="str">
        <f t="shared" si="13"/>
        <v xml:space="preserve"> </v>
      </c>
      <c r="CJ17" s="216">
        <f t="shared" si="61"/>
        <v>0</v>
      </c>
      <c r="CK17" s="236" t="str">
        <f t="shared" si="42"/>
        <v xml:space="preserve"> </v>
      </c>
      <c r="CL17" s="216">
        <f t="shared" si="62"/>
        <v>0</v>
      </c>
      <c r="CM17" s="236" t="str">
        <f t="shared" si="42"/>
        <v xml:space="preserve"> </v>
      </c>
      <c r="CN17" s="200">
        <f t="shared" si="63"/>
        <v>0</v>
      </c>
      <c r="CO17" s="272" t="str">
        <f t="shared" si="14"/>
        <v xml:space="preserve"> </v>
      </c>
    </row>
    <row r="18" spans="1:125" s="202" customFormat="1" ht="21.75" customHeight="1">
      <c r="A18" s="469" t="s">
        <v>100</v>
      </c>
      <c r="B18" s="470"/>
      <c r="C18" s="471"/>
      <c r="D18" s="216"/>
      <c r="E18" s="236" t="str">
        <f t="shared" si="15"/>
        <v xml:space="preserve"> </v>
      </c>
      <c r="F18" s="216"/>
      <c r="G18" s="236" t="str">
        <f t="shared" si="16"/>
        <v xml:space="preserve"> </v>
      </c>
      <c r="H18" s="200">
        <f t="shared" si="43"/>
        <v>0</v>
      </c>
      <c r="I18" s="258" t="str">
        <f t="shared" si="0"/>
        <v xml:space="preserve"> </v>
      </c>
      <c r="J18" s="216"/>
      <c r="K18" s="236" t="str">
        <f t="shared" si="17"/>
        <v xml:space="preserve"> </v>
      </c>
      <c r="L18" s="216"/>
      <c r="M18" s="236" t="str">
        <f t="shared" si="18"/>
        <v xml:space="preserve"> </v>
      </c>
      <c r="N18" s="200">
        <f t="shared" si="44"/>
        <v>0</v>
      </c>
      <c r="O18" s="258" t="str">
        <f t="shared" si="1"/>
        <v xml:space="preserve"> </v>
      </c>
      <c r="P18" s="216"/>
      <c r="Q18" s="236" t="str">
        <f t="shared" si="19"/>
        <v xml:space="preserve"> </v>
      </c>
      <c r="R18" s="216"/>
      <c r="S18" s="236" t="str">
        <f t="shared" si="20"/>
        <v xml:space="preserve"> </v>
      </c>
      <c r="T18" s="200">
        <f t="shared" si="45"/>
        <v>0</v>
      </c>
      <c r="U18" s="258" t="str">
        <f t="shared" si="2"/>
        <v xml:space="preserve"> </v>
      </c>
      <c r="V18" s="216"/>
      <c r="W18" s="236" t="str">
        <f t="shared" si="21"/>
        <v xml:space="preserve"> </v>
      </c>
      <c r="X18" s="216"/>
      <c r="Y18" s="236" t="str">
        <f t="shared" si="22"/>
        <v xml:space="preserve"> </v>
      </c>
      <c r="Z18" s="200">
        <f t="shared" si="46"/>
        <v>0</v>
      </c>
      <c r="AA18" s="258" t="str">
        <f t="shared" si="3"/>
        <v xml:space="preserve"> </v>
      </c>
      <c r="AB18" s="216"/>
      <c r="AC18" s="236" t="str">
        <f t="shared" si="23"/>
        <v xml:space="preserve"> </v>
      </c>
      <c r="AD18" s="216"/>
      <c r="AE18" s="236" t="str">
        <f t="shared" si="24"/>
        <v xml:space="preserve"> </v>
      </c>
      <c r="AF18" s="200">
        <f t="shared" si="47"/>
        <v>0</v>
      </c>
      <c r="AG18" s="258" t="str">
        <f t="shared" si="4"/>
        <v xml:space="preserve"> </v>
      </c>
      <c r="AH18" s="216"/>
      <c r="AI18" s="236" t="str">
        <f t="shared" si="25"/>
        <v xml:space="preserve"> </v>
      </c>
      <c r="AJ18" s="216"/>
      <c r="AK18" s="236" t="str">
        <f t="shared" si="26"/>
        <v xml:space="preserve"> </v>
      </c>
      <c r="AL18" s="200">
        <f t="shared" si="48"/>
        <v>0</v>
      </c>
      <c r="AM18" s="258" t="str">
        <f t="shared" si="5"/>
        <v xml:space="preserve"> </v>
      </c>
      <c r="AN18" s="216">
        <f t="shared" si="49"/>
        <v>0</v>
      </c>
      <c r="AO18" s="236" t="str">
        <f t="shared" si="27"/>
        <v xml:space="preserve"> </v>
      </c>
      <c r="AP18" s="216">
        <f t="shared" si="50"/>
        <v>0</v>
      </c>
      <c r="AQ18" s="236" t="str">
        <f t="shared" si="27"/>
        <v xml:space="preserve"> </v>
      </c>
      <c r="AR18" s="200">
        <f t="shared" si="51"/>
        <v>0</v>
      </c>
      <c r="AS18" s="258" t="str">
        <f t="shared" si="6"/>
        <v xml:space="preserve"> </v>
      </c>
      <c r="AT18" s="216"/>
      <c r="AU18" s="236" t="str">
        <f t="shared" si="28"/>
        <v xml:space="preserve"> </v>
      </c>
      <c r="AV18" s="216"/>
      <c r="AW18" s="236" t="str">
        <f t="shared" si="29"/>
        <v xml:space="preserve"> </v>
      </c>
      <c r="AX18" s="200">
        <f t="shared" si="52"/>
        <v>0</v>
      </c>
      <c r="AY18" s="258" t="str">
        <f t="shared" si="7"/>
        <v xml:space="preserve"> </v>
      </c>
      <c r="AZ18" s="216"/>
      <c r="BA18" s="236" t="str">
        <f t="shared" si="30"/>
        <v xml:space="preserve"> </v>
      </c>
      <c r="BB18" s="216"/>
      <c r="BC18" s="236" t="str">
        <f t="shared" si="31"/>
        <v xml:space="preserve"> </v>
      </c>
      <c r="BD18" s="200">
        <f t="shared" si="53"/>
        <v>0</v>
      </c>
      <c r="BE18" s="258" t="str">
        <f t="shared" si="8"/>
        <v xml:space="preserve"> </v>
      </c>
      <c r="BF18" s="216"/>
      <c r="BG18" s="236" t="str">
        <f t="shared" si="32"/>
        <v xml:space="preserve"> </v>
      </c>
      <c r="BH18" s="216"/>
      <c r="BI18" s="236" t="str">
        <f t="shared" si="33"/>
        <v xml:space="preserve"> </v>
      </c>
      <c r="BJ18" s="200">
        <f t="shared" si="54"/>
        <v>0</v>
      </c>
      <c r="BK18" s="258" t="str">
        <f t="shared" si="9"/>
        <v xml:space="preserve"> </v>
      </c>
      <c r="BL18" s="216"/>
      <c r="BM18" s="236" t="str">
        <f t="shared" si="34"/>
        <v xml:space="preserve"> </v>
      </c>
      <c r="BN18" s="216"/>
      <c r="BO18" s="236" t="str">
        <f t="shared" si="35"/>
        <v xml:space="preserve"> </v>
      </c>
      <c r="BP18" s="200">
        <f t="shared" si="55"/>
        <v>0</v>
      </c>
      <c r="BQ18" s="258" t="str">
        <f t="shared" si="10"/>
        <v xml:space="preserve"> </v>
      </c>
      <c r="BR18" s="216"/>
      <c r="BS18" s="236" t="str">
        <f t="shared" si="36"/>
        <v xml:space="preserve"> </v>
      </c>
      <c r="BT18" s="216"/>
      <c r="BU18" s="236" t="str">
        <f t="shared" si="37"/>
        <v xml:space="preserve"> </v>
      </c>
      <c r="BV18" s="200">
        <f t="shared" si="56"/>
        <v>0</v>
      </c>
      <c r="BW18" s="258" t="str">
        <f t="shared" si="11"/>
        <v xml:space="preserve"> </v>
      </c>
      <c r="BX18" s="216"/>
      <c r="BY18" s="236" t="str">
        <f t="shared" si="38"/>
        <v xml:space="preserve"> </v>
      </c>
      <c r="BZ18" s="216"/>
      <c r="CA18" s="236" t="str">
        <f t="shared" si="39"/>
        <v xml:space="preserve"> </v>
      </c>
      <c r="CB18" s="200">
        <f t="shared" si="57"/>
        <v>0</v>
      </c>
      <c r="CC18" s="258" t="str">
        <f t="shared" si="12"/>
        <v xml:space="preserve"> </v>
      </c>
      <c r="CD18" s="216">
        <f t="shared" si="58"/>
        <v>0</v>
      </c>
      <c r="CE18" s="236" t="str">
        <f t="shared" si="40"/>
        <v xml:space="preserve"> </v>
      </c>
      <c r="CF18" s="216">
        <f t="shared" si="59"/>
        <v>0</v>
      </c>
      <c r="CG18" s="236" t="str">
        <f t="shared" si="41"/>
        <v xml:space="preserve"> </v>
      </c>
      <c r="CH18" s="200">
        <f t="shared" si="60"/>
        <v>0</v>
      </c>
      <c r="CI18" s="258" t="str">
        <f t="shared" si="13"/>
        <v xml:space="preserve"> </v>
      </c>
      <c r="CJ18" s="216">
        <f t="shared" si="61"/>
        <v>0</v>
      </c>
      <c r="CK18" s="236" t="str">
        <f t="shared" si="42"/>
        <v xml:space="preserve"> </v>
      </c>
      <c r="CL18" s="216">
        <f t="shared" si="62"/>
        <v>0</v>
      </c>
      <c r="CM18" s="236" t="str">
        <f t="shared" si="42"/>
        <v xml:space="preserve"> </v>
      </c>
      <c r="CN18" s="200">
        <f t="shared" si="63"/>
        <v>0</v>
      </c>
      <c r="CO18" s="272" t="str">
        <f t="shared" si="14"/>
        <v xml:space="preserve"> </v>
      </c>
    </row>
    <row r="19" spans="1:125" s="202" customFormat="1" ht="21.75" customHeight="1">
      <c r="A19" s="469" t="s">
        <v>101</v>
      </c>
      <c r="B19" s="470"/>
      <c r="C19" s="471"/>
      <c r="D19" s="216"/>
      <c r="E19" s="236" t="str">
        <f t="shared" si="15"/>
        <v xml:space="preserve"> </v>
      </c>
      <c r="F19" s="216"/>
      <c r="G19" s="236" t="str">
        <f t="shared" si="16"/>
        <v xml:space="preserve"> </v>
      </c>
      <c r="H19" s="200">
        <f t="shared" si="43"/>
        <v>0</v>
      </c>
      <c r="I19" s="258" t="str">
        <f t="shared" si="0"/>
        <v xml:space="preserve"> </v>
      </c>
      <c r="J19" s="216"/>
      <c r="K19" s="236" t="str">
        <f t="shared" si="17"/>
        <v xml:space="preserve"> </v>
      </c>
      <c r="L19" s="216"/>
      <c r="M19" s="236" t="str">
        <f t="shared" si="18"/>
        <v xml:space="preserve"> </v>
      </c>
      <c r="N19" s="200">
        <f t="shared" si="44"/>
        <v>0</v>
      </c>
      <c r="O19" s="258" t="str">
        <f t="shared" si="1"/>
        <v xml:space="preserve"> </v>
      </c>
      <c r="P19" s="216"/>
      <c r="Q19" s="236" t="str">
        <f t="shared" si="19"/>
        <v xml:space="preserve"> </v>
      </c>
      <c r="R19" s="216"/>
      <c r="S19" s="236" t="str">
        <f t="shared" si="20"/>
        <v xml:space="preserve"> </v>
      </c>
      <c r="T19" s="200">
        <f t="shared" si="45"/>
        <v>0</v>
      </c>
      <c r="U19" s="258" t="str">
        <f t="shared" si="2"/>
        <v xml:space="preserve"> </v>
      </c>
      <c r="V19" s="216"/>
      <c r="W19" s="236" t="str">
        <f t="shared" si="21"/>
        <v xml:space="preserve"> </v>
      </c>
      <c r="X19" s="216"/>
      <c r="Y19" s="236" t="str">
        <f t="shared" si="22"/>
        <v xml:space="preserve"> </v>
      </c>
      <c r="Z19" s="200">
        <f t="shared" si="46"/>
        <v>0</v>
      </c>
      <c r="AA19" s="258" t="str">
        <f t="shared" si="3"/>
        <v xml:space="preserve"> </v>
      </c>
      <c r="AB19" s="216"/>
      <c r="AC19" s="236" t="str">
        <f t="shared" si="23"/>
        <v xml:space="preserve"> </v>
      </c>
      <c r="AD19" s="216"/>
      <c r="AE19" s="236" t="str">
        <f t="shared" si="24"/>
        <v xml:space="preserve"> </v>
      </c>
      <c r="AF19" s="200">
        <f t="shared" si="47"/>
        <v>0</v>
      </c>
      <c r="AG19" s="258" t="str">
        <f t="shared" si="4"/>
        <v xml:space="preserve"> </v>
      </c>
      <c r="AH19" s="216"/>
      <c r="AI19" s="236" t="str">
        <f t="shared" si="25"/>
        <v xml:space="preserve"> </v>
      </c>
      <c r="AJ19" s="216"/>
      <c r="AK19" s="236" t="str">
        <f t="shared" si="26"/>
        <v xml:space="preserve"> </v>
      </c>
      <c r="AL19" s="200">
        <f t="shared" si="48"/>
        <v>0</v>
      </c>
      <c r="AM19" s="258" t="str">
        <f t="shared" si="5"/>
        <v xml:space="preserve"> </v>
      </c>
      <c r="AN19" s="216">
        <f t="shared" si="49"/>
        <v>0</v>
      </c>
      <c r="AO19" s="236" t="str">
        <f t="shared" si="27"/>
        <v xml:space="preserve"> </v>
      </c>
      <c r="AP19" s="216">
        <f t="shared" si="50"/>
        <v>0</v>
      </c>
      <c r="AQ19" s="236" t="str">
        <f t="shared" si="27"/>
        <v xml:space="preserve"> </v>
      </c>
      <c r="AR19" s="200">
        <f t="shared" si="51"/>
        <v>0</v>
      </c>
      <c r="AS19" s="258" t="str">
        <f t="shared" si="6"/>
        <v xml:space="preserve"> </v>
      </c>
      <c r="AT19" s="216"/>
      <c r="AU19" s="236" t="str">
        <f t="shared" si="28"/>
        <v xml:space="preserve"> </v>
      </c>
      <c r="AV19" s="216"/>
      <c r="AW19" s="236" t="str">
        <f t="shared" si="29"/>
        <v xml:space="preserve"> </v>
      </c>
      <c r="AX19" s="200">
        <f t="shared" si="52"/>
        <v>0</v>
      </c>
      <c r="AY19" s="258" t="str">
        <f t="shared" si="7"/>
        <v xml:space="preserve"> </v>
      </c>
      <c r="AZ19" s="216"/>
      <c r="BA19" s="236" t="str">
        <f t="shared" si="30"/>
        <v xml:space="preserve"> </v>
      </c>
      <c r="BB19" s="216"/>
      <c r="BC19" s="236" t="str">
        <f t="shared" si="31"/>
        <v xml:space="preserve"> </v>
      </c>
      <c r="BD19" s="200">
        <f t="shared" si="53"/>
        <v>0</v>
      </c>
      <c r="BE19" s="258" t="str">
        <f t="shared" si="8"/>
        <v xml:space="preserve"> </v>
      </c>
      <c r="BF19" s="216"/>
      <c r="BG19" s="236" t="str">
        <f t="shared" si="32"/>
        <v xml:space="preserve"> </v>
      </c>
      <c r="BH19" s="216"/>
      <c r="BI19" s="236" t="str">
        <f t="shared" si="33"/>
        <v xml:space="preserve"> </v>
      </c>
      <c r="BJ19" s="200">
        <f t="shared" si="54"/>
        <v>0</v>
      </c>
      <c r="BK19" s="258" t="str">
        <f t="shared" si="9"/>
        <v xml:space="preserve"> </v>
      </c>
      <c r="BL19" s="216"/>
      <c r="BM19" s="236" t="str">
        <f t="shared" si="34"/>
        <v xml:space="preserve"> </v>
      </c>
      <c r="BN19" s="216"/>
      <c r="BO19" s="236" t="str">
        <f t="shared" si="35"/>
        <v xml:space="preserve"> </v>
      </c>
      <c r="BP19" s="200">
        <f t="shared" si="55"/>
        <v>0</v>
      </c>
      <c r="BQ19" s="258" t="str">
        <f t="shared" si="10"/>
        <v xml:space="preserve"> </v>
      </c>
      <c r="BR19" s="216"/>
      <c r="BS19" s="236" t="str">
        <f t="shared" si="36"/>
        <v xml:space="preserve"> </v>
      </c>
      <c r="BT19" s="216"/>
      <c r="BU19" s="236" t="str">
        <f t="shared" si="37"/>
        <v xml:space="preserve"> </v>
      </c>
      <c r="BV19" s="200">
        <f t="shared" si="56"/>
        <v>0</v>
      </c>
      <c r="BW19" s="258" t="str">
        <f t="shared" si="11"/>
        <v xml:space="preserve"> </v>
      </c>
      <c r="BX19" s="216"/>
      <c r="BY19" s="236" t="str">
        <f t="shared" si="38"/>
        <v xml:space="preserve"> </v>
      </c>
      <c r="BZ19" s="216"/>
      <c r="CA19" s="236" t="str">
        <f t="shared" si="39"/>
        <v xml:space="preserve"> </v>
      </c>
      <c r="CB19" s="200">
        <f t="shared" si="57"/>
        <v>0</v>
      </c>
      <c r="CC19" s="258" t="str">
        <f t="shared" si="12"/>
        <v xml:space="preserve"> </v>
      </c>
      <c r="CD19" s="216">
        <f t="shared" si="58"/>
        <v>0</v>
      </c>
      <c r="CE19" s="236" t="str">
        <f t="shared" si="40"/>
        <v xml:space="preserve"> </v>
      </c>
      <c r="CF19" s="216">
        <f t="shared" si="59"/>
        <v>0</v>
      </c>
      <c r="CG19" s="236" t="str">
        <f t="shared" si="41"/>
        <v xml:space="preserve"> </v>
      </c>
      <c r="CH19" s="200">
        <f t="shared" si="60"/>
        <v>0</v>
      </c>
      <c r="CI19" s="258" t="str">
        <f t="shared" si="13"/>
        <v xml:space="preserve"> </v>
      </c>
      <c r="CJ19" s="216">
        <f t="shared" si="61"/>
        <v>0</v>
      </c>
      <c r="CK19" s="236" t="str">
        <f t="shared" si="42"/>
        <v xml:space="preserve"> </v>
      </c>
      <c r="CL19" s="216">
        <f t="shared" si="62"/>
        <v>0</v>
      </c>
      <c r="CM19" s="236" t="str">
        <f t="shared" si="42"/>
        <v xml:space="preserve"> </v>
      </c>
      <c r="CN19" s="200">
        <f t="shared" si="63"/>
        <v>0</v>
      </c>
      <c r="CO19" s="272" t="str">
        <f t="shared" si="14"/>
        <v xml:space="preserve"> </v>
      </c>
    </row>
    <row r="20" spans="1:125" s="245" customFormat="1" ht="21.75" customHeight="1">
      <c r="A20" s="506" t="s">
        <v>102</v>
      </c>
      <c r="B20" s="507"/>
      <c r="C20" s="508"/>
      <c r="D20" s="217">
        <f>SUM(D13:D19)</f>
        <v>0</v>
      </c>
      <c r="E20" s="205" t="str">
        <f t="shared" si="15"/>
        <v xml:space="preserve"> </v>
      </c>
      <c r="F20" s="217">
        <f>SUM(F13:F19)</f>
        <v>0</v>
      </c>
      <c r="G20" s="205" t="str">
        <f t="shared" si="16"/>
        <v xml:space="preserve"> </v>
      </c>
      <c r="H20" s="218">
        <f t="shared" si="43"/>
        <v>0</v>
      </c>
      <c r="I20" s="206" t="str">
        <f t="shared" si="0"/>
        <v xml:space="preserve"> </v>
      </c>
      <c r="J20" s="217">
        <f>SUM(J13:J19)</f>
        <v>0</v>
      </c>
      <c r="K20" s="205" t="str">
        <f t="shared" si="17"/>
        <v xml:space="preserve"> </v>
      </c>
      <c r="L20" s="217">
        <f>SUM(L13:L19)</f>
        <v>0</v>
      </c>
      <c r="M20" s="205" t="str">
        <f t="shared" si="18"/>
        <v xml:space="preserve"> </v>
      </c>
      <c r="N20" s="218">
        <f t="shared" si="44"/>
        <v>0</v>
      </c>
      <c r="O20" s="206" t="str">
        <f t="shared" si="1"/>
        <v xml:space="preserve"> </v>
      </c>
      <c r="P20" s="217">
        <f>SUM(P13:P19)</f>
        <v>0</v>
      </c>
      <c r="Q20" s="205" t="str">
        <f t="shared" si="19"/>
        <v xml:space="preserve"> </v>
      </c>
      <c r="R20" s="217">
        <f>SUM(R13:R19)</f>
        <v>0</v>
      </c>
      <c r="S20" s="205" t="str">
        <f t="shared" si="20"/>
        <v xml:space="preserve"> </v>
      </c>
      <c r="T20" s="218">
        <f t="shared" si="45"/>
        <v>0</v>
      </c>
      <c r="U20" s="206" t="str">
        <f t="shared" si="2"/>
        <v xml:space="preserve"> </v>
      </c>
      <c r="V20" s="217">
        <f>SUM(V13:V19)</f>
        <v>0</v>
      </c>
      <c r="W20" s="205" t="str">
        <f t="shared" si="21"/>
        <v xml:space="preserve"> </v>
      </c>
      <c r="X20" s="217">
        <f>SUM(X13:X19)</f>
        <v>0</v>
      </c>
      <c r="Y20" s="205" t="str">
        <f t="shared" si="22"/>
        <v xml:space="preserve"> </v>
      </c>
      <c r="Z20" s="218">
        <f t="shared" si="46"/>
        <v>0</v>
      </c>
      <c r="AA20" s="206" t="str">
        <f t="shared" si="3"/>
        <v xml:space="preserve"> </v>
      </c>
      <c r="AB20" s="217">
        <f>SUM(AB13:AB19)</f>
        <v>0</v>
      </c>
      <c r="AC20" s="205" t="str">
        <f t="shared" si="23"/>
        <v xml:space="preserve"> </v>
      </c>
      <c r="AD20" s="217">
        <f>SUM(AD13:AD19)</f>
        <v>0</v>
      </c>
      <c r="AE20" s="205" t="str">
        <f t="shared" si="24"/>
        <v xml:space="preserve"> </v>
      </c>
      <c r="AF20" s="218">
        <f t="shared" si="47"/>
        <v>0</v>
      </c>
      <c r="AG20" s="206" t="str">
        <f t="shared" si="4"/>
        <v xml:space="preserve"> </v>
      </c>
      <c r="AH20" s="217">
        <f>SUM(AH13:AH19)</f>
        <v>0</v>
      </c>
      <c r="AI20" s="205" t="str">
        <f t="shared" si="25"/>
        <v xml:space="preserve"> </v>
      </c>
      <c r="AJ20" s="217">
        <f>SUM(AJ13:AJ19)</f>
        <v>0</v>
      </c>
      <c r="AK20" s="205" t="str">
        <f t="shared" si="26"/>
        <v xml:space="preserve"> </v>
      </c>
      <c r="AL20" s="218">
        <f t="shared" si="48"/>
        <v>0</v>
      </c>
      <c r="AM20" s="206" t="str">
        <f t="shared" si="5"/>
        <v xml:space="preserve"> </v>
      </c>
      <c r="AN20" s="217">
        <f>SUM(AN13:AN19)</f>
        <v>0</v>
      </c>
      <c r="AO20" s="205" t="str">
        <f t="shared" si="27"/>
        <v xml:space="preserve"> </v>
      </c>
      <c r="AP20" s="217">
        <f>SUM(AP13:AP19)</f>
        <v>0</v>
      </c>
      <c r="AQ20" s="205" t="str">
        <f t="shared" si="27"/>
        <v xml:space="preserve"> </v>
      </c>
      <c r="AR20" s="218">
        <f t="shared" si="51"/>
        <v>0</v>
      </c>
      <c r="AS20" s="206" t="str">
        <f t="shared" si="6"/>
        <v xml:space="preserve"> </v>
      </c>
      <c r="AT20" s="217">
        <f>SUM(AT13:AT19)</f>
        <v>0</v>
      </c>
      <c r="AU20" s="205" t="str">
        <f t="shared" si="28"/>
        <v xml:space="preserve"> </v>
      </c>
      <c r="AV20" s="217">
        <f>SUM(AV13:AV19)</f>
        <v>0</v>
      </c>
      <c r="AW20" s="205" t="str">
        <f t="shared" si="29"/>
        <v xml:space="preserve"> </v>
      </c>
      <c r="AX20" s="218">
        <f t="shared" si="52"/>
        <v>0</v>
      </c>
      <c r="AY20" s="206" t="str">
        <f t="shared" si="7"/>
        <v xml:space="preserve"> </v>
      </c>
      <c r="AZ20" s="217">
        <f>SUM(AZ13:AZ19)</f>
        <v>0</v>
      </c>
      <c r="BA20" s="205" t="str">
        <f t="shared" si="30"/>
        <v xml:space="preserve"> </v>
      </c>
      <c r="BB20" s="217">
        <f>SUM(BB13:BB19)</f>
        <v>0</v>
      </c>
      <c r="BC20" s="205" t="str">
        <f t="shared" si="31"/>
        <v xml:space="preserve"> </v>
      </c>
      <c r="BD20" s="218">
        <f t="shared" si="53"/>
        <v>0</v>
      </c>
      <c r="BE20" s="206" t="str">
        <f t="shared" si="8"/>
        <v xml:space="preserve"> </v>
      </c>
      <c r="BF20" s="217">
        <f>SUM(BF13:BF19)</f>
        <v>0</v>
      </c>
      <c r="BG20" s="205" t="str">
        <f t="shared" si="32"/>
        <v xml:space="preserve"> </v>
      </c>
      <c r="BH20" s="217">
        <f>SUM(BH13:BH19)</f>
        <v>0</v>
      </c>
      <c r="BI20" s="205" t="str">
        <f t="shared" si="33"/>
        <v xml:space="preserve"> </v>
      </c>
      <c r="BJ20" s="218">
        <f t="shared" si="54"/>
        <v>0</v>
      </c>
      <c r="BK20" s="206" t="str">
        <f t="shared" si="9"/>
        <v xml:space="preserve"> </v>
      </c>
      <c r="BL20" s="217">
        <f>SUM(BL13:BL19)</f>
        <v>0</v>
      </c>
      <c r="BM20" s="205" t="str">
        <f t="shared" si="34"/>
        <v xml:space="preserve"> </v>
      </c>
      <c r="BN20" s="217">
        <f>SUM(BN13:BN19)</f>
        <v>0</v>
      </c>
      <c r="BO20" s="205" t="str">
        <f t="shared" si="35"/>
        <v xml:space="preserve"> </v>
      </c>
      <c r="BP20" s="218">
        <f t="shared" si="55"/>
        <v>0</v>
      </c>
      <c r="BQ20" s="206" t="str">
        <f t="shared" si="10"/>
        <v xml:space="preserve"> </v>
      </c>
      <c r="BR20" s="217">
        <f>SUM(BR13:BR19)</f>
        <v>0</v>
      </c>
      <c r="BS20" s="205" t="str">
        <f t="shared" si="36"/>
        <v xml:space="preserve"> </v>
      </c>
      <c r="BT20" s="217">
        <f>SUM(BT13:BT19)</f>
        <v>0</v>
      </c>
      <c r="BU20" s="205" t="str">
        <f t="shared" si="37"/>
        <v xml:space="preserve"> </v>
      </c>
      <c r="BV20" s="218">
        <f t="shared" si="56"/>
        <v>0</v>
      </c>
      <c r="BW20" s="206" t="str">
        <f t="shared" si="11"/>
        <v xml:space="preserve"> </v>
      </c>
      <c r="BX20" s="217">
        <f>SUM(BX13:BX19)</f>
        <v>0</v>
      </c>
      <c r="BY20" s="205" t="str">
        <f t="shared" si="38"/>
        <v xml:space="preserve"> </v>
      </c>
      <c r="BZ20" s="217">
        <f>SUM(BZ13:BZ19)</f>
        <v>0</v>
      </c>
      <c r="CA20" s="205" t="str">
        <f t="shared" si="39"/>
        <v xml:space="preserve"> </v>
      </c>
      <c r="CB20" s="218">
        <f t="shared" si="57"/>
        <v>0</v>
      </c>
      <c r="CC20" s="206" t="str">
        <f t="shared" si="12"/>
        <v xml:space="preserve"> </v>
      </c>
      <c r="CD20" s="217">
        <f>SUM(CD13:CD19)</f>
        <v>0</v>
      </c>
      <c r="CE20" s="205" t="str">
        <f t="shared" si="40"/>
        <v xml:space="preserve"> </v>
      </c>
      <c r="CF20" s="217">
        <f>SUM(CF13:CF19)</f>
        <v>0</v>
      </c>
      <c r="CG20" s="205" t="str">
        <f t="shared" si="41"/>
        <v xml:space="preserve"> </v>
      </c>
      <c r="CH20" s="218">
        <f t="shared" si="60"/>
        <v>0</v>
      </c>
      <c r="CI20" s="206" t="str">
        <f t="shared" si="13"/>
        <v xml:space="preserve"> </v>
      </c>
      <c r="CJ20" s="217">
        <f>SUM(CJ13:CJ19)</f>
        <v>0</v>
      </c>
      <c r="CK20" s="205" t="str">
        <f t="shared" si="42"/>
        <v xml:space="preserve"> </v>
      </c>
      <c r="CL20" s="217">
        <f>SUM(CL13:CL19)</f>
        <v>0</v>
      </c>
      <c r="CM20" s="205" t="str">
        <f t="shared" si="42"/>
        <v xml:space="preserve"> </v>
      </c>
      <c r="CN20" s="218">
        <f t="shared" si="63"/>
        <v>0</v>
      </c>
      <c r="CO20" s="206" t="str">
        <f t="shared" si="14"/>
        <v xml:space="preserve"> </v>
      </c>
    </row>
    <row r="21" spans="1:125" s="202" customFormat="1" ht="21.75" customHeight="1">
      <c r="A21" s="469" t="s">
        <v>103</v>
      </c>
      <c r="B21" s="470"/>
      <c r="C21" s="471"/>
      <c r="D21" s="216"/>
      <c r="E21" s="236" t="str">
        <f t="shared" si="15"/>
        <v xml:space="preserve"> </v>
      </c>
      <c r="F21" s="216"/>
      <c r="G21" s="236" t="str">
        <f t="shared" si="16"/>
        <v xml:space="preserve"> </v>
      </c>
      <c r="H21" s="200">
        <f t="shared" si="43"/>
        <v>0</v>
      </c>
      <c r="I21" s="258" t="str">
        <f t="shared" si="0"/>
        <v xml:space="preserve"> </v>
      </c>
      <c r="J21" s="216"/>
      <c r="K21" s="236" t="str">
        <f t="shared" si="17"/>
        <v xml:space="preserve"> </v>
      </c>
      <c r="L21" s="216"/>
      <c r="M21" s="236" t="str">
        <f t="shared" si="18"/>
        <v xml:space="preserve"> </v>
      </c>
      <c r="N21" s="200">
        <f t="shared" si="44"/>
        <v>0</v>
      </c>
      <c r="O21" s="258" t="str">
        <f t="shared" si="1"/>
        <v xml:space="preserve"> </v>
      </c>
      <c r="P21" s="216"/>
      <c r="Q21" s="236" t="str">
        <f t="shared" si="19"/>
        <v xml:space="preserve"> </v>
      </c>
      <c r="R21" s="216"/>
      <c r="S21" s="236" t="str">
        <f t="shared" si="20"/>
        <v xml:space="preserve"> </v>
      </c>
      <c r="T21" s="200">
        <f t="shared" si="45"/>
        <v>0</v>
      </c>
      <c r="U21" s="258" t="str">
        <f t="shared" si="2"/>
        <v xml:space="preserve"> </v>
      </c>
      <c r="V21" s="216"/>
      <c r="W21" s="236" t="str">
        <f t="shared" si="21"/>
        <v xml:space="preserve"> </v>
      </c>
      <c r="X21" s="216"/>
      <c r="Y21" s="236" t="str">
        <f t="shared" si="22"/>
        <v xml:space="preserve"> </v>
      </c>
      <c r="Z21" s="200">
        <f t="shared" si="46"/>
        <v>0</v>
      </c>
      <c r="AA21" s="258" t="str">
        <f t="shared" si="3"/>
        <v xml:space="preserve"> </v>
      </c>
      <c r="AB21" s="216"/>
      <c r="AC21" s="236" t="str">
        <f t="shared" si="23"/>
        <v xml:space="preserve"> </v>
      </c>
      <c r="AD21" s="216"/>
      <c r="AE21" s="236" t="str">
        <f t="shared" si="24"/>
        <v xml:space="preserve"> </v>
      </c>
      <c r="AF21" s="200">
        <f t="shared" si="47"/>
        <v>0</v>
      </c>
      <c r="AG21" s="258" t="str">
        <f t="shared" si="4"/>
        <v xml:space="preserve"> </v>
      </c>
      <c r="AH21" s="216"/>
      <c r="AI21" s="236" t="str">
        <f t="shared" si="25"/>
        <v xml:space="preserve"> </v>
      </c>
      <c r="AJ21" s="216"/>
      <c r="AK21" s="236" t="str">
        <f t="shared" si="26"/>
        <v xml:space="preserve"> </v>
      </c>
      <c r="AL21" s="200">
        <f t="shared" si="48"/>
        <v>0</v>
      </c>
      <c r="AM21" s="258" t="str">
        <f t="shared" si="5"/>
        <v xml:space="preserve"> </v>
      </c>
      <c r="AN21" s="216">
        <f t="shared" ref="AN21:AN29" si="64">D21+J21+P21+V21+AB21+AH21</f>
        <v>0</v>
      </c>
      <c r="AO21" s="236" t="str">
        <f t="shared" si="27"/>
        <v xml:space="preserve"> </v>
      </c>
      <c r="AP21" s="216">
        <f t="shared" ref="AP21:AP29" si="65">F21+L21+R21+X21+AD21+AJ21</f>
        <v>0</v>
      </c>
      <c r="AQ21" s="236" t="str">
        <f t="shared" si="27"/>
        <v xml:space="preserve"> </v>
      </c>
      <c r="AR21" s="200">
        <f t="shared" si="51"/>
        <v>0</v>
      </c>
      <c r="AS21" s="258" t="str">
        <f t="shared" si="6"/>
        <v xml:space="preserve"> </v>
      </c>
      <c r="AT21" s="216"/>
      <c r="AU21" s="236" t="str">
        <f t="shared" si="28"/>
        <v xml:space="preserve"> </v>
      </c>
      <c r="AV21" s="216"/>
      <c r="AW21" s="236" t="str">
        <f t="shared" si="29"/>
        <v xml:space="preserve"> </v>
      </c>
      <c r="AX21" s="200">
        <f t="shared" si="52"/>
        <v>0</v>
      </c>
      <c r="AY21" s="258" t="str">
        <f t="shared" si="7"/>
        <v xml:space="preserve"> </v>
      </c>
      <c r="AZ21" s="216"/>
      <c r="BA21" s="236" t="str">
        <f t="shared" si="30"/>
        <v xml:space="preserve"> </v>
      </c>
      <c r="BB21" s="216"/>
      <c r="BC21" s="236" t="str">
        <f t="shared" si="31"/>
        <v xml:space="preserve"> </v>
      </c>
      <c r="BD21" s="200">
        <f t="shared" si="53"/>
        <v>0</v>
      </c>
      <c r="BE21" s="258" t="str">
        <f t="shared" si="8"/>
        <v xml:space="preserve"> </v>
      </c>
      <c r="BF21" s="216"/>
      <c r="BG21" s="236" t="str">
        <f t="shared" si="32"/>
        <v xml:space="preserve"> </v>
      </c>
      <c r="BH21" s="216"/>
      <c r="BI21" s="236" t="str">
        <f t="shared" si="33"/>
        <v xml:space="preserve"> </v>
      </c>
      <c r="BJ21" s="200">
        <f t="shared" si="54"/>
        <v>0</v>
      </c>
      <c r="BK21" s="258" t="str">
        <f t="shared" si="9"/>
        <v xml:space="preserve"> </v>
      </c>
      <c r="BL21" s="216"/>
      <c r="BM21" s="236" t="str">
        <f t="shared" si="34"/>
        <v xml:space="preserve"> </v>
      </c>
      <c r="BN21" s="216"/>
      <c r="BO21" s="236" t="str">
        <f t="shared" si="35"/>
        <v xml:space="preserve"> </v>
      </c>
      <c r="BP21" s="200">
        <f t="shared" si="55"/>
        <v>0</v>
      </c>
      <c r="BQ21" s="258" t="str">
        <f t="shared" si="10"/>
        <v xml:space="preserve"> </v>
      </c>
      <c r="BR21" s="216"/>
      <c r="BS21" s="236" t="str">
        <f t="shared" si="36"/>
        <v xml:space="preserve"> </v>
      </c>
      <c r="BT21" s="216"/>
      <c r="BU21" s="236" t="str">
        <f t="shared" si="37"/>
        <v xml:space="preserve"> </v>
      </c>
      <c r="BV21" s="200">
        <f t="shared" si="56"/>
        <v>0</v>
      </c>
      <c r="BW21" s="258" t="str">
        <f t="shared" si="11"/>
        <v xml:space="preserve"> </v>
      </c>
      <c r="BX21" s="216"/>
      <c r="BY21" s="236" t="str">
        <f t="shared" si="38"/>
        <v xml:space="preserve"> </v>
      </c>
      <c r="BZ21" s="216"/>
      <c r="CA21" s="236" t="str">
        <f t="shared" si="39"/>
        <v xml:space="preserve"> </v>
      </c>
      <c r="CB21" s="200">
        <f t="shared" si="57"/>
        <v>0</v>
      </c>
      <c r="CC21" s="258" t="str">
        <f t="shared" si="12"/>
        <v xml:space="preserve"> </v>
      </c>
      <c r="CD21" s="216">
        <f t="shared" ref="CD21:CD29" si="66">AT21+AZ21+BF21+BL21+BR21+BX21</f>
        <v>0</v>
      </c>
      <c r="CE21" s="236" t="str">
        <f t="shared" si="40"/>
        <v xml:space="preserve"> </v>
      </c>
      <c r="CF21" s="216">
        <f t="shared" ref="CF21:CF29" si="67">AV21+BB21+BH21+BN21+BT21+BZ21</f>
        <v>0</v>
      </c>
      <c r="CG21" s="236" t="str">
        <f t="shared" si="41"/>
        <v xml:space="preserve"> </v>
      </c>
      <c r="CH21" s="200">
        <f t="shared" si="60"/>
        <v>0</v>
      </c>
      <c r="CI21" s="258" t="str">
        <f t="shared" si="13"/>
        <v xml:space="preserve"> </v>
      </c>
      <c r="CJ21" s="216">
        <f t="shared" ref="CJ21:CJ29" si="68">AN21+CD21</f>
        <v>0</v>
      </c>
      <c r="CK21" s="236" t="str">
        <f t="shared" si="42"/>
        <v xml:space="preserve"> </v>
      </c>
      <c r="CL21" s="216">
        <f t="shared" ref="CL21:CL29" si="69">AP21+CF21</f>
        <v>0</v>
      </c>
      <c r="CM21" s="236" t="str">
        <f t="shared" si="42"/>
        <v xml:space="preserve"> </v>
      </c>
      <c r="CN21" s="200">
        <f t="shared" si="63"/>
        <v>0</v>
      </c>
      <c r="CO21" s="272" t="str">
        <f t="shared" si="14"/>
        <v xml:space="preserve"> </v>
      </c>
    </row>
    <row r="22" spans="1:125" s="202" customFormat="1" ht="21.75" customHeight="1">
      <c r="A22" s="469" t="s">
        <v>129</v>
      </c>
      <c r="B22" s="470"/>
      <c r="C22" s="471"/>
      <c r="D22" s="216"/>
      <c r="E22" s="236" t="str">
        <f t="shared" si="15"/>
        <v xml:space="preserve"> </v>
      </c>
      <c r="F22" s="216"/>
      <c r="G22" s="236" t="str">
        <f t="shared" si="16"/>
        <v xml:space="preserve"> </v>
      </c>
      <c r="H22" s="200">
        <f t="shared" si="43"/>
        <v>0</v>
      </c>
      <c r="I22" s="258" t="str">
        <f t="shared" si="43"/>
        <v xml:space="preserve"> </v>
      </c>
      <c r="J22" s="216"/>
      <c r="K22" s="236" t="str">
        <f t="shared" si="17"/>
        <v xml:space="preserve"> </v>
      </c>
      <c r="L22" s="216"/>
      <c r="M22" s="236" t="str">
        <f t="shared" si="18"/>
        <v xml:space="preserve"> </v>
      </c>
      <c r="N22" s="200">
        <f t="shared" si="44"/>
        <v>0</v>
      </c>
      <c r="O22" s="258" t="str">
        <f t="shared" si="44"/>
        <v xml:space="preserve"> </v>
      </c>
      <c r="P22" s="216"/>
      <c r="Q22" s="236" t="str">
        <f t="shared" si="19"/>
        <v xml:space="preserve"> </v>
      </c>
      <c r="R22" s="216"/>
      <c r="S22" s="236" t="str">
        <f t="shared" si="20"/>
        <v xml:space="preserve"> </v>
      </c>
      <c r="T22" s="200">
        <f t="shared" si="45"/>
        <v>0</v>
      </c>
      <c r="U22" s="258" t="str">
        <f t="shared" si="45"/>
        <v xml:space="preserve"> </v>
      </c>
      <c r="V22" s="216"/>
      <c r="W22" s="236" t="str">
        <f t="shared" si="21"/>
        <v xml:space="preserve"> </v>
      </c>
      <c r="X22" s="216"/>
      <c r="Y22" s="236" t="str">
        <f t="shared" si="22"/>
        <v xml:space="preserve"> </v>
      </c>
      <c r="Z22" s="200">
        <f t="shared" si="46"/>
        <v>0</v>
      </c>
      <c r="AA22" s="258" t="str">
        <f t="shared" si="46"/>
        <v xml:space="preserve"> </v>
      </c>
      <c r="AB22" s="216"/>
      <c r="AC22" s="236" t="str">
        <f t="shared" si="23"/>
        <v xml:space="preserve"> </v>
      </c>
      <c r="AD22" s="216"/>
      <c r="AE22" s="236" t="str">
        <f t="shared" si="24"/>
        <v xml:space="preserve"> </v>
      </c>
      <c r="AF22" s="200">
        <f t="shared" si="47"/>
        <v>0</v>
      </c>
      <c r="AG22" s="258" t="str">
        <f t="shared" si="47"/>
        <v xml:space="preserve"> </v>
      </c>
      <c r="AH22" s="216"/>
      <c r="AI22" s="236" t="str">
        <f t="shared" si="25"/>
        <v xml:space="preserve"> </v>
      </c>
      <c r="AJ22" s="216"/>
      <c r="AK22" s="236" t="str">
        <f t="shared" si="26"/>
        <v xml:space="preserve"> </v>
      </c>
      <c r="AL22" s="200">
        <f t="shared" si="48"/>
        <v>0</v>
      </c>
      <c r="AM22" s="258" t="str">
        <f t="shared" si="48"/>
        <v xml:space="preserve"> </v>
      </c>
      <c r="AN22" s="216">
        <f t="shared" si="64"/>
        <v>0</v>
      </c>
      <c r="AO22" s="236" t="str">
        <f t="shared" si="27"/>
        <v xml:space="preserve"> </v>
      </c>
      <c r="AP22" s="216">
        <f t="shared" si="65"/>
        <v>0</v>
      </c>
      <c r="AQ22" s="236" t="str">
        <f t="shared" si="27"/>
        <v xml:space="preserve"> </v>
      </c>
      <c r="AR22" s="200">
        <f t="shared" si="51"/>
        <v>0</v>
      </c>
      <c r="AS22" s="258" t="str">
        <f t="shared" si="51"/>
        <v xml:space="preserve"> </v>
      </c>
      <c r="AT22" s="216"/>
      <c r="AU22" s="236" t="str">
        <f t="shared" si="28"/>
        <v xml:space="preserve"> </v>
      </c>
      <c r="AV22" s="216"/>
      <c r="AW22" s="236" t="str">
        <f t="shared" si="29"/>
        <v xml:space="preserve"> </v>
      </c>
      <c r="AX22" s="200">
        <f t="shared" si="52"/>
        <v>0</v>
      </c>
      <c r="AY22" s="258" t="str">
        <f t="shared" si="52"/>
        <v xml:space="preserve"> </v>
      </c>
      <c r="AZ22" s="216"/>
      <c r="BA22" s="236" t="str">
        <f t="shared" si="30"/>
        <v xml:space="preserve"> </v>
      </c>
      <c r="BB22" s="216"/>
      <c r="BC22" s="236" t="str">
        <f t="shared" si="31"/>
        <v xml:space="preserve"> </v>
      </c>
      <c r="BD22" s="200">
        <f t="shared" si="53"/>
        <v>0</v>
      </c>
      <c r="BE22" s="258" t="str">
        <f t="shared" si="53"/>
        <v xml:space="preserve"> </v>
      </c>
      <c r="BF22" s="216"/>
      <c r="BG22" s="236" t="str">
        <f t="shared" si="32"/>
        <v xml:space="preserve"> </v>
      </c>
      <c r="BH22" s="216"/>
      <c r="BI22" s="236" t="str">
        <f t="shared" si="33"/>
        <v xml:space="preserve"> </v>
      </c>
      <c r="BJ22" s="200">
        <f t="shared" si="54"/>
        <v>0</v>
      </c>
      <c r="BK22" s="258" t="str">
        <f t="shared" si="54"/>
        <v xml:space="preserve"> </v>
      </c>
      <c r="BL22" s="216"/>
      <c r="BM22" s="236" t="str">
        <f t="shared" si="34"/>
        <v xml:space="preserve"> </v>
      </c>
      <c r="BN22" s="216"/>
      <c r="BO22" s="236" t="str">
        <f t="shared" si="35"/>
        <v xml:space="preserve"> </v>
      </c>
      <c r="BP22" s="200">
        <f t="shared" si="55"/>
        <v>0</v>
      </c>
      <c r="BQ22" s="258" t="str">
        <f t="shared" si="55"/>
        <v xml:space="preserve"> </v>
      </c>
      <c r="BR22" s="216"/>
      <c r="BS22" s="236" t="str">
        <f t="shared" si="36"/>
        <v xml:space="preserve"> </v>
      </c>
      <c r="BT22" s="216"/>
      <c r="BU22" s="236" t="str">
        <f t="shared" si="37"/>
        <v xml:space="preserve"> </v>
      </c>
      <c r="BV22" s="200">
        <f t="shared" si="56"/>
        <v>0</v>
      </c>
      <c r="BW22" s="258" t="str">
        <f t="shared" si="56"/>
        <v xml:space="preserve"> </v>
      </c>
      <c r="BX22" s="216"/>
      <c r="BY22" s="236" t="str">
        <f t="shared" si="38"/>
        <v xml:space="preserve"> </v>
      </c>
      <c r="BZ22" s="216"/>
      <c r="CA22" s="236" t="str">
        <f t="shared" si="39"/>
        <v xml:space="preserve"> </v>
      </c>
      <c r="CB22" s="200">
        <f t="shared" si="57"/>
        <v>0</v>
      </c>
      <c r="CC22" s="258" t="str">
        <f t="shared" si="57"/>
        <v xml:space="preserve"> </v>
      </c>
      <c r="CD22" s="216">
        <f t="shared" si="66"/>
        <v>0</v>
      </c>
      <c r="CE22" s="236" t="str">
        <f t="shared" si="40"/>
        <v xml:space="preserve"> </v>
      </c>
      <c r="CF22" s="216">
        <f t="shared" si="67"/>
        <v>0</v>
      </c>
      <c r="CG22" s="236" t="str">
        <f t="shared" si="41"/>
        <v xml:space="preserve"> </v>
      </c>
      <c r="CH22" s="200">
        <f t="shared" si="60"/>
        <v>0</v>
      </c>
      <c r="CI22" s="258" t="str">
        <f t="shared" si="60"/>
        <v xml:space="preserve"> </v>
      </c>
      <c r="CJ22" s="216">
        <f t="shared" si="68"/>
        <v>0</v>
      </c>
      <c r="CK22" s="236" t="str">
        <f t="shared" si="42"/>
        <v xml:space="preserve"> </v>
      </c>
      <c r="CL22" s="216">
        <f t="shared" si="69"/>
        <v>0</v>
      </c>
      <c r="CM22" s="236" t="str">
        <f t="shared" si="42"/>
        <v xml:space="preserve"> </v>
      </c>
      <c r="CN22" s="200">
        <f t="shared" si="63"/>
        <v>0</v>
      </c>
      <c r="CO22" s="272" t="str">
        <f t="shared" si="63"/>
        <v xml:space="preserve"> </v>
      </c>
    </row>
    <row r="23" spans="1:125" s="202" customFormat="1" ht="21.75" customHeight="1">
      <c r="A23" s="469" t="s">
        <v>130</v>
      </c>
      <c r="B23" s="470"/>
      <c r="C23" s="471"/>
      <c r="D23" s="216"/>
      <c r="E23" s="237" t="str">
        <f t="shared" si="15"/>
        <v xml:space="preserve"> </v>
      </c>
      <c r="F23" s="216"/>
      <c r="G23" s="237" t="str">
        <f t="shared" si="16"/>
        <v xml:space="preserve"> </v>
      </c>
      <c r="H23" s="200">
        <f t="shared" si="43"/>
        <v>0</v>
      </c>
      <c r="I23" s="259" t="str">
        <f t="shared" si="43"/>
        <v xml:space="preserve"> </v>
      </c>
      <c r="J23" s="216"/>
      <c r="K23" s="237" t="str">
        <f t="shared" si="17"/>
        <v xml:space="preserve"> </v>
      </c>
      <c r="L23" s="216"/>
      <c r="M23" s="237" t="str">
        <f t="shared" si="18"/>
        <v xml:space="preserve"> </v>
      </c>
      <c r="N23" s="200">
        <f t="shared" si="44"/>
        <v>0</v>
      </c>
      <c r="O23" s="259" t="str">
        <f t="shared" si="44"/>
        <v xml:space="preserve"> </v>
      </c>
      <c r="P23" s="216"/>
      <c r="Q23" s="237" t="str">
        <f t="shared" si="19"/>
        <v xml:space="preserve"> </v>
      </c>
      <c r="R23" s="216"/>
      <c r="S23" s="237" t="str">
        <f t="shared" si="20"/>
        <v xml:space="preserve"> </v>
      </c>
      <c r="T23" s="200">
        <f t="shared" si="45"/>
        <v>0</v>
      </c>
      <c r="U23" s="259" t="str">
        <f t="shared" si="45"/>
        <v xml:space="preserve"> </v>
      </c>
      <c r="V23" s="216"/>
      <c r="W23" s="237" t="str">
        <f t="shared" si="21"/>
        <v xml:space="preserve"> </v>
      </c>
      <c r="X23" s="216"/>
      <c r="Y23" s="237" t="str">
        <f t="shared" si="22"/>
        <v xml:space="preserve"> </v>
      </c>
      <c r="Z23" s="200">
        <f t="shared" si="46"/>
        <v>0</v>
      </c>
      <c r="AA23" s="259" t="str">
        <f t="shared" si="46"/>
        <v xml:space="preserve"> </v>
      </c>
      <c r="AB23" s="216"/>
      <c r="AC23" s="237" t="str">
        <f t="shared" si="23"/>
        <v xml:space="preserve"> </v>
      </c>
      <c r="AD23" s="216"/>
      <c r="AE23" s="237" t="str">
        <f t="shared" si="24"/>
        <v xml:space="preserve"> </v>
      </c>
      <c r="AF23" s="200">
        <f t="shared" si="47"/>
        <v>0</v>
      </c>
      <c r="AG23" s="259" t="str">
        <f t="shared" si="47"/>
        <v xml:space="preserve"> </v>
      </c>
      <c r="AH23" s="216"/>
      <c r="AI23" s="237" t="str">
        <f t="shared" si="25"/>
        <v xml:space="preserve"> </v>
      </c>
      <c r="AJ23" s="216"/>
      <c r="AK23" s="237" t="str">
        <f t="shared" si="26"/>
        <v xml:space="preserve"> </v>
      </c>
      <c r="AL23" s="200">
        <f t="shared" si="48"/>
        <v>0</v>
      </c>
      <c r="AM23" s="259" t="str">
        <f t="shared" si="48"/>
        <v xml:space="preserve"> </v>
      </c>
      <c r="AN23" s="216">
        <f t="shared" si="64"/>
        <v>0</v>
      </c>
      <c r="AO23" s="237" t="str">
        <f t="shared" si="27"/>
        <v xml:space="preserve"> </v>
      </c>
      <c r="AP23" s="216">
        <f t="shared" si="65"/>
        <v>0</v>
      </c>
      <c r="AQ23" s="237" t="str">
        <f t="shared" si="27"/>
        <v xml:space="preserve"> </v>
      </c>
      <c r="AR23" s="200">
        <f t="shared" si="51"/>
        <v>0</v>
      </c>
      <c r="AS23" s="259" t="str">
        <f t="shared" si="51"/>
        <v xml:space="preserve"> </v>
      </c>
      <c r="AT23" s="216"/>
      <c r="AU23" s="237" t="str">
        <f t="shared" si="28"/>
        <v xml:space="preserve"> </v>
      </c>
      <c r="AV23" s="216"/>
      <c r="AW23" s="237" t="str">
        <f t="shared" si="29"/>
        <v xml:space="preserve"> </v>
      </c>
      <c r="AX23" s="200">
        <f t="shared" si="52"/>
        <v>0</v>
      </c>
      <c r="AY23" s="259" t="str">
        <f t="shared" si="52"/>
        <v xml:space="preserve"> </v>
      </c>
      <c r="AZ23" s="216"/>
      <c r="BA23" s="237" t="str">
        <f t="shared" si="30"/>
        <v xml:space="preserve"> </v>
      </c>
      <c r="BB23" s="216"/>
      <c r="BC23" s="237" t="str">
        <f t="shared" si="31"/>
        <v xml:space="preserve"> </v>
      </c>
      <c r="BD23" s="200">
        <f t="shared" si="53"/>
        <v>0</v>
      </c>
      <c r="BE23" s="259" t="str">
        <f t="shared" si="53"/>
        <v xml:space="preserve"> </v>
      </c>
      <c r="BF23" s="216"/>
      <c r="BG23" s="237" t="str">
        <f t="shared" si="32"/>
        <v xml:space="preserve"> </v>
      </c>
      <c r="BH23" s="216"/>
      <c r="BI23" s="237" t="str">
        <f t="shared" si="33"/>
        <v xml:space="preserve"> </v>
      </c>
      <c r="BJ23" s="200">
        <f t="shared" si="54"/>
        <v>0</v>
      </c>
      <c r="BK23" s="259" t="str">
        <f t="shared" si="54"/>
        <v xml:space="preserve"> </v>
      </c>
      <c r="BL23" s="216"/>
      <c r="BM23" s="237" t="str">
        <f t="shared" si="34"/>
        <v xml:space="preserve"> </v>
      </c>
      <c r="BN23" s="216"/>
      <c r="BO23" s="237" t="str">
        <f t="shared" si="35"/>
        <v xml:space="preserve"> </v>
      </c>
      <c r="BP23" s="200">
        <f t="shared" si="55"/>
        <v>0</v>
      </c>
      <c r="BQ23" s="259" t="str">
        <f t="shared" si="55"/>
        <v xml:space="preserve"> </v>
      </c>
      <c r="BR23" s="216"/>
      <c r="BS23" s="237" t="str">
        <f t="shared" si="36"/>
        <v xml:space="preserve"> </v>
      </c>
      <c r="BT23" s="216"/>
      <c r="BU23" s="237" t="str">
        <f t="shared" si="37"/>
        <v xml:space="preserve"> </v>
      </c>
      <c r="BV23" s="200">
        <f t="shared" si="56"/>
        <v>0</v>
      </c>
      <c r="BW23" s="259" t="str">
        <f t="shared" si="56"/>
        <v xml:space="preserve"> </v>
      </c>
      <c r="BX23" s="216"/>
      <c r="BY23" s="237" t="str">
        <f t="shared" si="38"/>
        <v xml:space="preserve"> </v>
      </c>
      <c r="BZ23" s="216"/>
      <c r="CA23" s="237" t="str">
        <f t="shared" si="39"/>
        <v xml:space="preserve"> </v>
      </c>
      <c r="CB23" s="200">
        <f t="shared" si="57"/>
        <v>0</v>
      </c>
      <c r="CC23" s="259" t="str">
        <f t="shared" si="57"/>
        <v xml:space="preserve"> </v>
      </c>
      <c r="CD23" s="216">
        <f t="shared" si="66"/>
        <v>0</v>
      </c>
      <c r="CE23" s="237" t="str">
        <f t="shared" si="40"/>
        <v xml:space="preserve"> </v>
      </c>
      <c r="CF23" s="216">
        <f t="shared" si="67"/>
        <v>0</v>
      </c>
      <c r="CG23" s="237" t="str">
        <f t="shared" si="41"/>
        <v xml:space="preserve"> </v>
      </c>
      <c r="CH23" s="200">
        <f t="shared" si="60"/>
        <v>0</v>
      </c>
      <c r="CI23" s="259" t="str">
        <f t="shared" si="60"/>
        <v xml:space="preserve"> </v>
      </c>
      <c r="CJ23" s="216">
        <f t="shared" si="68"/>
        <v>0</v>
      </c>
      <c r="CK23" s="237" t="str">
        <f t="shared" si="42"/>
        <v xml:space="preserve"> </v>
      </c>
      <c r="CL23" s="216">
        <f t="shared" si="69"/>
        <v>0</v>
      </c>
      <c r="CM23" s="237" t="str">
        <f t="shared" si="42"/>
        <v xml:space="preserve"> </v>
      </c>
      <c r="CN23" s="200">
        <f t="shared" si="63"/>
        <v>0</v>
      </c>
      <c r="CO23" s="259" t="str">
        <f t="shared" si="63"/>
        <v xml:space="preserve"> </v>
      </c>
    </row>
    <row r="24" spans="1:125" s="202" customFormat="1" ht="21.75" customHeight="1">
      <c r="A24" s="469" t="s">
        <v>131</v>
      </c>
      <c r="B24" s="470"/>
      <c r="C24" s="471"/>
      <c r="D24" s="216"/>
      <c r="E24" s="236" t="str">
        <f t="shared" si="15"/>
        <v xml:space="preserve"> </v>
      </c>
      <c r="F24" s="216"/>
      <c r="G24" s="236" t="str">
        <f t="shared" si="16"/>
        <v xml:space="preserve"> </v>
      </c>
      <c r="H24" s="200">
        <f t="shared" si="43"/>
        <v>0</v>
      </c>
      <c r="I24" s="258" t="str">
        <f t="shared" si="43"/>
        <v xml:space="preserve"> </v>
      </c>
      <c r="J24" s="216"/>
      <c r="K24" s="236" t="str">
        <f t="shared" si="17"/>
        <v xml:space="preserve"> </v>
      </c>
      <c r="L24" s="216"/>
      <c r="M24" s="236" t="str">
        <f t="shared" si="18"/>
        <v xml:space="preserve"> </v>
      </c>
      <c r="N24" s="200">
        <f t="shared" si="44"/>
        <v>0</v>
      </c>
      <c r="O24" s="258" t="str">
        <f t="shared" si="44"/>
        <v xml:space="preserve"> </v>
      </c>
      <c r="P24" s="216"/>
      <c r="Q24" s="236" t="str">
        <f t="shared" si="19"/>
        <v xml:space="preserve"> </v>
      </c>
      <c r="R24" s="216"/>
      <c r="S24" s="236" t="str">
        <f t="shared" si="20"/>
        <v xml:space="preserve"> </v>
      </c>
      <c r="T24" s="200">
        <f t="shared" si="45"/>
        <v>0</v>
      </c>
      <c r="U24" s="258" t="str">
        <f t="shared" si="45"/>
        <v xml:space="preserve"> </v>
      </c>
      <c r="V24" s="216"/>
      <c r="W24" s="236" t="str">
        <f t="shared" si="21"/>
        <v xml:space="preserve"> </v>
      </c>
      <c r="X24" s="216"/>
      <c r="Y24" s="236" t="str">
        <f t="shared" si="22"/>
        <v xml:space="preserve"> </v>
      </c>
      <c r="Z24" s="200">
        <f t="shared" si="46"/>
        <v>0</v>
      </c>
      <c r="AA24" s="258" t="str">
        <f t="shared" si="46"/>
        <v xml:space="preserve"> </v>
      </c>
      <c r="AB24" s="216"/>
      <c r="AC24" s="236" t="str">
        <f t="shared" si="23"/>
        <v xml:space="preserve"> </v>
      </c>
      <c r="AD24" s="216"/>
      <c r="AE24" s="236" t="str">
        <f t="shared" si="24"/>
        <v xml:space="preserve"> </v>
      </c>
      <c r="AF24" s="200">
        <f t="shared" si="47"/>
        <v>0</v>
      </c>
      <c r="AG24" s="258" t="str">
        <f t="shared" si="47"/>
        <v xml:space="preserve"> </v>
      </c>
      <c r="AH24" s="216"/>
      <c r="AI24" s="236" t="str">
        <f t="shared" si="25"/>
        <v xml:space="preserve"> </v>
      </c>
      <c r="AJ24" s="216"/>
      <c r="AK24" s="236" t="str">
        <f t="shared" si="26"/>
        <v xml:space="preserve"> </v>
      </c>
      <c r="AL24" s="200">
        <f t="shared" si="48"/>
        <v>0</v>
      </c>
      <c r="AM24" s="258" t="str">
        <f t="shared" si="48"/>
        <v xml:space="preserve"> </v>
      </c>
      <c r="AN24" s="216">
        <f t="shared" si="64"/>
        <v>0</v>
      </c>
      <c r="AO24" s="236" t="str">
        <f t="shared" ref="AO24:AQ39" si="70">+IF(ISERROR(AN24/AN$6)," ",AN24/AN$6)</f>
        <v xml:space="preserve"> </v>
      </c>
      <c r="AP24" s="216">
        <f t="shared" si="65"/>
        <v>0</v>
      </c>
      <c r="AQ24" s="236" t="str">
        <f t="shared" si="70"/>
        <v xml:space="preserve"> </v>
      </c>
      <c r="AR24" s="200">
        <f t="shared" si="51"/>
        <v>0</v>
      </c>
      <c r="AS24" s="258" t="str">
        <f t="shared" si="51"/>
        <v xml:space="preserve"> </v>
      </c>
      <c r="AT24" s="216"/>
      <c r="AU24" s="236" t="str">
        <f t="shared" si="28"/>
        <v xml:space="preserve"> </v>
      </c>
      <c r="AV24" s="216"/>
      <c r="AW24" s="236" t="str">
        <f t="shared" si="29"/>
        <v xml:space="preserve"> </v>
      </c>
      <c r="AX24" s="200">
        <f t="shared" si="52"/>
        <v>0</v>
      </c>
      <c r="AY24" s="258" t="str">
        <f t="shared" si="52"/>
        <v xml:space="preserve"> </v>
      </c>
      <c r="AZ24" s="216"/>
      <c r="BA24" s="236" t="str">
        <f t="shared" si="30"/>
        <v xml:space="preserve"> </v>
      </c>
      <c r="BB24" s="216"/>
      <c r="BC24" s="236" t="str">
        <f t="shared" si="31"/>
        <v xml:space="preserve"> </v>
      </c>
      <c r="BD24" s="200">
        <f t="shared" si="53"/>
        <v>0</v>
      </c>
      <c r="BE24" s="258" t="str">
        <f t="shared" si="53"/>
        <v xml:space="preserve"> </v>
      </c>
      <c r="BF24" s="216"/>
      <c r="BG24" s="236" t="str">
        <f t="shared" si="32"/>
        <v xml:space="preserve"> </v>
      </c>
      <c r="BH24" s="216"/>
      <c r="BI24" s="236" t="str">
        <f t="shared" si="33"/>
        <v xml:space="preserve"> </v>
      </c>
      <c r="BJ24" s="200">
        <f t="shared" si="54"/>
        <v>0</v>
      </c>
      <c r="BK24" s="258" t="str">
        <f t="shared" si="54"/>
        <v xml:space="preserve"> </v>
      </c>
      <c r="BL24" s="216"/>
      <c r="BM24" s="236" t="str">
        <f t="shared" si="34"/>
        <v xml:space="preserve"> </v>
      </c>
      <c r="BN24" s="216"/>
      <c r="BO24" s="236" t="str">
        <f t="shared" si="35"/>
        <v xml:space="preserve"> </v>
      </c>
      <c r="BP24" s="200">
        <f t="shared" si="55"/>
        <v>0</v>
      </c>
      <c r="BQ24" s="258" t="str">
        <f t="shared" si="55"/>
        <v xml:space="preserve"> </v>
      </c>
      <c r="BR24" s="216"/>
      <c r="BS24" s="236" t="str">
        <f t="shared" si="36"/>
        <v xml:space="preserve"> </v>
      </c>
      <c r="BT24" s="216"/>
      <c r="BU24" s="236" t="str">
        <f t="shared" si="37"/>
        <v xml:space="preserve"> </v>
      </c>
      <c r="BV24" s="200">
        <f t="shared" si="56"/>
        <v>0</v>
      </c>
      <c r="BW24" s="258" t="str">
        <f t="shared" si="56"/>
        <v xml:space="preserve"> </v>
      </c>
      <c r="BX24" s="216"/>
      <c r="BY24" s="236" t="str">
        <f t="shared" si="38"/>
        <v xml:space="preserve"> </v>
      </c>
      <c r="BZ24" s="216"/>
      <c r="CA24" s="236" t="str">
        <f t="shared" si="39"/>
        <v xml:space="preserve"> </v>
      </c>
      <c r="CB24" s="200">
        <f t="shared" si="57"/>
        <v>0</v>
      </c>
      <c r="CC24" s="258" t="str">
        <f t="shared" si="57"/>
        <v xml:space="preserve"> </v>
      </c>
      <c r="CD24" s="216">
        <f t="shared" si="66"/>
        <v>0</v>
      </c>
      <c r="CE24" s="236" t="str">
        <f t="shared" ref="CE24:CE39" si="71">+IF(ISERROR(CD24/CD$6)," ",CD24/CD$6)</f>
        <v xml:space="preserve"> </v>
      </c>
      <c r="CF24" s="216">
        <f t="shared" si="67"/>
        <v>0</v>
      </c>
      <c r="CG24" s="236" t="str">
        <f t="shared" si="41"/>
        <v xml:space="preserve"> </v>
      </c>
      <c r="CH24" s="200">
        <f t="shared" si="60"/>
        <v>0</v>
      </c>
      <c r="CI24" s="258" t="str">
        <f t="shared" si="60"/>
        <v xml:space="preserve"> </v>
      </c>
      <c r="CJ24" s="216">
        <f t="shared" si="68"/>
        <v>0</v>
      </c>
      <c r="CK24" s="236" t="str">
        <f t="shared" ref="CK24:CM39" si="72">+IF(ISERROR(CJ24/CJ$6)," ",CJ24/CJ$6)</f>
        <v xml:space="preserve"> </v>
      </c>
      <c r="CL24" s="216">
        <f t="shared" si="69"/>
        <v>0</v>
      </c>
      <c r="CM24" s="236" t="str">
        <f t="shared" si="72"/>
        <v xml:space="preserve"> </v>
      </c>
      <c r="CN24" s="200">
        <f t="shared" si="63"/>
        <v>0</v>
      </c>
      <c r="CO24" s="272" t="str">
        <f t="shared" si="63"/>
        <v xml:space="preserve"> </v>
      </c>
    </row>
    <row r="25" spans="1:125" s="202" customFormat="1" ht="21.75" customHeight="1">
      <c r="A25" s="469" t="s">
        <v>132</v>
      </c>
      <c r="B25" s="470"/>
      <c r="C25" s="471"/>
      <c r="D25" s="216"/>
      <c r="E25" s="236" t="str">
        <f t="shared" si="15"/>
        <v xml:space="preserve"> </v>
      </c>
      <c r="F25" s="216"/>
      <c r="G25" s="236" t="str">
        <f t="shared" si="16"/>
        <v xml:space="preserve"> </v>
      </c>
      <c r="H25" s="200">
        <f t="shared" si="43"/>
        <v>0</v>
      </c>
      <c r="I25" s="258" t="str">
        <f t="shared" si="43"/>
        <v xml:space="preserve"> </v>
      </c>
      <c r="J25" s="216"/>
      <c r="K25" s="236" t="str">
        <f t="shared" si="17"/>
        <v xml:space="preserve"> </v>
      </c>
      <c r="L25" s="216"/>
      <c r="M25" s="236" t="str">
        <f t="shared" si="18"/>
        <v xml:space="preserve"> </v>
      </c>
      <c r="N25" s="200">
        <f t="shared" si="44"/>
        <v>0</v>
      </c>
      <c r="O25" s="258" t="str">
        <f t="shared" si="44"/>
        <v xml:space="preserve"> </v>
      </c>
      <c r="P25" s="216"/>
      <c r="Q25" s="236" t="str">
        <f t="shared" si="19"/>
        <v xml:space="preserve"> </v>
      </c>
      <c r="R25" s="216"/>
      <c r="S25" s="236" t="str">
        <f t="shared" si="20"/>
        <v xml:space="preserve"> </v>
      </c>
      <c r="T25" s="200">
        <f t="shared" si="45"/>
        <v>0</v>
      </c>
      <c r="U25" s="258" t="str">
        <f t="shared" si="45"/>
        <v xml:space="preserve"> </v>
      </c>
      <c r="V25" s="216"/>
      <c r="W25" s="236" t="str">
        <f t="shared" si="21"/>
        <v xml:space="preserve"> </v>
      </c>
      <c r="X25" s="216"/>
      <c r="Y25" s="236" t="str">
        <f t="shared" si="22"/>
        <v xml:space="preserve"> </v>
      </c>
      <c r="Z25" s="200">
        <f t="shared" si="46"/>
        <v>0</v>
      </c>
      <c r="AA25" s="258" t="str">
        <f t="shared" si="46"/>
        <v xml:space="preserve"> </v>
      </c>
      <c r="AB25" s="216"/>
      <c r="AC25" s="236" t="str">
        <f t="shared" si="23"/>
        <v xml:space="preserve"> </v>
      </c>
      <c r="AD25" s="216"/>
      <c r="AE25" s="236" t="str">
        <f t="shared" si="24"/>
        <v xml:space="preserve"> </v>
      </c>
      <c r="AF25" s="200">
        <f t="shared" si="47"/>
        <v>0</v>
      </c>
      <c r="AG25" s="258" t="str">
        <f t="shared" si="47"/>
        <v xml:space="preserve"> </v>
      </c>
      <c r="AH25" s="216"/>
      <c r="AI25" s="236" t="str">
        <f t="shared" si="25"/>
        <v xml:space="preserve"> </v>
      </c>
      <c r="AJ25" s="216"/>
      <c r="AK25" s="236" t="str">
        <f t="shared" si="26"/>
        <v xml:space="preserve"> </v>
      </c>
      <c r="AL25" s="200">
        <f t="shared" si="48"/>
        <v>0</v>
      </c>
      <c r="AM25" s="258" t="str">
        <f t="shared" si="48"/>
        <v xml:space="preserve"> </v>
      </c>
      <c r="AN25" s="216">
        <f t="shared" si="64"/>
        <v>0</v>
      </c>
      <c r="AO25" s="236" t="str">
        <f t="shared" si="70"/>
        <v xml:space="preserve"> </v>
      </c>
      <c r="AP25" s="216">
        <f t="shared" si="65"/>
        <v>0</v>
      </c>
      <c r="AQ25" s="236" t="str">
        <f t="shared" si="70"/>
        <v xml:space="preserve"> </v>
      </c>
      <c r="AR25" s="200">
        <f t="shared" si="51"/>
        <v>0</v>
      </c>
      <c r="AS25" s="258" t="str">
        <f t="shared" si="51"/>
        <v xml:space="preserve"> </v>
      </c>
      <c r="AT25" s="216"/>
      <c r="AU25" s="236" t="str">
        <f t="shared" si="28"/>
        <v xml:space="preserve"> </v>
      </c>
      <c r="AV25" s="216"/>
      <c r="AW25" s="236" t="str">
        <f t="shared" si="29"/>
        <v xml:space="preserve"> </v>
      </c>
      <c r="AX25" s="200">
        <f t="shared" si="52"/>
        <v>0</v>
      </c>
      <c r="AY25" s="258" t="str">
        <f t="shared" si="52"/>
        <v xml:space="preserve"> </v>
      </c>
      <c r="AZ25" s="216"/>
      <c r="BA25" s="236" t="str">
        <f t="shared" si="30"/>
        <v xml:space="preserve"> </v>
      </c>
      <c r="BB25" s="216"/>
      <c r="BC25" s="236" t="str">
        <f t="shared" si="31"/>
        <v xml:space="preserve"> </v>
      </c>
      <c r="BD25" s="200">
        <f t="shared" si="53"/>
        <v>0</v>
      </c>
      <c r="BE25" s="258" t="str">
        <f t="shared" si="53"/>
        <v xml:space="preserve"> </v>
      </c>
      <c r="BF25" s="216"/>
      <c r="BG25" s="236" t="str">
        <f t="shared" si="32"/>
        <v xml:space="preserve"> </v>
      </c>
      <c r="BH25" s="216"/>
      <c r="BI25" s="236" t="str">
        <f t="shared" si="33"/>
        <v xml:space="preserve"> </v>
      </c>
      <c r="BJ25" s="200">
        <f t="shared" si="54"/>
        <v>0</v>
      </c>
      <c r="BK25" s="258" t="str">
        <f t="shared" si="54"/>
        <v xml:space="preserve"> </v>
      </c>
      <c r="BL25" s="216"/>
      <c r="BM25" s="236" t="str">
        <f t="shared" si="34"/>
        <v xml:space="preserve"> </v>
      </c>
      <c r="BN25" s="216"/>
      <c r="BO25" s="236" t="str">
        <f t="shared" si="35"/>
        <v xml:space="preserve"> </v>
      </c>
      <c r="BP25" s="200">
        <f t="shared" si="55"/>
        <v>0</v>
      </c>
      <c r="BQ25" s="258" t="str">
        <f t="shared" si="55"/>
        <v xml:space="preserve"> </v>
      </c>
      <c r="BR25" s="216"/>
      <c r="BS25" s="236" t="str">
        <f t="shared" si="36"/>
        <v xml:space="preserve"> </v>
      </c>
      <c r="BT25" s="216"/>
      <c r="BU25" s="236" t="str">
        <f t="shared" si="37"/>
        <v xml:space="preserve"> </v>
      </c>
      <c r="BV25" s="200">
        <f t="shared" si="56"/>
        <v>0</v>
      </c>
      <c r="BW25" s="258" t="str">
        <f t="shared" si="56"/>
        <v xml:space="preserve"> </v>
      </c>
      <c r="BX25" s="216"/>
      <c r="BY25" s="236" t="str">
        <f t="shared" si="38"/>
        <v xml:space="preserve"> </v>
      </c>
      <c r="BZ25" s="216"/>
      <c r="CA25" s="236" t="str">
        <f t="shared" si="39"/>
        <v xml:space="preserve"> </v>
      </c>
      <c r="CB25" s="200">
        <f t="shared" si="57"/>
        <v>0</v>
      </c>
      <c r="CC25" s="258" t="str">
        <f t="shared" si="57"/>
        <v xml:space="preserve"> </v>
      </c>
      <c r="CD25" s="216">
        <f t="shared" si="66"/>
        <v>0</v>
      </c>
      <c r="CE25" s="236" t="str">
        <f t="shared" si="71"/>
        <v xml:space="preserve"> </v>
      </c>
      <c r="CF25" s="216">
        <f t="shared" si="67"/>
        <v>0</v>
      </c>
      <c r="CG25" s="236" t="str">
        <f t="shared" si="41"/>
        <v xml:space="preserve"> </v>
      </c>
      <c r="CH25" s="200">
        <f t="shared" si="60"/>
        <v>0</v>
      </c>
      <c r="CI25" s="258" t="str">
        <f t="shared" si="60"/>
        <v xml:space="preserve"> </v>
      </c>
      <c r="CJ25" s="216">
        <f t="shared" si="68"/>
        <v>0</v>
      </c>
      <c r="CK25" s="236" t="str">
        <f t="shared" si="72"/>
        <v xml:space="preserve"> </v>
      </c>
      <c r="CL25" s="216">
        <f t="shared" si="69"/>
        <v>0</v>
      </c>
      <c r="CM25" s="236" t="str">
        <f t="shared" si="72"/>
        <v xml:space="preserve"> </v>
      </c>
      <c r="CN25" s="200">
        <f t="shared" si="63"/>
        <v>0</v>
      </c>
      <c r="CO25" s="272" t="str">
        <f t="shared" si="63"/>
        <v xml:space="preserve"> </v>
      </c>
    </row>
    <row r="26" spans="1:125" s="202" customFormat="1" ht="21.75" customHeight="1">
      <c r="A26" s="469" t="s">
        <v>104</v>
      </c>
      <c r="B26" s="470"/>
      <c r="C26" s="471"/>
      <c r="D26" s="216"/>
      <c r="E26" s="236" t="str">
        <f t="shared" si="15"/>
        <v xml:space="preserve"> </v>
      </c>
      <c r="F26" s="216"/>
      <c r="G26" s="236" t="str">
        <f t="shared" si="16"/>
        <v xml:space="preserve"> </v>
      </c>
      <c r="H26" s="200">
        <f t="shared" si="43"/>
        <v>0</v>
      </c>
      <c r="I26" s="258" t="str">
        <f t="shared" si="43"/>
        <v xml:space="preserve"> </v>
      </c>
      <c r="J26" s="216"/>
      <c r="K26" s="236" t="str">
        <f t="shared" si="17"/>
        <v xml:space="preserve"> </v>
      </c>
      <c r="L26" s="216"/>
      <c r="M26" s="236" t="str">
        <f t="shared" si="18"/>
        <v xml:space="preserve"> </v>
      </c>
      <c r="N26" s="200">
        <f t="shared" si="44"/>
        <v>0</v>
      </c>
      <c r="O26" s="258" t="str">
        <f t="shared" si="44"/>
        <v xml:space="preserve"> </v>
      </c>
      <c r="P26" s="216"/>
      <c r="Q26" s="236" t="str">
        <f t="shared" si="19"/>
        <v xml:space="preserve"> </v>
      </c>
      <c r="R26" s="216"/>
      <c r="S26" s="236" t="str">
        <f t="shared" si="20"/>
        <v xml:space="preserve"> </v>
      </c>
      <c r="T26" s="200">
        <f t="shared" si="45"/>
        <v>0</v>
      </c>
      <c r="U26" s="258" t="str">
        <f t="shared" si="45"/>
        <v xml:space="preserve"> </v>
      </c>
      <c r="V26" s="216"/>
      <c r="W26" s="236" t="str">
        <f t="shared" si="21"/>
        <v xml:space="preserve"> </v>
      </c>
      <c r="X26" s="216"/>
      <c r="Y26" s="236" t="str">
        <f t="shared" si="22"/>
        <v xml:space="preserve"> </v>
      </c>
      <c r="Z26" s="200">
        <f t="shared" si="46"/>
        <v>0</v>
      </c>
      <c r="AA26" s="258" t="str">
        <f t="shared" si="46"/>
        <v xml:space="preserve"> </v>
      </c>
      <c r="AB26" s="216"/>
      <c r="AC26" s="236" t="str">
        <f t="shared" si="23"/>
        <v xml:space="preserve"> </v>
      </c>
      <c r="AD26" s="216"/>
      <c r="AE26" s="236" t="str">
        <f t="shared" si="24"/>
        <v xml:space="preserve"> </v>
      </c>
      <c r="AF26" s="200">
        <f t="shared" si="47"/>
        <v>0</v>
      </c>
      <c r="AG26" s="258" t="str">
        <f t="shared" si="47"/>
        <v xml:space="preserve"> </v>
      </c>
      <c r="AH26" s="216"/>
      <c r="AI26" s="236" t="str">
        <f t="shared" si="25"/>
        <v xml:space="preserve"> </v>
      </c>
      <c r="AJ26" s="216"/>
      <c r="AK26" s="236" t="str">
        <f t="shared" si="26"/>
        <v xml:space="preserve"> </v>
      </c>
      <c r="AL26" s="200">
        <f t="shared" si="48"/>
        <v>0</v>
      </c>
      <c r="AM26" s="258" t="str">
        <f t="shared" si="48"/>
        <v xml:space="preserve"> </v>
      </c>
      <c r="AN26" s="216">
        <f t="shared" si="64"/>
        <v>0</v>
      </c>
      <c r="AO26" s="236" t="str">
        <f t="shared" si="70"/>
        <v xml:space="preserve"> </v>
      </c>
      <c r="AP26" s="216">
        <f t="shared" si="65"/>
        <v>0</v>
      </c>
      <c r="AQ26" s="236" t="str">
        <f t="shared" si="70"/>
        <v xml:space="preserve"> </v>
      </c>
      <c r="AR26" s="200">
        <f t="shared" si="51"/>
        <v>0</v>
      </c>
      <c r="AS26" s="258" t="str">
        <f t="shared" si="51"/>
        <v xml:space="preserve"> </v>
      </c>
      <c r="AT26" s="216"/>
      <c r="AU26" s="236" t="str">
        <f t="shared" si="28"/>
        <v xml:space="preserve"> </v>
      </c>
      <c r="AV26" s="216"/>
      <c r="AW26" s="236" t="str">
        <f t="shared" si="29"/>
        <v xml:space="preserve"> </v>
      </c>
      <c r="AX26" s="200">
        <f t="shared" si="52"/>
        <v>0</v>
      </c>
      <c r="AY26" s="258" t="str">
        <f t="shared" si="52"/>
        <v xml:space="preserve"> </v>
      </c>
      <c r="AZ26" s="216"/>
      <c r="BA26" s="236" t="str">
        <f t="shared" si="30"/>
        <v xml:space="preserve"> </v>
      </c>
      <c r="BB26" s="216"/>
      <c r="BC26" s="236" t="str">
        <f t="shared" si="31"/>
        <v xml:space="preserve"> </v>
      </c>
      <c r="BD26" s="200">
        <f t="shared" si="53"/>
        <v>0</v>
      </c>
      <c r="BE26" s="258" t="str">
        <f t="shared" si="53"/>
        <v xml:space="preserve"> </v>
      </c>
      <c r="BF26" s="216"/>
      <c r="BG26" s="236" t="str">
        <f t="shared" si="32"/>
        <v xml:space="preserve"> </v>
      </c>
      <c r="BH26" s="216"/>
      <c r="BI26" s="236" t="str">
        <f t="shared" si="33"/>
        <v xml:space="preserve"> </v>
      </c>
      <c r="BJ26" s="200">
        <f t="shared" si="54"/>
        <v>0</v>
      </c>
      <c r="BK26" s="258" t="str">
        <f t="shared" si="54"/>
        <v xml:space="preserve"> </v>
      </c>
      <c r="BL26" s="216"/>
      <c r="BM26" s="236" t="str">
        <f t="shared" si="34"/>
        <v xml:space="preserve"> </v>
      </c>
      <c r="BN26" s="216"/>
      <c r="BO26" s="236" t="str">
        <f t="shared" si="35"/>
        <v xml:space="preserve"> </v>
      </c>
      <c r="BP26" s="200">
        <f t="shared" si="55"/>
        <v>0</v>
      </c>
      <c r="BQ26" s="258" t="str">
        <f t="shared" si="55"/>
        <v xml:space="preserve"> </v>
      </c>
      <c r="BR26" s="216"/>
      <c r="BS26" s="236" t="str">
        <f t="shared" si="36"/>
        <v xml:space="preserve"> </v>
      </c>
      <c r="BT26" s="216"/>
      <c r="BU26" s="236" t="str">
        <f t="shared" si="37"/>
        <v xml:space="preserve"> </v>
      </c>
      <c r="BV26" s="200">
        <f t="shared" si="56"/>
        <v>0</v>
      </c>
      <c r="BW26" s="258" t="str">
        <f t="shared" si="56"/>
        <v xml:space="preserve"> </v>
      </c>
      <c r="BX26" s="216"/>
      <c r="BY26" s="236" t="str">
        <f t="shared" si="38"/>
        <v xml:space="preserve"> </v>
      </c>
      <c r="BZ26" s="216"/>
      <c r="CA26" s="236" t="str">
        <f t="shared" si="39"/>
        <v xml:space="preserve"> </v>
      </c>
      <c r="CB26" s="200">
        <f t="shared" si="57"/>
        <v>0</v>
      </c>
      <c r="CC26" s="258" t="str">
        <f t="shared" si="57"/>
        <v xml:space="preserve"> </v>
      </c>
      <c r="CD26" s="216">
        <f t="shared" si="66"/>
        <v>0</v>
      </c>
      <c r="CE26" s="236" t="str">
        <f t="shared" si="71"/>
        <v xml:space="preserve"> </v>
      </c>
      <c r="CF26" s="216">
        <f t="shared" si="67"/>
        <v>0</v>
      </c>
      <c r="CG26" s="236" t="str">
        <f t="shared" si="41"/>
        <v xml:space="preserve"> </v>
      </c>
      <c r="CH26" s="200">
        <f t="shared" si="60"/>
        <v>0</v>
      </c>
      <c r="CI26" s="258" t="str">
        <f t="shared" si="60"/>
        <v xml:space="preserve"> </v>
      </c>
      <c r="CJ26" s="216">
        <f t="shared" si="68"/>
        <v>0</v>
      </c>
      <c r="CK26" s="236" t="str">
        <f t="shared" si="72"/>
        <v xml:space="preserve"> </v>
      </c>
      <c r="CL26" s="216">
        <f t="shared" si="69"/>
        <v>0</v>
      </c>
      <c r="CM26" s="236" t="str">
        <f t="shared" si="72"/>
        <v xml:space="preserve"> </v>
      </c>
      <c r="CN26" s="200">
        <f t="shared" si="63"/>
        <v>0</v>
      </c>
      <c r="CO26" s="272" t="str">
        <f t="shared" si="63"/>
        <v xml:space="preserve"> </v>
      </c>
    </row>
    <row r="27" spans="1:125" s="202" customFormat="1" ht="21.75" customHeight="1">
      <c r="A27" s="469" t="s">
        <v>105</v>
      </c>
      <c r="B27" s="470"/>
      <c r="C27" s="471"/>
      <c r="D27" s="216"/>
      <c r="E27" s="236" t="str">
        <f t="shared" si="15"/>
        <v xml:space="preserve"> </v>
      </c>
      <c r="F27" s="216"/>
      <c r="G27" s="236" t="str">
        <f t="shared" si="16"/>
        <v xml:space="preserve"> </v>
      </c>
      <c r="H27" s="200">
        <f t="shared" si="43"/>
        <v>0</v>
      </c>
      <c r="I27" s="258" t="str">
        <f t="shared" si="43"/>
        <v xml:space="preserve"> </v>
      </c>
      <c r="J27" s="216"/>
      <c r="K27" s="236" t="str">
        <f t="shared" si="17"/>
        <v xml:space="preserve"> </v>
      </c>
      <c r="L27" s="216"/>
      <c r="M27" s="236" t="str">
        <f t="shared" si="18"/>
        <v xml:space="preserve"> </v>
      </c>
      <c r="N27" s="200">
        <f t="shared" si="44"/>
        <v>0</v>
      </c>
      <c r="O27" s="258" t="str">
        <f t="shared" si="44"/>
        <v xml:space="preserve"> </v>
      </c>
      <c r="P27" s="216"/>
      <c r="Q27" s="236" t="str">
        <f t="shared" si="19"/>
        <v xml:space="preserve"> </v>
      </c>
      <c r="R27" s="216"/>
      <c r="S27" s="236" t="str">
        <f t="shared" si="20"/>
        <v xml:space="preserve"> </v>
      </c>
      <c r="T27" s="200">
        <f t="shared" si="45"/>
        <v>0</v>
      </c>
      <c r="U27" s="258" t="str">
        <f t="shared" si="45"/>
        <v xml:space="preserve"> </v>
      </c>
      <c r="V27" s="216"/>
      <c r="W27" s="236" t="str">
        <f t="shared" si="21"/>
        <v xml:space="preserve"> </v>
      </c>
      <c r="X27" s="216"/>
      <c r="Y27" s="236" t="str">
        <f t="shared" si="22"/>
        <v xml:space="preserve"> </v>
      </c>
      <c r="Z27" s="200">
        <f t="shared" si="46"/>
        <v>0</v>
      </c>
      <c r="AA27" s="258" t="str">
        <f t="shared" si="46"/>
        <v xml:space="preserve"> </v>
      </c>
      <c r="AB27" s="216"/>
      <c r="AC27" s="236" t="str">
        <f t="shared" si="23"/>
        <v xml:space="preserve"> </v>
      </c>
      <c r="AD27" s="216"/>
      <c r="AE27" s="236" t="str">
        <f t="shared" si="24"/>
        <v xml:space="preserve"> </v>
      </c>
      <c r="AF27" s="200">
        <f t="shared" si="47"/>
        <v>0</v>
      </c>
      <c r="AG27" s="258" t="str">
        <f t="shared" si="47"/>
        <v xml:space="preserve"> </v>
      </c>
      <c r="AH27" s="216"/>
      <c r="AI27" s="236" t="str">
        <f t="shared" si="25"/>
        <v xml:space="preserve"> </v>
      </c>
      <c r="AJ27" s="216"/>
      <c r="AK27" s="236" t="str">
        <f t="shared" si="26"/>
        <v xml:space="preserve"> </v>
      </c>
      <c r="AL27" s="200">
        <f t="shared" si="48"/>
        <v>0</v>
      </c>
      <c r="AM27" s="258" t="str">
        <f t="shared" si="48"/>
        <v xml:space="preserve"> </v>
      </c>
      <c r="AN27" s="216">
        <f t="shared" si="64"/>
        <v>0</v>
      </c>
      <c r="AO27" s="236" t="str">
        <f t="shared" si="70"/>
        <v xml:space="preserve"> </v>
      </c>
      <c r="AP27" s="216">
        <f t="shared" si="65"/>
        <v>0</v>
      </c>
      <c r="AQ27" s="236" t="str">
        <f t="shared" si="70"/>
        <v xml:space="preserve"> </v>
      </c>
      <c r="AR27" s="200">
        <f t="shared" si="51"/>
        <v>0</v>
      </c>
      <c r="AS27" s="258" t="str">
        <f t="shared" si="51"/>
        <v xml:space="preserve"> </v>
      </c>
      <c r="AT27" s="216"/>
      <c r="AU27" s="236" t="str">
        <f t="shared" si="28"/>
        <v xml:space="preserve"> </v>
      </c>
      <c r="AV27" s="216"/>
      <c r="AW27" s="236" t="str">
        <f t="shared" si="29"/>
        <v xml:space="preserve"> </v>
      </c>
      <c r="AX27" s="200">
        <f t="shared" si="52"/>
        <v>0</v>
      </c>
      <c r="AY27" s="258" t="str">
        <f t="shared" si="52"/>
        <v xml:space="preserve"> </v>
      </c>
      <c r="AZ27" s="216"/>
      <c r="BA27" s="236" t="str">
        <f t="shared" si="30"/>
        <v xml:space="preserve"> </v>
      </c>
      <c r="BB27" s="216"/>
      <c r="BC27" s="236" t="str">
        <f t="shared" si="31"/>
        <v xml:space="preserve"> </v>
      </c>
      <c r="BD27" s="200">
        <f t="shared" si="53"/>
        <v>0</v>
      </c>
      <c r="BE27" s="258" t="str">
        <f t="shared" si="53"/>
        <v xml:space="preserve"> </v>
      </c>
      <c r="BF27" s="216"/>
      <c r="BG27" s="236" t="str">
        <f t="shared" si="32"/>
        <v xml:space="preserve"> </v>
      </c>
      <c r="BH27" s="216"/>
      <c r="BI27" s="236" t="str">
        <f t="shared" si="33"/>
        <v xml:space="preserve"> </v>
      </c>
      <c r="BJ27" s="200">
        <f t="shared" si="54"/>
        <v>0</v>
      </c>
      <c r="BK27" s="258" t="str">
        <f t="shared" si="54"/>
        <v xml:space="preserve"> </v>
      </c>
      <c r="BL27" s="216"/>
      <c r="BM27" s="236" t="str">
        <f t="shared" si="34"/>
        <v xml:space="preserve"> </v>
      </c>
      <c r="BN27" s="216"/>
      <c r="BO27" s="236" t="str">
        <f t="shared" si="35"/>
        <v xml:space="preserve"> </v>
      </c>
      <c r="BP27" s="200">
        <f t="shared" si="55"/>
        <v>0</v>
      </c>
      <c r="BQ27" s="258" t="str">
        <f t="shared" si="55"/>
        <v xml:space="preserve"> </v>
      </c>
      <c r="BR27" s="216"/>
      <c r="BS27" s="236" t="str">
        <f t="shared" si="36"/>
        <v xml:space="preserve"> </v>
      </c>
      <c r="BT27" s="216"/>
      <c r="BU27" s="236" t="str">
        <f t="shared" si="37"/>
        <v xml:space="preserve"> </v>
      </c>
      <c r="BV27" s="200">
        <f t="shared" si="56"/>
        <v>0</v>
      </c>
      <c r="BW27" s="258" t="str">
        <f t="shared" si="56"/>
        <v xml:space="preserve"> </v>
      </c>
      <c r="BX27" s="216"/>
      <c r="BY27" s="236" t="str">
        <f t="shared" si="38"/>
        <v xml:space="preserve"> </v>
      </c>
      <c r="BZ27" s="216"/>
      <c r="CA27" s="236" t="str">
        <f t="shared" si="39"/>
        <v xml:space="preserve"> </v>
      </c>
      <c r="CB27" s="200">
        <f t="shared" si="57"/>
        <v>0</v>
      </c>
      <c r="CC27" s="258" t="str">
        <f t="shared" si="57"/>
        <v xml:space="preserve"> </v>
      </c>
      <c r="CD27" s="216">
        <f t="shared" si="66"/>
        <v>0</v>
      </c>
      <c r="CE27" s="236" t="str">
        <f t="shared" si="71"/>
        <v xml:space="preserve"> </v>
      </c>
      <c r="CF27" s="216">
        <f t="shared" si="67"/>
        <v>0</v>
      </c>
      <c r="CG27" s="236" t="str">
        <f t="shared" si="41"/>
        <v xml:space="preserve"> </v>
      </c>
      <c r="CH27" s="200">
        <f t="shared" si="60"/>
        <v>0</v>
      </c>
      <c r="CI27" s="258" t="str">
        <f t="shared" si="60"/>
        <v xml:space="preserve"> </v>
      </c>
      <c r="CJ27" s="216">
        <f t="shared" si="68"/>
        <v>0</v>
      </c>
      <c r="CK27" s="236" t="str">
        <f t="shared" si="72"/>
        <v xml:space="preserve"> </v>
      </c>
      <c r="CL27" s="216">
        <f t="shared" si="69"/>
        <v>0</v>
      </c>
      <c r="CM27" s="236" t="str">
        <f t="shared" si="72"/>
        <v xml:space="preserve"> </v>
      </c>
      <c r="CN27" s="200">
        <f t="shared" si="63"/>
        <v>0</v>
      </c>
      <c r="CO27" s="272" t="str">
        <f t="shared" si="63"/>
        <v xml:space="preserve"> </v>
      </c>
    </row>
    <row r="28" spans="1:125" s="219" customFormat="1" ht="21.75" customHeight="1">
      <c r="A28" s="469" t="s">
        <v>107</v>
      </c>
      <c r="B28" s="470"/>
      <c r="C28" s="471"/>
      <c r="D28" s="216"/>
      <c r="E28" s="236" t="str">
        <f t="shared" si="15"/>
        <v xml:space="preserve"> </v>
      </c>
      <c r="F28" s="216"/>
      <c r="G28" s="236" t="str">
        <f t="shared" si="16"/>
        <v xml:space="preserve"> </v>
      </c>
      <c r="H28" s="200">
        <f t="shared" si="43"/>
        <v>0</v>
      </c>
      <c r="I28" s="258" t="str">
        <f t="shared" si="43"/>
        <v xml:space="preserve"> </v>
      </c>
      <c r="J28" s="216"/>
      <c r="K28" s="236" t="str">
        <f t="shared" si="17"/>
        <v xml:space="preserve"> </v>
      </c>
      <c r="L28" s="216"/>
      <c r="M28" s="236" t="str">
        <f t="shared" si="18"/>
        <v xml:space="preserve"> </v>
      </c>
      <c r="N28" s="200">
        <f t="shared" si="44"/>
        <v>0</v>
      </c>
      <c r="O28" s="258" t="str">
        <f t="shared" si="44"/>
        <v xml:space="preserve"> </v>
      </c>
      <c r="P28" s="216"/>
      <c r="Q28" s="236" t="str">
        <f t="shared" si="19"/>
        <v xml:space="preserve"> </v>
      </c>
      <c r="R28" s="216"/>
      <c r="S28" s="236" t="str">
        <f t="shared" si="20"/>
        <v xml:space="preserve"> </v>
      </c>
      <c r="T28" s="200">
        <f t="shared" si="45"/>
        <v>0</v>
      </c>
      <c r="U28" s="258" t="str">
        <f t="shared" si="45"/>
        <v xml:space="preserve"> </v>
      </c>
      <c r="V28" s="216"/>
      <c r="W28" s="236" t="str">
        <f t="shared" si="21"/>
        <v xml:space="preserve"> </v>
      </c>
      <c r="X28" s="216"/>
      <c r="Y28" s="236" t="str">
        <f t="shared" si="22"/>
        <v xml:space="preserve"> </v>
      </c>
      <c r="Z28" s="200">
        <f t="shared" si="46"/>
        <v>0</v>
      </c>
      <c r="AA28" s="258" t="str">
        <f t="shared" si="46"/>
        <v xml:space="preserve"> </v>
      </c>
      <c r="AB28" s="216"/>
      <c r="AC28" s="236" t="str">
        <f t="shared" si="23"/>
        <v xml:space="preserve"> </v>
      </c>
      <c r="AD28" s="216"/>
      <c r="AE28" s="236" t="str">
        <f t="shared" si="24"/>
        <v xml:space="preserve"> </v>
      </c>
      <c r="AF28" s="200">
        <f t="shared" si="47"/>
        <v>0</v>
      </c>
      <c r="AG28" s="258" t="str">
        <f t="shared" si="47"/>
        <v xml:space="preserve"> </v>
      </c>
      <c r="AH28" s="216"/>
      <c r="AI28" s="236" t="str">
        <f t="shared" si="25"/>
        <v xml:space="preserve"> </v>
      </c>
      <c r="AJ28" s="216"/>
      <c r="AK28" s="236" t="str">
        <f t="shared" si="26"/>
        <v xml:space="preserve"> </v>
      </c>
      <c r="AL28" s="200">
        <f t="shared" si="48"/>
        <v>0</v>
      </c>
      <c r="AM28" s="258" t="str">
        <f t="shared" si="48"/>
        <v xml:space="preserve"> </v>
      </c>
      <c r="AN28" s="216">
        <f t="shared" si="64"/>
        <v>0</v>
      </c>
      <c r="AO28" s="236" t="str">
        <f t="shared" si="70"/>
        <v xml:space="preserve"> </v>
      </c>
      <c r="AP28" s="216">
        <f t="shared" si="65"/>
        <v>0</v>
      </c>
      <c r="AQ28" s="236" t="str">
        <f t="shared" si="70"/>
        <v xml:space="preserve"> </v>
      </c>
      <c r="AR28" s="200">
        <f t="shared" si="51"/>
        <v>0</v>
      </c>
      <c r="AS28" s="258" t="str">
        <f t="shared" si="51"/>
        <v xml:space="preserve"> </v>
      </c>
      <c r="AT28" s="216"/>
      <c r="AU28" s="236" t="str">
        <f t="shared" si="28"/>
        <v xml:space="preserve"> </v>
      </c>
      <c r="AV28" s="216"/>
      <c r="AW28" s="236" t="str">
        <f t="shared" si="29"/>
        <v xml:space="preserve"> </v>
      </c>
      <c r="AX28" s="200">
        <f t="shared" si="52"/>
        <v>0</v>
      </c>
      <c r="AY28" s="258" t="str">
        <f t="shared" si="52"/>
        <v xml:space="preserve"> </v>
      </c>
      <c r="AZ28" s="216"/>
      <c r="BA28" s="236" t="str">
        <f t="shared" si="30"/>
        <v xml:space="preserve"> </v>
      </c>
      <c r="BB28" s="216"/>
      <c r="BC28" s="236" t="str">
        <f t="shared" si="31"/>
        <v xml:space="preserve"> </v>
      </c>
      <c r="BD28" s="200">
        <f t="shared" si="53"/>
        <v>0</v>
      </c>
      <c r="BE28" s="258" t="str">
        <f t="shared" si="53"/>
        <v xml:space="preserve"> </v>
      </c>
      <c r="BF28" s="216"/>
      <c r="BG28" s="236" t="str">
        <f t="shared" si="32"/>
        <v xml:space="preserve"> </v>
      </c>
      <c r="BH28" s="216"/>
      <c r="BI28" s="236" t="str">
        <f t="shared" si="33"/>
        <v xml:space="preserve"> </v>
      </c>
      <c r="BJ28" s="200">
        <f t="shared" si="54"/>
        <v>0</v>
      </c>
      <c r="BK28" s="258" t="str">
        <f t="shared" si="54"/>
        <v xml:space="preserve"> </v>
      </c>
      <c r="BL28" s="216"/>
      <c r="BM28" s="236" t="str">
        <f t="shared" si="34"/>
        <v xml:space="preserve"> </v>
      </c>
      <c r="BN28" s="216"/>
      <c r="BO28" s="236" t="str">
        <f t="shared" si="35"/>
        <v xml:space="preserve"> </v>
      </c>
      <c r="BP28" s="200">
        <f t="shared" si="55"/>
        <v>0</v>
      </c>
      <c r="BQ28" s="258" t="str">
        <f t="shared" si="55"/>
        <v xml:space="preserve"> </v>
      </c>
      <c r="BR28" s="216"/>
      <c r="BS28" s="236" t="str">
        <f t="shared" si="36"/>
        <v xml:space="preserve"> </v>
      </c>
      <c r="BT28" s="216"/>
      <c r="BU28" s="236" t="str">
        <f t="shared" si="37"/>
        <v xml:space="preserve"> </v>
      </c>
      <c r="BV28" s="200">
        <f t="shared" si="56"/>
        <v>0</v>
      </c>
      <c r="BW28" s="258" t="str">
        <f t="shared" si="56"/>
        <v xml:space="preserve"> </v>
      </c>
      <c r="BX28" s="216"/>
      <c r="BY28" s="236" t="str">
        <f t="shared" si="38"/>
        <v xml:space="preserve"> </v>
      </c>
      <c r="BZ28" s="216"/>
      <c r="CA28" s="236" t="str">
        <f t="shared" si="39"/>
        <v xml:space="preserve"> </v>
      </c>
      <c r="CB28" s="200">
        <f t="shared" si="57"/>
        <v>0</v>
      </c>
      <c r="CC28" s="258" t="str">
        <f t="shared" si="57"/>
        <v xml:space="preserve"> </v>
      </c>
      <c r="CD28" s="216">
        <f t="shared" si="66"/>
        <v>0</v>
      </c>
      <c r="CE28" s="236" t="str">
        <f t="shared" si="71"/>
        <v xml:space="preserve"> </v>
      </c>
      <c r="CF28" s="216">
        <f t="shared" si="67"/>
        <v>0</v>
      </c>
      <c r="CG28" s="236" t="str">
        <f t="shared" si="41"/>
        <v xml:space="preserve"> </v>
      </c>
      <c r="CH28" s="200">
        <f t="shared" si="60"/>
        <v>0</v>
      </c>
      <c r="CI28" s="258" t="str">
        <f t="shared" si="60"/>
        <v xml:space="preserve"> </v>
      </c>
      <c r="CJ28" s="216">
        <f t="shared" si="68"/>
        <v>0</v>
      </c>
      <c r="CK28" s="236" t="str">
        <f t="shared" si="72"/>
        <v xml:space="preserve"> </v>
      </c>
      <c r="CL28" s="216">
        <f t="shared" si="69"/>
        <v>0</v>
      </c>
      <c r="CM28" s="236" t="str">
        <f t="shared" si="72"/>
        <v xml:space="preserve"> </v>
      </c>
      <c r="CN28" s="200">
        <f t="shared" si="63"/>
        <v>0</v>
      </c>
      <c r="CO28" s="272" t="str">
        <f t="shared" si="63"/>
        <v xml:space="preserve"> </v>
      </c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  <c r="DT28" s="202"/>
      <c r="DU28" s="202"/>
    </row>
    <row r="29" spans="1:125" s="219" customFormat="1" ht="21.75" customHeight="1">
      <c r="A29" s="469" t="s">
        <v>109</v>
      </c>
      <c r="B29" s="470"/>
      <c r="C29" s="471"/>
      <c r="D29" s="216"/>
      <c r="E29" s="236" t="str">
        <f t="shared" si="15"/>
        <v xml:space="preserve"> </v>
      </c>
      <c r="F29" s="216"/>
      <c r="G29" s="236" t="str">
        <f t="shared" si="16"/>
        <v xml:space="preserve"> </v>
      </c>
      <c r="H29" s="200">
        <f t="shared" si="43"/>
        <v>0</v>
      </c>
      <c r="I29" s="258" t="str">
        <f t="shared" si="43"/>
        <v xml:space="preserve"> </v>
      </c>
      <c r="J29" s="216"/>
      <c r="K29" s="236" t="str">
        <f t="shared" si="17"/>
        <v xml:space="preserve"> </v>
      </c>
      <c r="L29" s="216"/>
      <c r="M29" s="236" t="str">
        <f t="shared" si="18"/>
        <v xml:space="preserve"> </v>
      </c>
      <c r="N29" s="200">
        <f t="shared" si="44"/>
        <v>0</v>
      </c>
      <c r="O29" s="258" t="str">
        <f t="shared" si="44"/>
        <v xml:space="preserve"> </v>
      </c>
      <c r="P29" s="216"/>
      <c r="Q29" s="236" t="str">
        <f t="shared" si="19"/>
        <v xml:space="preserve"> </v>
      </c>
      <c r="R29" s="216"/>
      <c r="S29" s="236" t="str">
        <f t="shared" si="20"/>
        <v xml:space="preserve"> </v>
      </c>
      <c r="T29" s="200">
        <f t="shared" si="45"/>
        <v>0</v>
      </c>
      <c r="U29" s="258" t="str">
        <f t="shared" si="45"/>
        <v xml:space="preserve"> </v>
      </c>
      <c r="V29" s="216"/>
      <c r="W29" s="236" t="str">
        <f t="shared" si="21"/>
        <v xml:space="preserve"> </v>
      </c>
      <c r="X29" s="216"/>
      <c r="Y29" s="236" t="str">
        <f t="shared" si="22"/>
        <v xml:space="preserve"> </v>
      </c>
      <c r="Z29" s="200">
        <f t="shared" si="46"/>
        <v>0</v>
      </c>
      <c r="AA29" s="258" t="str">
        <f t="shared" si="46"/>
        <v xml:space="preserve"> </v>
      </c>
      <c r="AB29" s="216"/>
      <c r="AC29" s="236" t="str">
        <f t="shared" si="23"/>
        <v xml:space="preserve"> </v>
      </c>
      <c r="AD29" s="216"/>
      <c r="AE29" s="236" t="str">
        <f t="shared" si="24"/>
        <v xml:space="preserve"> </v>
      </c>
      <c r="AF29" s="200">
        <f t="shared" si="47"/>
        <v>0</v>
      </c>
      <c r="AG29" s="258" t="str">
        <f t="shared" si="47"/>
        <v xml:space="preserve"> </v>
      </c>
      <c r="AH29" s="216"/>
      <c r="AI29" s="236" t="str">
        <f t="shared" si="25"/>
        <v xml:space="preserve"> </v>
      </c>
      <c r="AJ29" s="216"/>
      <c r="AK29" s="236" t="str">
        <f t="shared" si="26"/>
        <v xml:space="preserve"> </v>
      </c>
      <c r="AL29" s="200">
        <f t="shared" si="48"/>
        <v>0</v>
      </c>
      <c r="AM29" s="258" t="str">
        <f t="shared" si="48"/>
        <v xml:space="preserve"> </v>
      </c>
      <c r="AN29" s="216">
        <f t="shared" si="64"/>
        <v>0</v>
      </c>
      <c r="AO29" s="236" t="str">
        <f t="shared" si="70"/>
        <v xml:space="preserve"> </v>
      </c>
      <c r="AP29" s="216">
        <f t="shared" si="65"/>
        <v>0</v>
      </c>
      <c r="AQ29" s="236" t="str">
        <f t="shared" si="70"/>
        <v xml:space="preserve"> </v>
      </c>
      <c r="AR29" s="200">
        <f t="shared" si="51"/>
        <v>0</v>
      </c>
      <c r="AS29" s="258" t="str">
        <f t="shared" si="51"/>
        <v xml:space="preserve"> </v>
      </c>
      <c r="AT29" s="216"/>
      <c r="AU29" s="236" t="str">
        <f t="shared" si="28"/>
        <v xml:space="preserve"> </v>
      </c>
      <c r="AV29" s="216"/>
      <c r="AW29" s="236" t="str">
        <f t="shared" si="29"/>
        <v xml:space="preserve"> </v>
      </c>
      <c r="AX29" s="200">
        <f t="shared" si="52"/>
        <v>0</v>
      </c>
      <c r="AY29" s="258" t="str">
        <f t="shared" si="52"/>
        <v xml:space="preserve"> </v>
      </c>
      <c r="AZ29" s="216"/>
      <c r="BA29" s="236" t="str">
        <f t="shared" si="30"/>
        <v xml:space="preserve"> </v>
      </c>
      <c r="BB29" s="216"/>
      <c r="BC29" s="236" t="str">
        <f t="shared" si="31"/>
        <v xml:space="preserve"> </v>
      </c>
      <c r="BD29" s="200">
        <f t="shared" si="53"/>
        <v>0</v>
      </c>
      <c r="BE29" s="258" t="str">
        <f t="shared" si="53"/>
        <v xml:space="preserve"> </v>
      </c>
      <c r="BF29" s="216"/>
      <c r="BG29" s="236" t="str">
        <f t="shared" si="32"/>
        <v xml:space="preserve"> </v>
      </c>
      <c r="BH29" s="216"/>
      <c r="BI29" s="236" t="str">
        <f t="shared" si="33"/>
        <v xml:space="preserve"> </v>
      </c>
      <c r="BJ29" s="200">
        <f t="shared" si="54"/>
        <v>0</v>
      </c>
      <c r="BK29" s="258" t="str">
        <f t="shared" si="54"/>
        <v xml:space="preserve"> </v>
      </c>
      <c r="BL29" s="216"/>
      <c r="BM29" s="236" t="str">
        <f t="shared" si="34"/>
        <v xml:space="preserve"> </v>
      </c>
      <c r="BN29" s="216"/>
      <c r="BO29" s="236" t="str">
        <f t="shared" si="35"/>
        <v xml:space="preserve"> </v>
      </c>
      <c r="BP29" s="200">
        <f t="shared" si="55"/>
        <v>0</v>
      </c>
      <c r="BQ29" s="258" t="str">
        <f t="shared" si="55"/>
        <v xml:space="preserve"> </v>
      </c>
      <c r="BR29" s="216"/>
      <c r="BS29" s="236" t="str">
        <f t="shared" si="36"/>
        <v xml:space="preserve"> </v>
      </c>
      <c r="BT29" s="216"/>
      <c r="BU29" s="236" t="str">
        <f t="shared" si="37"/>
        <v xml:space="preserve"> </v>
      </c>
      <c r="BV29" s="200">
        <f t="shared" si="56"/>
        <v>0</v>
      </c>
      <c r="BW29" s="258" t="str">
        <f t="shared" si="56"/>
        <v xml:space="preserve"> </v>
      </c>
      <c r="BX29" s="216"/>
      <c r="BY29" s="236" t="str">
        <f t="shared" si="38"/>
        <v xml:space="preserve"> </v>
      </c>
      <c r="BZ29" s="216"/>
      <c r="CA29" s="236" t="str">
        <f t="shared" si="39"/>
        <v xml:space="preserve"> </v>
      </c>
      <c r="CB29" s="200">
        <f t="shared" si="57"/>
        <v>0</v>
      </c>
      <c r="CC29" s="258" t="str">
        <f t="shared" si="57"/>
        <v xml:space="preserve"> </v>
      </c>
      <c r="CD29" s="216">
        <f t="shared" si="66"/>
        <v>0</v>
      </c>
      <c r="CE29" s="236" t="str">
        <f t="shared" si="71"/>
        <v xml:space="preserve"> </v>
      </c>
      <c r="CF29" s="216">
        <f t="shared" si="67"/>
        <v>0</v>
      </c>
      <c r="CG29" s="236" t="str">
        <f t="shared" si="41"/>
        <v xml:space="preserve"> </v>
      </c>
      <c r="CH29" s="200">
        <f t="shared" si="60"/>
        <v>0</v>
      </c>
      <c r="CI29" s="258" t="str">
        <f t="shared" si="60"/>
        <v xml:space="preserve"> </v>
      </c>
      <c r="CJ29" s="216">
        <f t="shared" si="68"/>
        <v>0</v>
      </c>
      <c r="CK29" s="236" t="str">
        <f t="shared" si="72"/>
        <v xml:space="preserve"> </v>
      </c>
      <c r="CL29" s="216">
        <f t="shared" si="69"/>
        <v>0</v>
      </c>
      <c r="CM29" s="236" t="str">
        <f t="shared" si="72"/>
        <v xml:space="preserve"> </v>
      </c>
      <c r="CN29" s="200">
        <f t="shared" si="63"/>
        <v>0</v>
      </c>
      <c r="CO29" s="272" t="str">
        <f t="shared" si="63"/>
        <v xml:space="preserve"> </v>
      </c>
      <c r="CP29" s="202"/>
      <c r="CQ29" s="202"/>
      <c r="CR29" s="202"/>
      <c r="CS29" s="202"/>
      <c r="CT29" s="202"/>
      <c r="CU29" s="202"/>
      <c r="CV29" s="202"/>
      <c r="CW29" s="202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2"/>
      <c r="DI29" s="202"/>
      <c r="DJ29" s="202"/>
      <c r="DK29" s="202"/>
      <c r="DL29" s="202"/>
      <c r="DM29" s="202"/>
      <c r="DN29" s="202"/>
      <c r="DO29" s="202"/>
      <c r="DP29" s="202"/>
      <c r="DQ29" s="202"/>
      <c r="DR29" s="202"/>
      <c r="DS29" s="202"/>
      <c r="DT29" s="202"/>
      <c r="DU29" s="202"/>
    </row>
    <row r="30" spans="1:125" s="245" customFormat="1" ht="21.75" customHeight="1">
      <c r="A30" s="506" t="s">
        <v>110</v>
      </c>
      <c r="B30" s="507"/>
      <c r="C30" s="508"/>
      <c r="D30" s="217">
        <f>SUM(D21:D29)</f>
        <v>0</v>
      </c>
      <c r="E30" s="205" t="str">
        <f t="shared" si="15"/>
        <v xml:space="preserve"> </v>
      </c>
      <c r="F30" s="217">
        <f>SUM(F21:F29)</f>
        <v>0</v>
      </c>
      <c r="G30" s="205" t="str">
        <f t="shared" si="16"/>
        <v xml:space="preserve"> </v>
      </c>
      <c r="H30" s="246">
        <f t="shared" si="43"/>
        <v>0</v>
      </c>
      <c r="I30" s="247" t="str">
        <f t="shared" si="43"/>
        <v xml:space="preserve"> </v>
      </c>
      <c r="J30" s="217">
        <f>SUM(J21:J29)</f>
        <v>0</v>
      </c>
      <c r="K30" s="205" t="str">
        <f t="shared" si="17"/>
        <v xml:space="preserve"> </v>
      </c>
      <c r="L30" s="217">
        <f>SUM(L21:L29)</f>
        <v>0</v>
      </c>
      <c r="M30" s="205" t="str">
        <f t="shared" si="18"/>
        <v xml:space="preserve"> </v>
      </c>
      <c r="N30" s="246">
        <f t="shared" si="44"/>
        <v>0</v>
      </c>
      <c r="O30" s="247" t="str">
        <f t="shared" si="44"/>
        <v xml:space="preserve"> </v>
      </c>
      <c r="P30" s="217">
        <f>SUM(P21:P29)</f>
        <v>0</v>
      </c>
      <c r="Q30" s="205" t="str">
        <f t="shared" si="19"/>
        <v xml:space="preserve"> </v>
      </c>
      <c r="R30" s="217">
        <f>SUM(R21:R29)</f>
        <v>0</v>
      </c>
      <c r="S30" s="205" t="str">
        <f t="shared" si="20"/>
        <v xml:space="preserve"> </v>
      </c>
      <c r="T30" s="246">
        <f t="shared" si="45"/>
        <v>0</v>
      </c>
      <c r="U30" s="247" t="str">
        <f t="shared" si="45"/>
        <v xml:space="preserve"> </v>
      </c>
      <c r="V30" s="217">
        <f>SUM(V21:V29)</f>
        <v>0</v>
      </c>
      <c r="W30" s="205" t="str">
        <f t="shared" si="21"/>
        <v xml:space="preserve"> </v>
      </c>
      <c r="X30" s="217">
        <f>SUM(X21:X29)</f>
        <v>0</v>
      </c>
      <c r="Y30" s="205" t="str">
        <f t="shared" si="22"/>
        <v xml:space="preserve"> </v>
      </c>
      <c r="Z30" s="246">
        <f t="shared" si="46"/>
        <v>0</v>
      </c>
      <c r="AA30" s="247" t="str">
        <f t="shared" si="46"/>
        <v xml:space="preserve"> </v>
      </c>
      <c r="AB30" s="217">
        <f>SUM(AB21:AB29)</f>
        <v>0</v>
      </c>
      <c r="AC30" s="205" t="str">
        <f t="shared" si="23"/>
        <v xml:space="preserve"> </v>
      </c>
      <c r="AD30" s="217">
        <f>SUM(AD21:AD29)</f>
        <v>0</v>
      </c>
      <c r="AE30" s="205" t="str">
        <f t="shared" si="24"/>
        <v xml:space="preserve"> </v>
      </c>
      <c r="AF30" s="246">
        <f t="shared" si="47"/>
        <v>0</v>
      </c>
      <c r="AG30" s="247" t="str">
        <f t="shared" si="47"/>
        <v xml:space="preserve"> </v>
      </c>
      <c r="AH30" s="217">
        <f>SUM(AH21:AH29)</f>
        <v>0</v>
      </c>
      <c r="AI30" s="205" t="str">
        <f t="shared" si="25"/>
        <v xml:space="preserve"> </v>
      </c>
      <c r="AJ30" s="217">
        <f>SUM(AJ21:AJ29)</f>
        <v>0</v>
      </c>
      <c r="AK30" s="205" t="str">
        <f t="shared" si="26"/>
        <v xml:space="preserve"> </v>
      </c>
      <c r="AL30" s="246">
        <f t="shared" si="48"/>
        <v>0</v>
      </c>
      <c r="AM30" s="247" t="str">
        <f t="shared" si="48"/>
        <v xml:space="preserve"> </v>
      </c>
      <c r="AN30" s="217">
        <f>SUM(AN21:AN29)</f>
        <v>0</v>
      </c>
      <c r="AO30" s="205" t="str">
        <f t="shared" si="70"/>
        <v xml:space="preserve"> </v>
      </c>
      <c r="AP30" s="217">
        <f>SUM(AP21:AP29)</f>
        <v>0</v>
      </c>
      <c r="AQ30" s="205" t="str">
        <f t="shared" si="70"/>
        <v xml:space="preserve"> </v>
      </c>
      <c r="AR30" s="246">
        <f t="shared" si="51"/>
        <v>0</v>
      </c>
      <c r="AS30" s="247" t="str">
        <f t="shared" si="51"/>
        <v xml:space="preserve"> </v>
      </c>
      <c r="AT30" s="217">
        <f>SUM(AT21:AT29)</f>
        <v>0</v>
      </c>
      <c r="AU30" s="205" t="str">
        <f t="shared" si="28"/>
        <v xml:space="preserve"> </v>
      </c>
      <c r="AV30" s="217">
        <f>SUM(AV21:AV29)</f>
        <v>0</v>
      </c>
      <c r="AW30" s="205" t="str">
        <f t="shared" si="29"/>
        <v xml:space="preserve"> </v>
      </c>
      <c r="AX30" s="246">
        <f t="shared" si="52"/>
        <v>0</v>
      </c>
      <c r="AY30" s="247" t="str">
        <f t="shared" si="52"/>
        <v xml:space="preserve"> </v>
      </c>
      <c r="AZ30" s="217">
        <f>SUM(AZ21:AZ29)</f>
        <v>0</v>
      </c>
      <c r="BA30" s="205" t="str">
        <f t="shared" si="30"/>
        <v xml:space="preserve"> </v>
      </c>
      <c r="BB30" s="217">
        <f>SUM(BB21:BB29)</f>
        <v>0</v>
      </c>
      <c r="BC30" s="205" t="str">
        <f t="shared" si="31"/>
        <v xml:space="preserve"> </v>
      </c>
      <c r="BD30" s="246">
        <f t="shared" si="53"/>
        <v>0</v>
      </c>
      <c r="BE30" s="247" t="str">
        <f t="shared" si="53"/>
        <v xml:space="preserve"> </v>
      </c>
      <c r="BF30" s="217">
        <f>SUM(BF21:BF29)</f>
        <v>0</v>
      </c>
      <c r="BG30" s="205" t="str">
        <f t="shared" si="32"/>
        <v xml:space="preserve"> </v>
      </c>
      <c r="BH30" s="217">
        <f>SUM(BH21:BH29)</f>
        <v>0</v>
      </c>
      <c r="BI30" s="205" t="str">
        <f t="shared" si="33"/>
        <v xml:space="preserve"> </v>
      </c>
      <c r="BJ30" s="246">
        <f t="shared" si="54"/>
        <v>0</v>
      </c>
      <c r="BK30" s="247" t="str">
        <f t="shared" si="54"/>
        <v xml:space="preserve"> </v>
      </c>
      <c r="BL30" s="217">
        <f>SUM(BL21:BL29)</f>
        <v>0</v>
      </c>
      <c r="BM30" s="205" t="str">
        <f t="shared" si="34"/>
        <v xml:space="preserve"> </v>
      </c>
      <c r="BN30" s="217">
        <f>SUM(BN21:BN29)</f>
        <v>0</v>
      </c>
      <c r="BO30" s="205" t="str">
        <f t="shared" si="35"/>
        <v xml:space="preserve"> </v>
      </c>
      <c r="BP30" s="246">
        <f t="shared" si="55"/>
        <v>0</v>
      </c>
      <c r="BQ30" s="247" t="str">
        <f t="shared" si="55"/>
        <v xml:space="preserve"> </v>
      </c>
      <c r="BR30" s="217">
        <f>SUM(BR21:BR29)</f>
        <v>0</v>
      </c>
      <c r="BS30" s="205" t="str">
        <f t="shared" si="36"/>
        <v xml:space="preserve"> </v>
      </c>
      <c r="BT30" s="217">
        <f>SUM(BT21:BT29)</f>
        <v>0</v>
      </c>
      <c r="BU30" s="205" t="str">
        <f t="shared" si="37"/>
        <v xml:space="preserve"> </v>
      </c>
      <c r="BV30" s="246">
        <f t="shared" si="56"/>
        <v>0</v>
      </c>
      <c r="BW30" s="247" t="str">
        <f t="shared" si="56"/>
        <v xml:space="preserve"> </v>
      </c>
      <c r="BX30" s="217">
        <f>SUM(BX21:BX29)</f>
        <v>0</v>
      </c>
      <c r="BY30" s="205" t="str">
        <f t="shared" si="38"/>
        <v xml:space="preserve"> </v>
      </c>
      <c r="BZ30" s="217">
        <f>SUM(BZ21:BZ29)</f>
        <v>0</v>
      </c>
      <c r="CA30" s="205" t="str">
        <f t="shared" si="39"/>
        <v xml:space="preserve"> </v>
      </c>
      <c r="CB30" s="246">
        <f t="shared" si="57"/>
        <v>0</v>
      </c>
      <c r="CC30" s="247" t="str">
        <f t="shared" si="57"/>
        <v xml:space="preserve"> </v>
      </c>
      <c r="CD30" s="217">
        <f>SUM(CD21:CD29)</f>
        <v>0</v>
      </c>
      <c r="CE30" s="205" t="str">
        <f t="shared" si="71"/>
        <v xml:space="preserve"> </v>
      </c>
      <c r="CF30" s="217">
        <f>SUM(CF21:CF29)</f>
        <v>0</v>
      </c>
      <c r="CG30" s="205" t="str">
        <f t="shared" si="41"/>
        <v xml:space="preserve"> </v>
      </c>
      <c r="CH30" s="246">
        <f t="shared" si="60"/>
        <v>0</v>
      </c>
      <c r="CI30" s="247" t="str">
        <f t="shared" si="60"/>
        <v xml:space="preserve"> </v>
      </c>
      <c r="CJ30" s="217">
        <f>SUM(CJ21:CJ29)</f>
        <v>0</v>
      </c>
      <c r="CK30" s="205" t="str">
        <f t="shared" si="72"/>
        <v xml:space="preserve"> </v>
      </c>
      <c r="CL30" s="217">
        <f>SUM(CL21:CL29)</f>
        <v>0</v>
      </c>
      <c r="CM30" s="205" t="str">
        <f t="shared" si="72"/>
        <v xml:space="preserve"> </v>
      </c>
      <c r="CN30" s="246">
        <f t="shared" si="63"/>
        <v>0</v>
      </c>
      <c r="CO30" s="247" t="str">
        <f t="shared" si="63"/>
        <v xml:space="preserve"> </v>
      </c>
    </row>
    <row r="31" spans="1:125" s="215" customFormat="1" ht="17.25" customHeight="1">
      <c r="A31" s="220" t="s">
        <v>125</v>
      </c>
      <c r="B31" s="221"/>
      <c r="C31" s="222"/>
      <c r="D31" s="223"/>
      <c r="E31" s="233" t="str">
        <f t="shared" si="15"/>
        <v xml:space="preserve"> </v>
      </c>
      <c r="F31" s="223"/>
      <c r="G31" s="233" t="str">
        <f t="shared" si="16"/>
        <v xml:space="preserve"> </v>
      </c>
      <c r="H31" s="208">
        <f t="shared" si="43"/>
        <v>0</v>
      </c>
      <c r="I31" s="262" t="str">
        <f t="shared" si="43"/>
        <v xml:space="preserve"> </v>
      </c>
      <c r="J31" s="223"/>
      <c r="K31" s="233" t="str">
        <f t="shared" si="17"/>
        <v xml:space="preserve"> </v>
      </c>
      <c r="L31" s="223"/>
      <c r="M31" s="233" t="str">
        <f t="shared" si="18"/>
        <v xml:space="preserve"> </v>
      </c>
      <c r="N31" s="208">
        <f t="shared" si="44"/>
        <v>0</v>
      </c>
      <c r="O31" s="262" t="str">
        <f t="shared" si="44"/>
        <v xml:space="preserve"> </v>
      </c>
      <c r="P31" s="223"/>
      <c r="Q31" s="233" t="str">
        <f t="shared" si="19"/>
        <v xml:space="preserve"> </v>
      </c>
      <c r="R31" s="223"/>
      <c r="S31" s="233" t="str">
        <f t="shared" si="20"/>
        <v xml:space="preserve"> </v>
      </c>
      <c r="T31" s="208">
        <f t="shared" si="45"/>
        <v>0</v>
      </c>
      <c r="U31" s="262" t="str">
        <f t="shared" si="45"/>
        <v xml:space="preserve"> </v>
      </c>
      <c r="V31" s="223"/>
      <c r="W31" s="233" t="str">
        <f t="shared" si="21"/>
        <v xml:space="preserve"> </v>
      </c>
      <c r="X31" s="223"/>
      <c r="Y31" s="233" t="str">
        <f t="shared" si="22"/>
        <v xml:space="preserve"> </v>
      </c>
      <c r="Z31" s="208">
        <f t="shared" si="46"/>
        <v>0</v>
      </c>
      <c r="AA31" s="262" t="str">
        <f t="shared" si="46"/>
        <v xml:space="preserve"> </v>
      </c>
      <c r="AB31" s="223"/>
      <c r="AC31" s="233" t="str">
        <f t="shared" si="23"/>
        <v xml:space="preserve"> </v>
      </c>
      <c r="AD31" s="223"/>
      <c r="AE31" s="233" t="str">
        <f t="shared" si="24"/>
        <v xml:space="preserve"> </v>
      </c>
      <c r="AF31" s="208">
        <f t="shared" si="47"/>
        <v>0</v>
      </c>
      <c r="AG31" s="262" t="str">
        <f t="shared" si="47"/>
        <v xml:space="preserve"> </v>
      </c>
      <c r="AH31" s="223"/>
      <c r="AI31" s="233" t="str">
        <f t="shared" si="25"/>
        <v xml:space="preserve"> </v>
      </c>
      <c r="AJ31" s="223"/>
      <c r="AK31" s="233" t="str">
        <f t="shared" si="26"/>
        <v xml:space="preserve"> </v>
      </c>
      <c r="AL31" s="208">
        <f t="shared" si="48"/>
        <v>0</v>
      </c>
      <c r="AM31" s="262" t="str">
        <f t="shared" si="48"/>
        <v xml:space="preserve"> </v>
      </c>
      <c r="AN31" s="223"/>
      <c r="AO31" s="233" t="str">
        <f t="shared" si="70"/>
        <v xml:space="preserve"> </v>
      </c>
      <c r="AP31" s="223"/>
      <c r="AQ31" s="233" t="str">
        <f t="shared" si="70"/>
        <v xml:space="preserve"> </v>
      </c>
      <c r="AR31" s="208">
        <f t="shared" si="51"/>
        <v>0</v>
      </c>
      <c r="AS31" s="262" t="str">
        <f t="shared" si="51"/>
        <v xml:space="preserve"> </v>
      </c>
      <c r="AT31" s="223"/>
      <c r="AU31" s="233" t="str">
        <f t="shared" si="28"/>
        <v xml:space="preserve"> </v>
      </c>
      <c r="AV31" s="223"/>
      <c r="AW31" s="233" t="str">
        <f t="shared" si="29"/>
        <v xml:space="preserve"> </v>
      </c>
      <c r="AX31" s="208">
        <f t="shared" si="52"/>
        <v>0</v>
      </c>
      <c r="AY31" s="262" t="str">
        <f t="shared" si="52"/>
        <v xml:space="preserve"> </v>
      </c>
      <c r="AZ31" s="223"/>
      <c r="BA31" s="233" t="str">
        <f t="shared" si="30"/>
        <v xml:space="preserve"> </v>
      </c>
      <c r="BB31" s="223"/>
      <c r="BC31" s="233" t="str">
        <f t="shared" si="31"/>
        <v xml:space="preserve"> </v>
      </c>
      <c r="BD31" s="208">
        <f t="shared" si="53"/>
        <v>0</v>
      </c>
      <c r="BE31" s="262" t="str">
        <f t="shared" si="53"/>
        <v xml:space="preserve"> </v>
      </c>
      <c r="BF31" s="223"/>
      <c r="BG31" s="233" t="str">
        <f t="shared" si="32"/>
        <v xml:space="preserve"> </v>
      </c>
      <c r="BH31" s="223"/>
      <c r="BI31" s="233" t="str">
        <f t="shared" si="33"/>
        <v xml:space="preserve"> </v>
      </c>
      <c r="BJ31" s="208">
        <f t="shared" si="54"/>
        <v>0</v>
      </c>
      <c r="BK31" s="262" t="str">
        <f t="shared" si="54"/>
        <v xml:space="preserve"> </v>
      </c>
      <c r="BL31" s="223"/>
      <c r="BM31" s="233" t="str">
        <f t="shared" si="34"/>
        <v xml:space="preserve"> </v>
      </c>
      <c r="BN31" s="223"/>
      <c r="BO31" s="233" t="str">
        <f t="shared" si="35"/>
        <v xml:space="preserve"> </v>
      </c>
      <c r="BP31" s="208">
        <f t="shared" si="55"/>
        <v>0</v>
      </c>
      <c r="BQ31" s="262" t="str">
        <f t="shared" si="55"/>
        <v xml:space="preserve"> </v>
      </c>
      <c r="BR31" s="223"/>
      <c r="BS31" s="233" t="str">
        <f t="shared" si="36"/>
        <v xml:space="preserve"> </v>
      </c>
      <c r="BT31" s="223"/>
      <c r="BU31" s="233" t="str">
        <f t="shared" si="37"/>
        <v xml:space="preserve"> </v>
      </c>
      <c r="BV31" s="208">
        <f t="shared" si="56"/>
        <v>0</v>
      </c>
      <c r="BW31" s="262" t="str">
        <f t="shared" si="56"/>
        <v xml:space="preserve"> </v>
      </c>
      <c r="BX31" s="223"/>
      <c r="BY31" s="233" t="str">
        <f t="shared" si="38"/>
        <v xml:space="preserve"> </v>
      </c>
      <c r="BZ31" s="223"/>
      <c r="CA31" s="233" t="str">
        <f t="shared" si="39"/>
        <v xml:space="preserve"> </v>
      </c>
      <c r="CB31" s="208">
        <f t="shared" si="57"/>
        <v>0</v>
      </c>
      <c r="CC31" s="262" t="str">
        <f t="shared" si="57"/>
        <v xml:space="preserve"> </v>
      </c>
      <c r="CD31" s="223"/>
      <c r="CE31" s="233" t="str">
        <f t="shared" si="71"/>
        <v xml:space="preserve"> </v>
      </c>
      <c r="CF31" s="223"/>
      <c r="CG31" s="233" t="str">
        <f t="shared" si="41"/>
        <v xml:space="preserve"> </v>
      </c>
      <c r="CH31" s="208">
        <f t="shared" si="60"/>
        <v>0</v>
      </c>
      <c r="CI31" s="262" t="str">
        <f t="shared" si="60"/>
        <v xml:space="preserve"> </v>
      </c>
      <c r="CJ31" s="223"/>
      <c r="CK31" s="233" t="str">
        <f t="shared" si="72"/>
        <v xml:space="preserve"> </v>
      </c>
      <c r="CL31" s="223"/>
      <c r="CM31" s="233" t="str">
        <f t="shared" si="72"/>
        <v xml:space="preserve"> </v>
      </c>
      <c r="CN31" s="208">
        <f t="shared" si="63"/>
        <v>0</v>
      </c>
      <c r="CO31" s="262" t="str">
        <f t="shared" si="63"/>
        <v xml:space="preserve"> </v>
      </c>
    </row>
    <row r="32" spans="1:125" s="215" customFormat="1" ht="17.25" customHeight="1">
      <c r="A32" s="224" t="s">
        <v>126</v>
      </c>
      <c r="B32" s="225"/>
      <c r="C32" s="226"/>
      <c r="D32" s="227"/>
      <c r="E32" s="232" t="str">
        <f t="shared" si="15"/>
        <v xml:space="preserve"> </v>
      </c>
      <c r="F32" s="227"/>
      <c r="G32" s="232" t="str">
        <f t="shared" si="16"/>
        <v xml:space="preserve"> </v>
      </c>
      <c r="H32" s="212">
        <f t="shared" si="43"/>
        <v>0</v>
      </c>
      <c r="I32" s="257" t="str">
        <f t="shared" si="43"/>
        <v xml:space="preserve"> </v>
      </c>
      <c r="J32" s="227"/>
      <c r="K32" s="232" t="str">
        <f t="shared" si="17"/>
        <v xml:space="preserve"> </v>
      </c>
      <c r="L32" s="227"/>
      <c r="M32" s="232" t="str">
        <f t="shared" si="18"/>
        <v xml:space="preserve"> </v>
      </c>
      <c r="N32" s="212">
        <f t="shared" si="44"/>
        <v>0</v>
      </c>
      <c r="O32" s="257" t="str">
        <f t="shared" si="44"/>
        <v xml:space="preserve"> </v>
      </c>
      <c r="P32" s="227"/>
      <c r="Q32" s="232" t="str">
        <f t="shared" si="19"/>
        <v xml:space="preserve"> </v>
      </c>
      <c r="R32" s="227"/>
      <c r="S32" s="232" t="str">
        <f t="shared" si="20"/>
        <v xml:space="preserve"> </v>
      </c>
      <c r="T32" s="212">
        <f t="shared" si="45"/>
        <v>0</v>
      </c>
      <c r="U32" s="257" t="str">
        <f t="shared" si="45"/>
        <v xml:space="preserve"> </v>
      </c>
      <c r="V32" s="227"/>
      <c r="W32" s="232" t="str">
        <f t="shared" si="21"/>
        <v xml:space="preserve"> </v>
      </c>
      <c r="X32" s="227"/>
      <c r="Y32" s="232" t="str">
        <f t="shared" si="22"/>
        <v xml:space="preserve"> </v>
      </c>
      <c r="Z32" s="212">
        <f t="shared" si="46"/>
        <v>0</v>
      </c>
      <c r="AA32" s="257" t="str">
        <f t="shared" si="46"/>
        <v xml:space="preserve"> </v>
      </c>
      <c r="AB32" s="227"/>
      <c r="AC32" s="232" t="str">
        <f t="shared" si="23"/>
        <v xml:space="preserve"> </v>
      </c>
      <c r="AD32" s="227"/>
      <c r="AE32" s="232" t="str">
        <f t="shared" si="24"/>
        <v xml:space="preserve"> </v>
      </c>
      <c r="AF32" s="212">
        <f t="shared" si="47"/>
        <v>0</v>
      </c>
      <c r="AG32" s="257" t="str">
        <f t="shared" si="47"/>
        <v xml:space="preserve"> </v>
      </c>
      <c r="AH32" s="227"/>
      <c r="AI32" s="232" t="str">
        <f t="shared" si="25"/>
        <v xml:space="preserve"> </v>
      </c>
      <c r="AJ32" s="227"/>
      <c r="AK32" s="232" t="str">
        <f t="shared" si="26"/>
        <v xml:space="preserve"> </v>
      </c>
      <c r="AL32" s="212">
        <f t="shared" si="48"/>
        <v>0</v>
      </c>
      <c r="AM32" s="257" t="str">
        <f t="shared" si="48"/>
        <v xml:space="preserve"> </v>
      </c>
      <c r="AN32" s="227"/>
      <c r="AO32" s="232" t="str">
        <f t="shared" si="70"/>
        <v xml:space="preserve"> </v>
      </c>
      <c r="AP32" s="227"/>
      <c r="AQ32" s="232" t="str">
        <f t="shared" si="70"/>
        <v xml:space="preserve"> </v>
      </c>
      <c r="AR32" s="212">
        <f t="shared" si="51"/>
        <v>0</v>
      </c>
      <c r="AS32" s="257" t="str">
        <f t="shared" si="51"/>
        <v xml:space="preserve"> </v>
      </c>
      <c r="AT32" s="227"/>
      <c r="AU32" s="232" t="str">
        <f t="shared" si="28"/>
        <v xml:space="preserve"> </v>
      </c>
      <c r="AV32" s="227"/>
      <c r="AW32" s="232" t="str">
        <f t="shared" si="29"/>
        <v xml:space="preserve"> </v>
      </c>
      <c r="AX32" s="212">
        <f t="shared" si="52"/>
        <v>0</v>
      </c>
      <c r="AY32" s="257" t="str">
        <f t="shared" si="52"/>
        <v xml:space="preserve"> </v>
      </c>
      <c r="AZ32" s="227"/>
      <c r="BA32" s="232" t="str">
        <f t="shared" si="30"/>
        <v xml:space="preserve"> </v>
      </c>
      <c r="BB32" s="227"/>
      <c r="BC32" s="232" t="str">
        <f t="shared" si="31"/>
        <v xml:space="preserve"> </v>
      </c>
      <c r="BD32" s="212">
        <f t="shared" si="53"/>
        <v>0</v>
      </c>
      <c r="BE32" s="257" t="str">
        <f t="shared" si="53"/>
        <v xml:space="preserve"> </v>
      </c>
      <c r="BF32" s="227"/>
      <c r="BG32" s="232" t="str">
        <f t="shared" si="32"/>
        <v xml:space="preserve"> </v>
      </c>
      <c r="BH32" s="227"/>
      <c r="BI32" s="232" t="str">
        <f t="shared" si="33"/>
        <v xml:space="preserve"> </v>
      </c>
      <c r="BJ32" s="212">
        <f t="shared" si="54"/>
        <v>0</v>
      </c>
      <c r="BK32" s="257" t="str">
        <f t="shared" si="54"/>
        <v xml:space="preserve"> </v>
      </c>
      <c r="BL32" s="227"/>
      <c r="BM32" s="232" t="str">
        <f t="shared" si="34"/>
        <v xml:space="preserve"> </v>
      </c>
      <c r="BN32" s="227"/>
      <c r="BO32" s="232" t="str">
        <f t="shared" si="35"/>
        <v xml:space="preserve"> </v>
      </c>
      <c r="BP32" s="212">
        <f t="shared" si="55"/>
        <v>0</v>
      </c>
      <c r="BQ32" s="257" t="str">
        <f t="shared" si="55"/>
        <v xml:space="preserve"> </v>
      </c>
      <c r="BR32" s="227"/>
      <c r="BS32" s="232" t="str">
        <f t="shared" si="36"/>
        <v xml:space="preserve"> </v>
      </c>
      <c r="BT32" s="227"/>
      <c r="BU32" s="232" t="str">
        <f t="shared" si="37"/>
        <v xml:space="preserve"> </v>
      </c>
      <c r="BV32" s="212">
        <f t="shared" si="56"/>
        <v>0</v>
      </c>
      <c r="BW32" s="257" t="str">
        <f t="shared" si="56"/>
        <v xml:space="preserve"> </v>
      </c>
      <c r="BX32" s="227"/>
      <c r="BY32" s="232" t="str">
        <f t="shared" si="38"/>
        <v xml:space="preserve"> </v>
      </c>
      <c r="BZ32" s="227"/>
      <c r="CA32" s="232" t="str">
        <f t="shared" si="39"/>
        <v xml:space="preserve"> </v>
      </c>
      <c r="CB32" s="212">
        <f t="shared" si="57"/>
        <v>0</v>
      </c>
      <c r="CC32" s="257" t="str">
        <f t="shared" si="57"/>
        <v xml:space="preserve"> </v>
      </c>
      <c r="CD32" s="227"/>
      <c r="CE32" s="232" t="str">
        <f t="shared" si="71"/>
        <v xml:space="preserve"> </v>
      </c>
      <c r="CF32" s="227"/>
      <c r="CG32" s="232" t="str">
        <f t="shared" si="41"/>
        <v xml:space="preserve"> </v>
      </c>
      <c r="CH32" s="212">
        <f t="shared" si="60"/>
        <v>0</v>
      </c>
      <c r="CI32" s="257" t="str">
        <f t="shared" si="60"/>
        <v xml:space="preserve"> </v>
      </c>
      <c r="CJ32" s="227"/>
      <c r="CK32" s="232" t="str">
        <f t="shared" si="72"/>
        <v xml:space="preserve"> </v>
      </c>
      <c r="CL32" s="227"/>
      <c r="CM32" s="232" t="str">
        <f t="shared" si="72"/>
        <v xml:space="preserve"> </v>
      </c>
      <c r="CN32" s="212">
        <f t="shared" si="63"/>
        <v>0</v>
      </c>
      <c r="CO32" s="257" t="str">
        <f t="shared" si="63"/>
        <v xml:space="preserve"> </v>
      </c>
    </row>
    <row r="33" spans="1:125" s="245" customFormat="1" ht="21.75" customHeight="1">
      <c r="A33" s="506" t="s">
        <v>111</v>
      </c>
      <c r="B33" s="507"/>
      <c r="C33" s="508"/>
      <c r="D33" s="217">
        <f>D7+D11+D20+D30+D31-D32</f>
        <v>0</v>
      </c>
      <c r="E33" s="205" t="str">
        <f t="shared" si="15"/>
        <v xml:space="preserve"> </v>
      </c>
      <c r="F33" s="217">
        <f>F7+F11+F20+F30+F31-F32</f>
        <v>0</v>
      </c>
      <c r="G33" s="205" t="str">
        <f t="shared" si="16"/>
        <v xml:space="preserve"> </v>
      </c>
      <c r="H33" s="218">
        <f t="shared" si="43"/>
        <v>0</v>
      </c>
      <c r="I33" s="247" t="str">
        <f t="shared" si="43"/>
        <v xml:space="preserve"> </v>
      </c>
      <c r="J33" s="217">
        <f>J7+J11+J20+J30+J31-J32</f>
        <v>0</v>
      </c>
      <c r="K33" s="205" t="str">
        <f t="shared" si="17"/>
        <v xml:space="preserve"> </v>
      </c>
      <c r="L33" s="217">
        <f>L7+L11+L20+L30+L31-L32</f>
        <v>0</v>
      </c>
      <c r="M33" s="205" t="str">
        <f t="shared" si="18"/>
        <v xml:space="preserve"> </v>
      </c>
      <c r="N33" s="218">
        <f t="shared" si="44"/>
        <v>0</v>
      </c>
      <c r="O33" s="247" t="str">
        <f t="shared" si="44"/>
        <v xml:space="preserve"> </v>
      </c>
      <c r="P33" s="217">
        <f>P7+P11+P20+P30+P31-P32</f>
        <v>0</v>
      </c>
      <c r="Q33" s="205" t="str">
        <f t="shared" si="19"/>
        <v xml:space="preserve"> </v>
      </c>
      <c r="R33" s="217">
        <f>R7+R11+R20+R30+R31-R32</f>
        <v>0</v>
      </c>
      <c r="S33" s="205" t="str">
        <f t="shared" si="20"/>
        <v xml:space="preserve"> </v>
      </c>
      <c r="T33" s="218">
        <f t="shared" si="45"/>
        <v>0</v>
      </c>
      <c r="U33" s="247" t="str">
        <f t="shared" si="45"/>
        <v xml:space="preserve"> </v>
      </c>
      <c r="V33" s="217">
        <f>V7+V11+V20+V30+V31-V32</f>
        <v>0</v>
      </c>
      <c r="W33" s="205" t="str">
        <f t="shared" si="21"/>
        <v xml:space="preserve"> </v>
      </c>
      <c r="X33" s="217">
        <f>X7+X11+X20+X30+X31-X32</f>
        <v>0</v>
      </c>
      <c r="Y33" s="205" t="str">
        <f t="shared" si="22"/>
        <v xml:space="preserve"> </v>
      </c>
      <c r="Z33" s="218">
        <f t="shared" si="46"/>
        <v>0</v>
      </c>
      <c r="AA33" s="247" t="str">
        <f t="shared" si="46"/>
        <v xml:space="preserve"> </v>
      </c>
      <c r="AB33" s="217">
        <f>AB7+AB11+AB20+AB30+AB31-AB32</f>
        <v>0</v>
      </c>
      <c r="AC33" s="205" t="str">
        <f t="shared" si="23"/>
        <v xml:space="preserve"> </v>
      </c>
      <c r="AD33" s="217">
        <f>AD7+AD11+AD20+AD30+AD31-AD32</f>
        <v>0</v>
      </c>
      <c r="AE33" s="205" t="str">
        <f t="shared" si="24"/>
        <v xml:space="preserve"> </v>
      </c>
      <c r="AF33" s="218">
        <f t="shared" si="47"/>
        <v>0</v>
      </c>
      <c r="AG33" s="247" t="str">
        <f t="shared" si="47"/>
        <v xml:space="preserve"> </v>
      </c>
      <c r="AH33" s="217">
        <f>AH7+AH11+AH20+AH30+AH31-AH32</f>
        <v>0</v>
      </c>
      <c r="AI33" s="205" t="str">
        <f t="shared" si="25"/>
        <v xml:space="preserve"> </v>
      </c>
      <c r="AJ33" s="217">
        <f>AJ7+AJ11+AJ20+AJ30+AJ31-AJ32</f>
        <v>0</v>
      </c>
      <c r="AK33" s="205" t="str">
        <f t="shared" si="26"/>
        <v xml:space="preserve"> </v>
      </c>
      <c r="AL33" s="218">
        <f t="shared" si="48"/>
        <v>0</v>
      </c>
      <c r="AM33" s="247" t="str">
        <f t="shared" si="48"/>
        <v xml:space="preserve"> </v>
      </c>
      <c r="AN33" s="217">
        <f>D33+J33+P33+V33+AB33+AH33</f>
        <v>0</v>
      </c>
      <c r="AO33" s="205" t="str">
        <f t="shared" si="70"/>
        <v xml:space="preserve"> </v>
      </c>
      <c r="AP33" s="217">
        <f>F33+L33+R33+X33+AD33+AJ33</f>
        <v>0</v>
      </c>
      <c r="AQ33" s="205" t="str">
        <f t="shared" si="70"/>
        <v xml:space="preserve"> </v>
      </c>
      <c r="AR33" s="218">
        <f t="shared" si="51"/>
        <v>0</v>
      </c>
      <c r="AS33" s="247" t="str">
        <f t="shared" si="51"/>
        <v xml:space="preserve"> </v>
      </c>
      <c r="AT33" s="217">
        <f>AT7+AT11+AT20+AT30+AT31-AT32</f>
        <v>0</v>
      </c>
      <c r="AU33" s="205" t="str">
        <f t="shared" si="28"/>
        <v xml:space="preserve"> </v>
      </c>
      <c r="AV33" s="217">
        <f>AV7+AV11+AV20+AV30+AV31-AV32</f>
        <v>0</v>
      </c>
      <c r="AW33" s="205" t="str">
        <f t="shared" si="29"/>
        <v xml:space="preserve"> </v>
      </c>
      <c r="AX33" s="218">
        <f t="shared" si="52"/>
        <v>0</v>
      </c>
      <c r="AY33" s="247" t="str">
        <f t="shared" si="52"/>
        <v xml:space="preserve"> </v>
      </c>
      <c r="AZ33" s="217">
        <f>AZ7+AZ11+AZ20+AZ30+AZ31-AZ32</f>
        <v>0</v>
      </c>
      <c r="BA33" s="205" t="str">
        <f t="shared" si="30"/>
        <v xml:space="preserve"> </v>
      </c>
      <c r="BB33" s="217">
        <f>BB7+BB11+BB20+BB30+BB31-BB32</f>
        <v>0</v>
      </c>
      <c r="BC33" s="205" t="str">
        <f t="shared" si="31"/>
        <v xml:space="preserve"> </v>
      </c>
      <c r="BD33" s="218">
        <f t="shared" si="53"/>
        <v>0</v>
      </c>
      <c r="BE33" s="247" t="str">
        <f t="shared" si="53"/>
        <v xml:space="preserve"> </v>
      </c>
      <c r="BF33" s="217">
        <f>BF7+BF11+BF20+BF30+BF31-BF32</f>
        <v>0</v>
      </c>
      <c r="BG33" s="205" t="str">
        <f t="shared" si="32"/>
        <v xml:space="preserve"> </v>
      </c>
      <c r="BH33" s="217">
        <f>BH7+BH11+BH20+BH30+BH31-BH32</f>
        <v>0</v>
      </c>
      <c r="BI33" s="205" t="str">
        <f t="shared" si="33"/>
        <v xml:space="preserve"> </v>
      </c>
      <c r="BJ33" s="218">
        <f t="shared" si="54"/>
        <v>0</v>
      </c>
      <c r="BK33" s="247" t="str">
        <f t="shared" si="54"/>
        <v xml:space="preserve"> </v>
      </c>
      <c r="BL33" s="217">
        <f>BL7+BL11+BL20+BL30+BL31-BL32</f>
        <v>0</v>
      </c>
      <c r="BM33" s="205" t="str">
        <f t="shared" si="34"/>
        <v xml:space="preserve"> </v>
      </c>
      <c r="BN33" s="217">
        <f>BN7+BN11+BN20+BN30+BN31-BN32</f>
        <v>0</v>
      </c>
      <c r="BO33" s="205" t="str">
        <f t="shared" si="35"/>
        <v xml:space="preserve"> </v>
      </c>
      <c r="BP33" s="218">
        <f t="shared" si="55"/>
        <v>0</v>
      </c>
      <c r="BQ33" s="247" t="str">
        <f t="shared" si="55"/>
        <v xml:space="preserve"> </v>
      </c>
      <c r="BR33" s="217">
        <f>BR7+BR11+BR20+BR30+BR31-BR32</f>
        <v>0</v>
      </c>
      <c r="BS33" s="205" t="str">
        <f t="shared" si="36"/>
        <v xml:space="preserve"> </v>
      </c>
      <c r="BT33" s="217">
        <f>BT7+BT11+BT20+BT30+BT31-BT32</f>
        <v>0</v>
      </c>
      <c r="BU33" s="205" t="str">
        <f t="shared" si="37"/>
        <v xml:space="preserve"> </v>
      </c>
      <c r="BV33" s="218">
        <f t="shared" si="56"/>
        <v>0</v>
      </c>
      <c r="BW33" s="247" t="str">
        <f t="shared" si="56"/>
        <v xml:space="preserve"> </v>
      </c>
      <c r="BX33" s="217">
        <f>BX7+BX11+BX20+BX30+BX31-BX32</f>
        <v>0</v>
      </c>
      <c r="BY33" s="205" t="str">
        <f t="shared" si="38"/>
        <v xml:space="preserve"> </v>
      </c>
      <c r="BZ33" s="217">
        <f>BZ7+BZ11+BZ20+BZ30+BZ31-BZ32</f>
        <v>0</v>
      </c>
      <c r="CA33" s="205" t="str">
        <f t="shared" si="39"/>
        <v xml:space="preserve"> </v>
      </c>
      <c r="CB33" s="218">
        <f t="shared" si="57"/>
        <v>0</v>
      </c>
      <c r="CC33" s="247" t="str">
        <f t="shared" si="57"/>
        <v xml:space="preserve"> </v>
      </c>
      <c r="CD33" s="217">
        <f>AT33+AZ33+BF33+BL33+BR33+BX33</f>
        <v>0</v>
      </c>
      <c r="CE33" s="205" t="str">
        <f t="shared" si="71"/>
        <v xml:space="preserve"> </v>
      </c>
      <c r="CF33" s="217">
        <f>AV33+BB33+BH33+BN33+BT33+BZ33</f>
        <v>0</v>
      </c>
      <c r="CG33" s="205" t="str">
        <f t="shared" si="41"/>
        <v xml:space="preserve"> </v>
      </c>
      <c r="CH33" s="218">
        <f t="shared" si="60"/>
        <v>0</v>
      </c>
      <c r="CI33" s="247" t="str">
        <f t="shared" si="60"/>
        <v xml:space="preserve"> </v>
      </c>
      <c r="CJ33" s="217">
        <f>AN33+CD33</f>
        <v>0</v>
      </c>
      <c r="CK33" s="205" t="str">
        <f t="shared" si="72"/>
        <v xml:space="preserve"> </v>
      </c>
      <c r="CL33" s="217">
        <f>AP33+CF33</f>
        <v>0</v>
      </c>
      <c r="CM33" s="205" t="str">
        <f t="shared" si="72"/>
        <v xml:space="preserve"> </v>
      </c>
      <c r="CN33" s="218">
        <f t="shared" si="63"/>
        <v>0</v>
      </c>
      <c r="CO33" s="247" t="str">
        <f t="shared" si="63"/>
        <v xml:space="preserve"> </v>
      </c>
    </row>
    <row r="34" spans="1:125" s="215" customFormat="1" ht="17.25" customHeight="1">
      <c r="A34" s="220" t="s">
        <v>127</v>
      </c>
      <c r="B34" s="221"/>
      <c r="C34" s="222"/>
      <c r="D34" s="223"/>
      <c r="E34" s="233" t="str">
        <f t="shared" si="15"/>
        <v xml:space="preserve"> </v>
      </c>
      <c r="F34" s="223"/>
      <c r="G34" s="233" t="str">
        <f t="shared" si="16"/>
        <v xml:space="preserve"> </v>
      </c>
      <c r="H34" s="208">
        <f t="shared" si="43"/>
        <v>0</v>
      </c>
      <c r="I34" s="262" t="str">
        <f t="shared" si="43"/>
        <v xml:space="preserve"> </v>
      </c>
      <c r="J34" s="223"/>
      <c r="K34" s="233" t="str">
        <f t="shared" si="17"/>
        <v xml:space="preserve"> </v>
      </c>
      <c r="L34" s="223"/>
      <c r="M34" s="233" t="str">
        <f t="shared" si="18"/>
        <v xml:space="preserve"> </v>
      </c>
      <c r="N34" s="208">
        <f t="shared" si="44"/>
        <v>0</v>
      </c>
      <c r="O34" s="262" t="str">
        <f t="shared" si="44"/>
        <v xml:space="preserve"> </v>
      </c>
      <c r="P34" s="223"/>
      <c r="Q34" s="233" t="str">
        <f t="shared" si="19"/>
        <v xml:space="preserve"> </v>
      </c>
      <c r="R34" s="223"/>
      <c r="S34" s="233" t="str">
        <f t="shared" si="20"/>
        <v xml:space="preserve"> </v>
      </c>
      <c r="T34" s="208">
        <f t="shared" si="45"/>
        <v>0</v>
      </c>
      <c r="U34" s="262" t="str">
        <f t="shared" si="45"/>
        <v xml:space="preserve"> </v>
      </c>
      <c r="V34" s="223"/>
      <c r="W34" s="233" t="str">
        <f t="shared" si="21"/>
        <v xml:space="preserve"> </v>
      </c>
      <c r="X34" s="223"/>
      <c r="Y34" s="233" t="str">
        <f t="shared" si="22"/>
        <v xml:space="preserve"> </v>
      </c>
      <c r="Z34" s="208">
        <f t="shared" si="46"/>
        <v>0</v>
      </c>
      <c r="AA34" s="262" t="str">
        <f t="shared" si="46"/>
        <v xml:space="preserve"> </v>
      </c>
      <c r="AB34" s="223"/>
      <c r="AC34" s="233" t="str">
        <f t="shared" si="23"/>
        <v xml:space="preserve"> </v>
      </c>
      <c r="AD34" s="223"/>
      <c r="AE34" s="233" t="str">
        <f t="shared" si="24"/>
        <v xml:space="preserve"> </v>
      </c>
      <c r="AF34" s="208">
        <f t="shared" si="47"/>
        <v>0</v>
      </c>
      <c r="AG34" s="262" t="str">
        <f t="shared" si="47"/>
        <v xml:space="preserve"> </v>
      </c>
      <c r="AH34" s="223"/>
      <c r="AI34" s="233" t="str">
        <f t="shared" si="25"/>
        <v xml:space="preserve"> </v>
      </c>
      <c r="AJ34" s="223"/>
      <c r="AK34" s="233" t="str">
        <f t="shared" si="26"/>
        <v xml:space="preserve"> </v>
      </c>
      <c r="AL34" s="208">
        <f t="shared" si="48"/>
        <v>0</v>
      </c>
      <c r="AM34" s="262" t="str">
        <f t="shared" si="48"/>
        <v xml:space="preserve"> </v>
      </c>
      <c r="AN34" s="223"/>
      <c r="AO34" s="233" t="str">
        <f t="shared" si="70"/>
        <v xml:space="preserve"> </v>
      </c>
      <c r="AP34" s="223"/>
      <c r="AQ34" s="233" t="str">
        <f t="shared" si="70"/>
        <v xml:space="preserve"> </v>
      </c>
      <c r="AR34" s="208">
        <f t="shared" si="51"/>
        <v>0</v>
      </c>
      <c r="AS34" s="262" t="str">
        <f t="shared" si="51"/>
        <v xml:space="preserve"> </v>
      </c>
      <c r="AT34" s="223"/>
      <c r="AU34" s="233" t="str">
        <f t="shared" si="28"/>
        <v xml:space="preserve"> </v>
      </c>
      <c r="AV34" s="223"/>
      <c r="AW34" s="233" t="str">
        <f t="shared" si="29"/>
        <v xml:space="preserve"> </v>
      </c>
      <c r="AX34" s="208">
        <f t="shared" si="52"/>
        <v>0</v>
      </c>
      <c r="AY34" s="262" t="str">
        <f t="shared" si="52"/>
        <v xml:space="preserve"> </v>
      </c>
      <c r="AZ34" s="223"/>
      <c r="BA34" s="233" t="str">
        <f t="shared" si="30"/>
        <v xml:space="preserve"> </v>
      </c>
      <c r="BB34" s="223"/>
      <c r="BC34" s="233" t="str">
        <f t="shared" si="31"/>
        <v xml:space="preserve"> </v>
      </c>
      <c r="BD34" s="208">
        <f t="shared" si="53"/>
        <v>0</v>
      </c>
      <c r="BE34" s="262" t="str">
        <f t="shared" si="53"/>
        <v xml:space="preserve"> </v>
      </c>
      <c r="BF34" s="223"/>
      <c r="BG34" s="233" t="str">
        <f t="shared" si="32"/>
        <v xml:space="preserve"> </v>
      </c>
      <c r="BH34" s="223"/>
      <c r="BI34" s="233" t="str">
        <f t="shared" si="33"/>
        <v xml:space="preserve"> </v>
      </c>
      <c r="BJ34" s="208">
        <f t="shared" si="54"/>
        <v>0</v>
      </c>
      <c r="BK34" s="262" t="str">
        <f t="shared" si="54"/>
        <v xml:space="preserve"> </v>
      </c>
      <c r="BL34" s="223"/>
      <c r="BM34" s="233" t="str">
        <f t="shared" si="34"/>
        <v xml:space="preserve"> </v>
      </c>
      <c r="BN34" s="223"/>
      <c r="BO34" s="233" t="str">
        <f t="shared" si="35"/>
        <v xml:space="preserve"> </v>
      </c>
      <c r="BP34" s="208">
        <f t="shared" si="55"/>
        <v>0</v>
      </c>
      <c r="BQ34" s="262" t="str">
        <f t="shared" si="55"/>
        <v xml:space="preserve"> </v>
      </c>
      <c r="BR34" s="223"/>
      <c r="BS34" s="233" t="str">
        <f t="shared" si="36"/>
        <v xml:space="preserve"> </v>
      </c>
      <c r="BT34" s="223"/>
      <c r="BU34" s="233" t="str">
        <f t="shared" si="37"/>
        <v xml:space="preserve"> </v>
      </c>
      <c r="BV34" s="208">
        <f t="shared" si="56"/>
        <v>0</v>
      </c>
      <c r="BW34" s="262" t="str">
        <f t="shared" si="56"/>
        <v xml:space="preserve"> </v>
      </c>
      <c r="BX34" s="223"/>
      <c r="BY34" s="233" t="str">
        <f t="shared" si="38"/>
        <v xml:space="preserve"> </v>
      </c>
      <c r="BZ34" s="223"/>
      <c r="CA34" s="233" t="str">
        <f t="shared" si="39"/>
        <v xml:space="preserve"> </v>
      </c>
      <c r="CB34" s="208">
        <f t="shared" si="57"/>
        <v>0</v>
      </c>
      <c r="CC34" s="262" t="str">
        <f t="shared" si="57"/>
        <v xml:space="preserve"> </v>
      </c>
      <c r="CD34" s="223"/>
      <c r="CE34" s="233" t="str">
        <f t="shared" si="71"/>
        <v xml:space="preserve"> </v>
      </c>
      <c r="CF34" s="223"/>
      <c r="CG34" s="233" t="str">
        <f t="shared" si="41"/>
        <v xml:space="preserve"> </v>
      </c>
      <c r="CH34" s="208">
        <f t="shared" si="60"/>
        <v>0</v>
      </c>
      <c r="CI34" s="262" t="str">
        <f t="shared" si="60"/>
        <v xml:space="preserve"> </v>
      </c>
      <c r="CJ34" s="223"/>
      <c r="CK34" s="233" t="str">
        <f t="shared" si="72"/>
        <v xml:space="preserve"> </v>
      </c>
      <c r="CL34" s="223"/>
      <c r="CM34" s="233" t="str">
        <f t="shared" si="72"/>
        <v xml:space="preserve"> </v>
      </c>
      <c r="CN34" s="208">
        <f t="shared" si="63"/>
        <v>0</v>
      </c>
      <c r="CO34" s="262" t="str">
        <f t="shared" si="63"/>
        <v xml:space="preserve"> </v>
      </c>
    </row>
    <row r="35" spans="1:125" s="215" customFormat="1" ht="17.25" customHeight="1">
      <c r="A35" s="224" t="s">
        <v>124</v>
      </c>
      <c r="B35" s="225"/>
      <c r="C35" s="226"/>
      <c r="D35" s="227"/>
      <c r="E35" s="232" t="str">
        <f t="shared" si="15"/>
        <v xml:space="preserve"> </v>
      </c>
      <c r="F35" s="227"/>
      <c r="G35" s="232" t="str">
        <f t="shared" si="16"/>
        <v xml:space="preserve"> </v>
      </c>
      <c r="H35" s="212">
        <f t="shared" si="43"/>
        <v>0</v>
      </c>
      <c r="I35" s="257" t="str">
        <f t="shared" si="43"/>
        <v xml:space="preserve"> </v>
      </c>
      <c r="J35" s="227"/>
      <c r="K35" s="232" t="str">
        <f t="shared" si="17"/>
        <v xml:space="preserve"> </v>
      </c>
      <c r="L35" s="227"/>
      <c r="M35" s="232" t="str">
        <f t="shared" si="18"/>
        <v xml:space="preserve"> </v>
      </c>
      <c r="N35" s="212">
        <f t="shared" si="44"/>
        <v>0</v>
      </c>
      <c r="O35" s="257" t="str">
        <f t="shared" si="44"/>
        <v xml:space="preserve"> </v>
      </c>
      <c r="P35" s="227"/>
      <c r="Q35" s="232" t="str">
        <f t="shared" si="19"/>
        <v xml:space="preserve"> </v>
      </c>
      <c r="R35" s="227"/>
      <c r="S35" s="232" t="str">
        <f t="shared" si="20"/>
        <v xml:space="preserve"> </v>
      </c>
      <c r="T35" s="212">
        <f t="shared" si="45"/>
        <v>0</v>
      </c>
      <c r="U35" s="257" t="str">
        <f t="shared" si="45"/>
        <v xml:space="preserve"> </v>
      </c>
      <c r="V35" s="227"/>
      <c r="W35" s="232" t="str">
        <f t="shared" si="21"/>
        <v xml:space="preserve"> </v>
      </c>
      <c r="X35" s="227"/>
      <c r="Y35" s="232" t="str">
        <f t="shared" si="22"/>
        <v xml:space="preserve"> </v>
      </c>
      <c r="Z35" s="212">
        <f t="shared" si="46"/>
        <v>0</v>
      </c>
      <c r="AA35" s="257" t="str">
        <f t="shared" si="46"/>
        <v xml:space="preserve"> </v>
      </c>
      <c r="AB35" s="227"/>
      <c r="AC35" s="232" t="str">
        <f t="shared" si="23"/>
        <v xml:space="preserve"> </v>
      </c>
      <c r="AD35" s="227"/>
      <c r="AE35" s="232" t="str">
        <f t="shared" si="24"/>
        <v xml:space="preserve"> </v>
      </c>
      <c r="AF35" s="212">
        <f t="shared" si="47"/>
        <v>0</v>
      </c>
      <c r="AG35" s="257" t="str">
        <f t="shared" si="47"/>
        <v xml:space="preserve"> </v>
      </c>
      <c r="AH35" s="227"/>
      <c r="AI35" s="232" t="str">
        <f t="shared" si="25"/>
        <v xml:space="preserve"> </v>
      </c>
      <c r="AJ35" s="227"/>
      <c r="AK35" s="232" t="str">
        <f t="shared" si="26"/>
        <v xml:space="preserve"> </v>
      </c>
      <c r="AL35" s="212">
        <f t="shared" si="48"/>
        <v>0</v>
      </c>
      <c r="AM35" s="257" t="str">
        <f t="shared" si="48"/>
        <v xml:space="preserve"> </v>
      </c>
      <c r="AN35" s="227"/>
      <c r="AO35" s="232" t="str">
        <f t="shared" si="70"/>
        <v xml:space="preserve"> </v>
      </c>
      <c r="AP35" s="227"/>
      <c r="AQ35" s="232" t="str">
        <f t="shared" si="70"/>
        <v xml:space="preserve"> </v>
      </c>
      <c r="AR35" s="212">
        <f t="shared" si="51"/>
        <v>0</v>
      </c>
      <c r="AS35" s="257" t="str">
        <f t="shared" si="51"/>
        <v xml:space="preserve"> </v>
      </c>
      <c r="AT35" s="227"/>
      <c r="AU35" s="232" t="str">
        <f t="shared" si="28"/>
        <v xml:space="preserve"> </v>
      </c>
      <c r="AV35" s="227"/>
      <c r="AW35" s="232" t="str">
        <f t="shared" si="29"/>
        <v xml:space="preserve"> </v>
      </c>
      <c r="AX35" s="212">
        <f t="shared" si="52"/>
        <v>0</v>
      </c>
      <c r="AY35" s="257" t="str">
        <f t="shared" si="52"/>
        <v xml:space="preserve"> </v>
      </c>
      <c r="AZ35" s="227"/>
      <c r="BA35" s="232" t="str">
        <f t="shared" si="30"/>
        <v xml:space="preserve"> </v>
      </c>
      <c r="BB35" s="227"/>
      <c r="BC35" s="232" t="str">
        <f t="shared" si="31"/>
        <v xml:space="preserve"> </v>
      </c>
      <c r="BD35" s="212">
        <f t="shared" si="53"/>
        <v>0</v>
      </c>
      <c r="BE35" s="257" t="str">
        <f t="shared" si="53"/>
        <v xml:space="preserve"> </v>
      </c>
      <c r="BF35" s="227"/>
      <c r="BG35" s="232" t="str">
        <f t="shared" si="32"/>
        <v xml:space="preserve"> </v>
      </c>
      <c r="BH35" s="227"/>
      <c r="BI35" s="232" t="str">
        <f t="shared" si="33"/>
        <v xml:space="preserve"> </v>
      </c>
      <c r="BJ35" s="212">
        <f t="shared" si="54"/>
        <v>0</v>
      </c>
      <c r="BK35" s="257" t="str">
        <f t="shared" si="54"/>
        <v xml:space="preserve"> </v>
      </c>
      <c r="BL35" s="227"/>
      <c r="BM35" s="232" t="str">
        <f t="shared" si="34"/>
        <v xml:space="preserve"> </v>
      </c>
      <c r="BN35" s="227"/>
      <c r="BO35" s="232" t="str">
        <f t="shared" si="35"/>
        <v xml:space="preserve"> </v>
      </c>
      <c r="BP35" s="212">
        <f t="shared" si="55"/>
        <v>0</v>
      </c>
      <c r="BQ35" s="257" t="str">
        <f t="shared" si="55"/>
        <v xml:space="preserve"> </v>
      </c>
      <c r="BR35" s="227"/>
      <c r="BS35" s="232" t="str">
        <f t="shared" si="36"/>
        <v xml:space="preserve"> </v>
      </c>
      <c r="BT35" s="227"/>
      <c r="BU35" s="232" t="str">
        <f t="shared" si="37"/>
        <v xml:space="preserve"> </v>
      </c>
      <c r="BV35" s="212">
        <f t="shared" si="56"/>
        <v>0</v>
      </c>
      <c r="BW35" s="257" t="str">
        <f t="shared" si="56"/>
        <v xml:space="preserve"> </v>
      </c>
      <c r="BX35" s="227"/>
      <c r="BY35" s="232" t="str">
        <f t="shared" si="38"/>
        <v xml:space="preserve"> </v>
      </c>
      <c r="BZ35" s="227"/>
      <c r="CA35" s="232" t="str">
        <f t="shared" si="39"/>
        <v xml:space="preserve"> </v>
      </c>
      <c r="CB35" s="212">
        <f t="shared" si="57"/>
        <v>0</v>
      </c>
      <c r="CC35" s="257" t="str">
        <f t="shared" si="57"/>
        <v xml:space="preserve"> </v>
      </c>
      <c r="CD35" s="227"/>
      <c r="CE35" s="232" t="str">
        <f t="shared" si="71"/>
        <v xml:space="preserve"> </v>
      </c>
      <c r="CF35" s="227"/>
      <c r="CG35" s="232" t="str">
        <f t="shared" si="41"/>
        <v xml:space="preserve"> </v>
      </c>
      <c r="CH35" s="212">
        <f t="shared" si="60"/>
        <v>0</v>
      </c>
      <c r="CI35" s="257" t="str">
        <f t="shared" si="60"/>
        <v xml:space="preserve"> </v>
      </c>
      <c r="CJ35" s="227"/>
      <c r="CK35" s="232" t="str">
        <f t="shared" si="72"/>
        <v xml:space="preserve"> </v>
      </c>
      <c r="CL35" s="227"/>
      <c r="CM35" s="232" t="str">
        <f t="shared" si="72"/>
        <v xml:space="preserve"> </v>
      </c>
      <c r="CN35" s="212">
        <f t="shared" si="63"/>
        <v>0</v>
      </c>
      <c r="CO35" s="257" t="str">
        <f t="shared" si="63"/>
        <v xml:space="preserve"> </v>
      </c>
    </row>
    <row r="36" spans="1:125" s="245" customFormat="1" ht="21.75" customHeight="1">
      <c r="A36" s="506" t="s">
        <v>123</v>
      </c>
      <c r="B36" s="507"/>
      <c r="C36" s="508"/>
      <c r="D36" s="217">
        <f>D33+D34-D35</f>
        <v>0</v>
      </c>
      <c r="E36" s="205" t="str">
        <f t="shared" si="15"/>
        <v xml:space="preserve"> </v>
      </c>
      <c r="F36" s="217">
        <f>F33+F34-F35</f>
        <v>0</v>
      </c>
      <c r="G36" s="205" t="str">
        <f t="shared" si="16"/>
        <v xml:space="preserve"> </v>
      </c>
      <c r="H36" s="218">
        <f t="shared" si="43"/>
        <v>0</v>
      </c>
      <c r="I36" s="247" t="str">
        <f t="shared" si="43"/>
        <v xml:space="preserve"> </v>
      </c>
      <c r="J36" s="217">
        <f>J33+J34-J35</f>
        <v>0</v>
      </c>
      <c r="K36" s="205" t="str">
        <f t="shared" si="17"/>
        <v xml:space="preserve"> </v>
      </c>
      <c r="L36" s="217">
        <f>L33+L34-L35</f>
        <v>0</v>
      </c>
      <c r="M36" s="205" t="str">
        <f t="shared" si="18"/>
        <v xml:space="preserve"> </v>
      </c>
      <c r="N36" s="218">
        <f t="shared" si="44"/>
        <v>0</v>
      </c>
      <c r="O36" s="247" t="str">
        <f t="shared" si="44"/>
        <v xml:space="preserve"> </v>
      </c>
      <c r="P36" s="217">
        <f>P33+P34-P35</f>
        <v>0</v>
      </c>
      <c r="Q36" s="205" t="str">
        <f t="shared" si="19"/>
        <v xml:space="preserve"> </v>
      </c>
      <c r="R36" s="217">
        <f>R33+R34-R35</f>
        <v>0</v>
      </c>
      <c r="S36" s="205" t="str">
        <f t="shared" si="20"/>
        <v xml:space="preserve"> </v>
      </c>
      <c r="T36" s="218">
        <f t="shared" si="45"/>
        <v>0</v>
      </c>
      <c r="U36" s="247" t="str">
        <f t="shared" si="45"/>
        <v xml:space="preserve"> </v>
      </c>
      <c r="V36" s="217">
        <f>V33+V34-V35</f>
        <v>0</v>
      </c>
      <c r="W36" s="205" t="str">
        <f t="shared" si="21"/>
        <v xml:space="preserve"> </v>
      </c>
      <c r="X36" s="217">
        <f>X33+X34-X35</f>
        <v>0</v>
      </c>
      <c r="Y36" s="205" t="str">
        <f t="shared" si="22"/>
        <v xml:space="preserve"> </v>
      </c>
      <c r="Z36" s="218">
        <f t="shared" si="46"/>
        <v>0</v>
      </c>
      <c r="AA36" s="247" t="str">
        <f t="shared" si="46"/>
        <v xml:space="preserve"> </v>
      </c>
      <c r="AB36" s="217">
        <f>AB33+AB34-AB35</f>
        <v>0</v>
      </c>
      <c r="AC36" s="205" t="str">
        <f t="shared" si="23"/>
        <v xml:space="preserve"> </v>
      </c>
      <c r="AD36" s="217">
        <f>AD33+AD34-AD35</f>
        <v>0</v>
      </c>
      <c r="AE36" s="205" t="str">
        <f t="shared" si="24"/>
        <v xml:space="preserve"> </v>
      </c>
      <c r="AF36" s="218">
        <f t="shared" si="47"/>
        <v>0</v>
      </c>
      <c r="AG36" s="247" t="str">
        <f t="shared" si="47"/>
        <v xml:space="preserve"> </v>
      </c>
      <c r="AH36" s="217">
        <f>AH33+AH34-AH35</f>
        <v>0</v>
      </c>
      <c r="AI36" s="205" t="str">
        <f t="shared" si="25"/>
        <v xml:space="preserve"> </v>
      </c>
      <c r="AJ36" s="217">
        <f>AJ33+AJ34-AJ35</f>
        <v>0</v>
      </c>
      <c r="AK36" s="205" t="str">
        <f t="shared" si="26"/>
        <v xml:space="preserve"> </v>
      </c>
      <c r="AL36" s="218">
        <f t="shared" si="48"/>
        <v>0</v>
      </c>
      <c r="AM36" s="247" t="str">
        <f t="shared" si="48"/>
        <v xml:space="preserve"> </v>
      </c>
      <c r="AN36" s="217">
        <f>D36+J36+P36+V36+AB36+AH36</f>
        <v>0</v>
      </c>
      <c r="AO36" s="205" t="str">
        <f t="shared" si="70"/>
        <v xml:space="preserve"> </v>
      </c>
      <c r="AP36" s="217">
        <f>F36+L36+R36+X36+AD36+AJ36</f>
        <v>0</v>
      </c>
      <c r="AQ36" s="205" t="str">
        <f t="shared" si="70"/>
        <v xml:space="preserve"> </v>
      </c>
      <c r="AR36" s="218">
        <f t="shared" si="51"/>
        <v>0</v>
      </c>
      <c r="AS36" s="247" t="str">
        <f t="shared" si="51"/>
        <v xml:space="preserve"> </v>
      </c>
      <c r="AT36" s="217">
        <f>AT33+AT34-AT35</f>
        <v>0</v>
      </c>
      <c r="AU36" s="205" t="str">
        <f t="shared" si="28"/>
        <v xml:space="preserve"> </v>
      </c>
      <c r="AV36" s="217">
        <f>AV33+AV34-AV35</f>
        <v>0</v>
      </c>
      <c r="AW36" s="205" t="str">
        <f t="shared" si="29"/>
        <v xml:space="preserve"> </v>
      </c>
      <c r="AX36" s="218">
        <f t="shared" si="52"/>
        <v>0</v>
      </c>
      <c r="AY36" s="247" t="str">
        <f t="shared" si="52"/>
        <v xml:space="preserve"> </v>
      </c>
      <c r="AZ36" s="217">
        <f>AZ33+AZ34-AZ35</f>
        <v>0</v>
      </c>
      <c r="BA36" s="205" t="str">
        <f t="shared" si="30"/>
        <v xml:space="preserve"> </v>
      </c>
      <c r="BB36" s="217">
        <f>BB33+BB34-BB35</f>
        <v>0</v>
      </c>
      <c r="BC36" s="205" t="str">
        <f t="shared" si="31"/>
        <v xml:space="preserve"> </v>
      </c>
      <c r="BD36" s="218">
        <f t="shared" si="53"/>
        <v>0</v>
      </c>
      <c r="BE36" s="247" t="str">
        <f t="shared" si="53"/>
        <v xml:space="preserve"> </v>
      </c>
      <c r="BF36" s="217">
        <f>BF33+BF34-BF35</f>
        <v>0</v>
      </c>
      <c r="BG36" s="205" t="str">
        <f t="shared" si="32"/>
        <v xml:space="preserve"> </v>
      </c>
      <c r="BH36" s="217">
        <f>BH33+BH34-BH35</f>
        <v>0</v>
      </c>
      <c r="BI36" s="205" t="str">
        <f t="shared" si="33"/>
        <v xml:space="preserve"> </v>
      </c>
      <c r="BJ36" s="218">
        <f t="shared" si="54"/>
        <v>0</v>
      </c>
      <c r="BK36" s="247" t="str">
        <f t="shared" si="54"/>
        <v xml:space="preserve"> </v>
      </c>
      <c r="BL36" s="217">
        <f>BL33+BL34-BL35</f>
        <v>0</v>
      </c>
      <c r="BM36" s="205" t="str">
        <f t="shared" si="34"/>
        <v xml:space="preserve"> </v>
      </c>
      <c r="BN36" s="217">
        <f>BN33+BN34-BN35</f>
        <v>0</v>
      </c>
      <c r="BO36" s="205" t="str">
        <f t="shared" si="35"/>
        <v xml:space="preserve"> </v>
      </c>
      <c r="BP36" s="218">
        <f t="shared" si="55"/>
        <v>0</v>
      </c>
      <c r="BQ36" s="247" t="str">
        <f t="shared" si="55"/>
        <v xml:space="preserve"> </v>
      </c>
      <c r="BR36" s="217">
        <f>BR33+BR34-BR35</f>
        <v>0</v>
      </c>
      <c r="BS36" s="205" t="str">
        <f t="shared" si="36"/>
        <v xml:space="preserve"> </v>
      </c>
      <c r="BT36" s="217">
        <f>BT33+BT34-BT35</f>
        <v>0</v>
      </c>
      <c r="BU36" s="205" t="str">
        <f t="shared" si="37"/>
        <v xml:space="preserve"> </v>
      </c>
      <c r="BV36" s="218">
        <f t="shared" si="56"/>
        <v>0</v>
      </c>
      <c r="BW36" s="247" t="str">
        <f t="shared" si="56"/>
        <v xml:space="preserve"> </v>
      </c>
      <c r="BX36" s="217">
        <f>BX33+BX34-BX35</f>
        <v>0</v>
      </c>
      <c r="BY36" s="205" t="str">
        <f t="shared" si="38"/>
        <v xml:space="preserve"> </v>
      </c>
      <c r="BZ36" s="217">
        <f>BZ33+BZ34-BZ35</f>
        <v>0</v>
      </c>
      <c r="CA36" s="205" t="str">
        <f t="shared" si="39"/>
        <v xml:space="preserve"> </v>
      </c>
      <c r="CB36" s="218">
        <f t="shared" si="57"/>
        <v>0</v>
      </c>
      <c r="CC36" s="247" t="str">
        <f t="shared" si="57"/>
        <v xml:space="preserve"> </v>
      </c>
      <c r="CD36" s="217">
        <f>AT36+AZ36+BF36+BL36+BR36+BX36</f>
        <v>0</v>
      </c>
      <c r="CE36" s="205" t="str">
        <f t="shared" si="71"/>
        <v xml:space="preserve"> </v>
      </c>
      <c r="CF36" s="217">
        <f>AV36+BB36+BH36+BN36+BT36+BZ36</f>
        <v>0</v>
      </c>
      <c r="CG36" s="205" t="str">
        <f t="shared" si="41"/>
        <v xml:space="preserve"> </v>
      </c>
      <c r="CH36" s="218">
        <f t="shared" si="60"/>
        <v>0</v>
      </c>
      <c r="CI36" s="247" t="str">
        <f t="shared" si="60"/>
        <v xml:space="preserve"> </v>
      </c>
      <c r="CJ36" s="217">
        <f>AN36+CD36</f>
        <v>0</v>
      </c>
      <c r="CK36" s="205" t="str">
        <f t="shared" si="72"/>
        <v xml:space="preserve"> </v>
      </c>
      <c r="CL36" s="217">
        <f>AP36+CF36</f>
        <v>0</v>
      </c>
      <c r="CM36" s="205" t="str">
        <f t="shared" si="72"/>
        <v xml:space="preserve"> </v>
      </c>
      <c r="CN36" s="218">
        <f t="shared" si="63"/>
        <v>0</v>
      </c>
      <c r="CO36" s="247" t="str">
        <f t="shared" si="63"/>
        <v xml:space="preserve"> </v>
      </c>
    </row>
    <row r="37" spans="1:125" s="244" customFormat="1" ht="21.75" customHeight="1">
      <c r="A37" s="497" t="s">
        <v>128</v>
      </c>
      <c r="B37" s="498"/>
      <c r="C37" s="499"/>
      <c r="D37" s="248">
        <f>D6-D36</f>
        <v>0</v>
      </c>
      <c r="E37" s="249" t="str">
        <f t="shared" si="15"/>
        <v xml:space="preserve"> </v>
      </c>
      <c r="F37" s="248">
        <f>F6-F36</f>
        <v>0</v>
      </c>
      <c r="G37" s="249" t="str">
        <f t="shared" si="16"/>
        <v xml:space="preserve"> </v>
      </c>
      <c r="H37" s="250">
        <f t="shared" si="43"/>
        <v>0</v>
      </c>
      <c r="I37" s="251" t="str">
        <f t="shared" si="43"/>
        <v xml:space="preserve"> </v>
      </c>
      <c r="J37" s="248">
        <f>J6-J36</f>
        <v>0</v>
      </c>
      <c r="K37" s="249" t="str">
        <f t="shared" si="17"/>
        <v xml:space="preserve"> </v>
      </c>
      <c r="L37" s="248">
        <f>L6-L36</f>
        <v>0</v>
      </c>
      <c r="M37" s="249" t="str">
        <f t="shared" si="18"/>
        <v xml:space="preserve"> </v>
      </c>
      <c r="N37" s="250">
        <f t="shared" si="44"/>
        <v>0</v>
      </c>
      <c r="O37" s="251" t="str">
        <f t="shared" si="44"/>
        <v xml:space="preserve"> </v>
      </c>
      <c r="P37" s="248">
        <f>P6-P36</f>
        <v>0</v>
      </c>
      <c r="Q37" s="249" t="str">
        <f t="shared" si="19"/>
        <v xml:space="preserve"> </v>
      </c>
      <c r="R37" s="248">
        <f>R6-R36</f>
        <v>0</v>
      </c>
      <c r="S37" s="249" t="str">
        <f t="shared" si="20"/>
        <v xml:space="preserve"> </v>
      </c>
      <c r="T37" s="250">
        <f t="shared" si="45"/>
        <v>0</v>
      </c>
      <c r="U37" s="251" t="str">
        <f t="shared" si="45"/>
        <v xml:space="preserve"> </v>
      </c>
      <c r="V37" s="248">
        <f>V6-V36</f>
        <v>0</v>
      </c>
      <c r="W37" s="249" t="str">
        <f t="shared" si="21"/>
        <v xml:space="preserve"> </v>
      </c>
      <c r="X37" s="248">
        <f>X6-X36</f>
        <v>0</v>
      </c>
      <c r="Y37" s="249" t="str">
        <f t="shared" si="22"/>
        <v xml:space="preserve"> </v>
      </c>
      <c r="Z37" s="250">
        <f t="shared" si="46"/>
        <v>0</v>
      </c>
      <c r="AA37" s="251" t="str">
        <f t="shared" si="46"/>
        <v xml:space="preserve"> </v>
      </c>
      <c r="AB37" s="248">
        <f>AB6-AB36</f>
        <v>0</v>
      </c>
      <c r="AC37" s="249" t="str">
        <f t="shared" si="23"/>
        <v xml:space="preserve"> </v>
      </c>
      <c r="AD37" s="248">
        <f>AD6-AD36</f>
        <v>0</v>
      </c>
      <c r="AE37" s="249" t="str">
        <f t="shared" si="24"/>
        <v xml:space="preserve"> </v>
      </c>
      <c r="AF37" s="250">
        <f t="shared" si="47"/>
        <v>0</v>
      </c>
      <c r="AG37" s="251" t="str">
        <f t="shared" si="47"/>
        <v xml:space="preserve"> </v>
      </c>
      <c r="AH37" s="248">
        <f>AH6-AH36</f>
        <v>0</v>
      </c>
      <c r="AI37" s="249" t="str">
        <f t="shared" si="25"/>
        <v xml:space="preserve"> </v>
      </c>
      <c r="AJ37" s="248">
        <f>AJ6-AJ36</f>
        <v>0</v>
      </c>
      <c r="AK37" s="249" t="str">
        <f t="shared" si="26"/>
        <v xml:space="preserve"> </v>
      </c>
      <c r="AL37" s="250">
        <f t="shared" si="48"/>
        <v>0</v>
      </c>
      <c r="AM37" s="251" t="str">
        <f t="shared" si="48"/>
        <v xml:space="preserve"> </v>
      </c>
      <c r="AN37" s="248">
        <f>AN6-AN36</f>
        <v>0</v>
      </c>
      <c r="AO37" s="249" t="str">
        <f t="shared" si="70"/>
        <v xml:space="preserve"> </v>
      </c>
      <c r="AP37" s="248">
        <f>AP6-AP36</f>
        <v>0</v>
      </c>
      <c r="AQ37" s="249" t="str">
        <f t="shared" si="70"/>
        <v xml:space="preserve"> </v>
      </c>
      <c r="AR37" s="250">
        <f t="shared" si="51"/>
        <v>0</v>
      </c>
      <c r="AS37" s="251" t="str">
        <f t="shared" si="51"/>
        <v xml:space="preserve"> </v>
      </c>
      <c r="AT37" s="248">
        <f>AT6-AT36</f>
        <v>0</v>
      </c>
      <c r="AU37" s="249" t="str">
        <f t="shared" si="28"/>
        <v xml:space="preserve"> </v>
      </c>
      <c r="AV37" s="248">
        <f>AV6-AV36</f>
        <v>0</v>
      </c>
      <c r="AW37" s="249" t="str">
        <f t="shared" si="29"/>
        <v xml:space="preserve"> </v>
      </c>
      <c r="AX37" s="250">
        <f t="shared" si="52"/>
        <v>0</v>
      </c>
      <c r="AY37" s="251" t="str">
        <f t="shared" si="52"/>
        <v xml:space="preserve"> </v>
      </c>
      <c r="AZ37" s="248">
        <f>AZ6-AZ36</f>
        <v>0</v>
      </c>
      <c r="BA37" s="249" t="str">
        <f t="shared" si="30"/>
        <v xml:space="preserve"> </v>
      </c>
      <c r="BB37" s="248">
        <f>BB6-BB36</f>
        <v>0</v>
      </c>
      <c r="BC37" s="249" t="str">
        <f t="shared" si="31"/>
        <v xml:space="preserve"> </v>
      </c>
      <c r="BD37" s="250">
        <f t="shared" si="53"/>
        <v>0</v>
      </c>
      <c r="BE37" s="251" t="str">
        <f t="shared" si="53"/>
        <v xml:space="preserve"> </v>
      </c>
      <c r="BF37" s="248">
        <f>BF6-BF36</f>
        <v>0</v>
      </c>
      <c r="BG37" s="249" t="str">
        <f t="shared" si="32"/>
        <v xml:space="preserve"> </v>
      </c>
      <c r="BH37" s="248">
        <f>BH6-BH36</f>
        <v>0</v>
      </c>
      <c r="BI37" s="249" t="str">
        <f t="shared" si="33"/>
        <v xml:space="preserve"> </v>
      </c>
      <c r="BJ37" s="250">
        <f t="shared" si="54"/>
        <v>0</v>
      </c>
      <c r="BK37" s="251" t="str">
        <f t="shared" si="54"/>
        <v xml:space="preserve"> </v>
      </c>
      <c r="BL37" s="248">
        <f>BL6-BL36</f>
        <v>0</v>
      </c>
      <c r="BM37" s="249" t="str">
        <f t="shared" si="34"/>
        <v xml:space="preserve"> </v>
      </c>
      <c r="BN37" s="248">
        <f>BN6-BN36</f>
        <v>0</v>
      </c>
      <c r="BO37" s="249" t="str">
        <f t="shared" si="35"/>
        <v xml:space="preserve"> </v>
      </c>
      <c r="BP37" s="250">
        <f t="shared" si="55"/>
        <v>0</v>
      </c>
      <c r="BQ37" s="251" t="str">
        <f t="shared" si="55"/>
        <v xml:space="preserve"> </v>
      </c>
      <c r="BR37" s="248">
        <f>BR6-BR36</f>
        <v>0</v>
      </c>
      <c r="BS37" s="249" t="str">
        <f t="shared" si="36"/>
        <v xml:space="preserve"> </v>
      </c>
      <c r="BT37" s="248">
        <f>BT6-BT36</f>
        <v>0</v>
      </c>
      <c r="BU37" s="249" t="str">
        <f t="shared" si="37"/>
        <v xml:space="preserve"> </v>
      </c>
      <c r="BV37" s="250">
        <f t="shared" si="56"/>
        <v>0</v>
      </c>
      <c r="BW37" s="251" t="str">
        <f t="shared" si="56"/>
        <v xml:space="preserve"> </v>
      </c>
      <c r="BX37" s="248">
        <f>BX6-BX36</f>
        <v>0</v>
      </c>
      <c r="BY37" s="249" t="str">
        <f t="shared" si="38"/>
        <v xml:space="preserve"> </v>
      </c>
      <c r="BZ37" s="248">
        <f>BZ6-BZ36</f>
        <v>0</v>
      </c>
      <c r="CA37" s="249" t="str">
        <f t="shared" si="39"/>
        <v xml:space="preserve"> </v>
      </c>
      <c r="CB37" s="250">
        <f t="shared" si="57"/>
        <v>0</v>
      </c>
      <c r="CC37" s="251" t="str">
        <f t="shared" si="57"/>
        <v xml:space="preserve"> </v>
      </c>
      <c r="CD37" s="248">
        <f>CD6-CD36</f>
        <v>0</v>
      </c>
      <c r="CE37" s="249" t="str">
        <f t="shared" si="71"/>
        <v xml:space="preserve"> </v>
      </c>
      <c r="CF37" s="248">
        <f>CF6-CF36</f>
        <v>0</v>
      </c>
      <c r="CG37" s="249" t="str">
        <f t="shared" si="41"/>
        <v xml:space="preserve"> </v>
      </c>
      <c r="CH37" s="250">
        <f t="shared" si="60"/>
        <v>0</v>
      </c>
      <c r="CI37" s="251" t="str">
        <f t="shared" si="60"/>
        <v xml:space="preserve"> </v>
      </c>
      <c r="CJ37" s="248">
        <f>CJ6-CJ36</f>
        <v>0</v>
      </c>
      <c r="CK37" s="249" t="str">
        <f t="shared" si="72"/>
        <v xml:space="preserve"> </v>
      </c>
      <c r="CL37" s="248">
        <f>CL6-CL36</f>
        <v>0</v>
      </c>
      <c r="CM37" s="249" t="str">
        <f t="shared" si="72"/>
        <v xml:space="preserve"> </v>
      </c>
      <c r="CN37" s="250">
        <f t="shared" si="63"/>
        <v>0</v>
      </c>
      <c r="CO37" s="251" t="str">
        <f t="shared" si="63"/>
        <v xml:space="preserve"> </v>
      </c>
    </row>
    <row r="38" spans="1:125" s="219" customFormat="1" ht="21.75" customHeight="1">
      <c r="A38" s="469" t="s">
        <v>112</v>
      </c>
      <c r="B38" s="470"/>
      <c r="C38" s="471"/>
      <c r="D38" s="228"/>
      <c r="E38" s="236" t="str">
        <f t="shared" si="15"/>
        <v xml:space="preserve"> </v>
      </c>
      <c r="F38" s="228"/>
      <c r="G38" s="236" t="str">
        <f t="shared" si="16"/>
        <v xml:space="preserve"> </v>
      </c>
      <c r="H38" s="200">
        <f t="shared" si="43"/>
        <v>0</v>
      </c>
      <c r="I38" s="258" t="str">
        <f t="shared" si="43"/>
        <v xml:space="preserve"> </v>
      </c>
      <c r="J38" s="228"/>
      <c r="K38" s="236" t="str">
        <f t="shared" si="17"/>
        <v xml:space="preserve"> </v>
      </c>
      <c r="L38" s="228"/>
      <c r="M38" s="236" t="str">
        <f t="shared" si="18"/>
        <v xml:space="preserve"> </v>
      </c>
      <c r="N38" s="200">
        <f t="shared" si="44"/>
        <v>0</v>
      </c>
      <c r="O38" s="258" t="str">
        <f t="shared" si="44"/>
        <v xml:space="preserve"> </v>
      </c>
      <c r="P38" s="228"/>
      <c r="Q38" s="236" t="str">
        <f t="shared" si="19"/>
        <v xml:space="preserve"> </v>
      </c>
      <c r="R38" s="228"/>
      <c r="S38" s="236" t="str">
        <f t="shared" si="20"/>
        <v xml:space="preserve"> </v>
      </c>
      <c r="T38" s="200">
        <f t="shared" si="45"/>
        <v>0</v>
      </c>
      <c r="U38" s="258" t="str">
        <f t="shared" si="45"/>
        <v xml:space="preserve"> </v>
      </c>
      <c r="V38" s="228"/>
      <c r="W38" s="236" t="str">
        <f t="shared" si="21"/>
        <v xml:space="preserve"> </v>
      </c>
      <c r="X38" s="228"/>
      <c r="Y38" s="236" t="str">
        <f t="shared" si="22"/>
        <v xml:space="preserve"> </v>
      </c>
      <c r="Z38" s="200">
        <f t="shared" si="46"/>
        <v>0</v>
      </c>
      <c r="AA38" s="258" t="str">
        <f t="shared" si="46"/>
        <v xml:space="preserve"> </v>
      </c>
      <c r="AB38" s="228"/>
      <c r="AC38" s="236" t="str">
        <f t="shared" si="23"/>
        <v xml:space="preserve"> </v>
      </c>
      <c r="AD38" s="228"/>
      <c r="AE38" s="236" t="str">
        <f t="shared" si="24"/>
        <v xml:space="preserve"> </v>
      </c>
      <c r="AF38" s="200">
        <f t="shared" si="47"/>
        <v>0</v>
      </c>
      <c r="AG38" s="258" t="str">
        <f t="shared" si="47"/>
        <v xml:space="preserve"> </v>
      </c>
      <c r="AH38" s="228"/>
      <c r="AI38" s="236" t="str">
        <f t="shared" si="25"/>
        <v xml:space="preserve"> </v>
      </c>
      <c r="AJ38" s="228"/>
      <c r="AK38" s="236" t="str">
        <f t="shared" si="26"/>
        <v xml:space="preserve"> </v>
      </c>
      <c r="AL38" s="200">
        <f t="shared" si="48"/>
        <v>0</v>
      </c>
      <c r="AM38" s="258" t="str">
        <f t="shared" si="48"/>
        <v xml:space="preserve"> </v>
      </c>
      <c r="AN38" s="228">
        <f t="shared" ref="AN38:AN44" si="73">D38+J38+P38+V38+AB38+AH38</f>
        <v>0</v>
      </c>
      <c r="AO38" s="236" t="str">
        <f t="shared" si="70"/>
        <v xml:space="preserve"> </v>
      </c>
      <c r="AP38" s="228">
        <f t="shared" ref="AP38:AP44" si="74">F38+L38+R38+X38+AD38+AJ38</f>
        <v>0</v>
      </c>
      <c r="AQ38" s="236" t="str">
        <f t="shared" si="70"/>
        <v xml:space="preserve"> </v>
      </c>
      <c r="AR38" s="200">
        <f t="shared" si="51"/>
        <v>0</v>
      </c>
      <c r="AS38" s="258" t="str">
        <f t="shared" si="51"/>
        <v xml:space="preserve"> </v>
      </c>
      <c r="AT38" s="228"/>
      <c r="AU38" s="236" t="str">
        <f t="shared" si="28"/>
        <v xml:space="preserve"> </v>
      </c>
      <c r="AV38" s="228"/>
      <c r="AW38" s="236" t="str">
        <f t="shared" si="29"/>
        <v xml:space="preserve"> </v>
      </c>
      <c r="AX38" s="200">
        <f t="shared" si="52"/>
        <v>0</v>
      </c>
      <c r="AY38" s="258" t="str">
        <f t="shared" si="52"/>
        <v xml:space="preserve"> </v>
      </c>
      <c r="AZ38" s="228"/>
      <c r="BA38" s="236" t="str">
        <f t="shared" si="30"/>
        <v xml:space="preserve"> </v>
      </c>
      <c r="BB38" s="228"/>
      <c r="BC38" s="236" t="str">
        <f t="shared" si="31"/>
        <v xml:space="preserve"> </v>
      </c>
      <c r="BD38" s="200">
        <f t="shared" si="53"/>
        <v>0</v>
      </c>
      <c r="BE38" s="258" t="str">
        <f t="shared" si="53"/>
        <v xml:space="preserve"> </v>
      </c>
      <c r="BF38" s="228"/>
      <c r="BG38" s="236" t="str">
        <f t="shared" si="32"/>
        <v xml:space="preserve"> </v>
      </c>
      <c r="BH38" s="228"/>
      <c r="BI38" s="236" t="str">
        <f t="shared" si="33"/>
        <v xml:space="preserve"> </v>
      </c>
      <c r="BJ38" s="200">
        <f t="shared" si="54"/>
        <v>0</v>
      </c>
      <c r="BK38" s="258" t="str">
        <f t="shared" si="54"/>
        <v xml:space="preserve"> </v>
      </c>
      <c r="BL38" s="228"/>
      <c r="BM38" s="236" t="str">
        <f t="shared" si="34"/>
        <v xml:space="preserve"> </v>
      </c>
      <c r="BN38" s="228"/>
      <c r="BO38" s="236" t="str">
        <f t="shared" si="35"/>
        <v xml:space="preserve"> </v>
      </c>
      <c r="BP38" s="200">
        <f t="shared" si="55"/>
        <v>0</v>
      </c>
      <c r="BQ38" s="258" t="str">
        <f t="shared" si="55"/>
        <v xml:space="preserve"> </v>
      </c>
      <c r="BR38" s="228"/>
      <c r="BS38" s="236" t="str">
        <f t="shared" si="36"/>
        <v xml:space="preserve"> </v>
      </c>
      <c r="BT38" s="228"/>
      <c r="BU38" s="236" t="str">
        <f t="shared" si="37"/>
        <v xml:space="preserve"> </v>
      </c>
      <c r="BV38" s="200">
        <f t="shared" si="56"/>
        <v>0</v>
      </c>
      <c r="BW38" s="258" t="str">
        <f t="shared" si="56"/>
        <v xml:space="preserve"> </v>
      </c>
      <c r="BX38" s="228"/>
      <c r="BY38" s="236" t="str">
        <f t="shared" si="38"/>
        <v xml:space="preserve"> </v>
      </c>
      <c r="BZ38" s="228"/>
      <c r="CA38" s="236" t="str">
        <f t="shared" si="39"/>
        <v xml:space="preserve"> </v>
      </c>
      <c r="CB38" s="200">
        <f t="shared" si="57"/>
        <v>0</v>
      </c>
      <c r="CC38" s="258" t="str">
        <f t="shared" si="57"/>
        <v xml:space="preserve"> </v>
      </c>
      <c r="CD38" s="228">
        <f t="shared" ref="CD38:CD44" si="75">AT38+AZ38+BF38+BL38+BR38+BX38</f>
        <v>0</v>
      </c>
      <c r="CE38" s="236" t="str">
        <f t="shared" si="71"/>
        <v xml:space="preserve"> </v>
      </c>
      <c r="CF38" s="228">
        <f t="shared" ref="CF38:CF44" si="76">AV38+BB38+BH38+BN38+BT38+BZ38</f>
        <v>0</v>
      </c>
      <c r="CG38" s="236" t="str">
        <f t="shared" si="41"/>
        <v xml:space="preserve"> </v>
      </c>
      <c r="CH38" s="200">
        <f t="shared" si="60"/>
        <v>0</v>
      </c>
      <c r="CI38" s="258" t="str">
        <f t="shared" si="60"/>
        <v xml:space="preserve"> </v>
      </c>
      <c r="CJ38" s="228">
        <f t="shared" ref="CJ38:CJ44" si="77">AN38+CD38</f>
        <v>0</v>
      </c>
      <c r="CK38" s="236" t="str">
        <f t="shared" si="72"/>
        <v xml:space="preserve"> </v>
      </c>
      <c r="CL38" s="228">
        <f t="shared" ref="CL38:CL44" si="78">AP38+CF38</f>
        <v>0</v>
      </c>
      <c r="CM38" s="236" t="str">
        <f t="shared" si="72"/>
        <v xml:space="preserve"> </v>
      </c>
      <c r="CN38" s="200">
        <f t="shared" si="63"/>
        <v>0</v>
      </c>
      <c r="CO38" s="272" t="str">
        <f t="shared" si="63"/>
        <v xml:space="preserve"> </v>
      </c>
      <c r="CP38" s="202"/>
      <c r="CQ38" s="202"/>
      <c r="CR38" s="202"/>
      <c r="CS38" s="202"/>
      <c r="CT38" s="202"/>
      <c r="CU38" s="202"/>
      <c r="CV38" s="202"/>
      <c r="CW38" s="202"/>
      <c r="CX38" s="202"/>
      <c r="CY38" s="202"/>
      <c r="CZ38" s="202"/>
      <c r="DA38" s="202"/>
      <c r="DB38" s="202"/>
      <c r="DC38" s="202"/>
      <c r="DD38" s="202"/>
      <c r="DE38" s="202"/>
      <c r="DF38" s="202"/>
      <c r="DG38" s="202"/>
      <c r="DH38" s="202"/>
      <c r="DI38" s="202"/>
      <c r="DJ38" s="202"/>
      <c r="DK38" s="202"/>
      <c r="DL38" s="202"/>
      <c r="DM38" s="202"/>
      <c r="DN38" s="202"/>
      <c r="DO38" s="202"/>
      <c r="DP38" s="202"/>
      <c r="DQ38" s="202"/>
      <c r="DR38" s="202"/>
      <c r="DS38" s="202"/>
      <c r="DT38" s="202"/>
      <c r="DU38" s="202"/>
    </row>
    <row r="39" spans="1:125" s="219" customFormat="1" ht="21.75" customHeight="1">
      <c r="A39" s="469" t="s">
        <v>113</v>
      </c>
      <c r="B39" s="470"/>
      <c r="C39" s="471"/>
      <c r="D39" s="228"/>
      <c r="E39" s="236" t="str">
        <f t="shared" si="15"/>
        <v xml:space="preserve"> </v>
      </c>
      <c r="F39" s="228"/>
      <c r="G39" s="236" t="str">
        <f t="shared" si="16"/>
        <v xml:space="preserve"> </v>
      </c>
      <c r="H39" s="200">
        <f t="shared" si="43"/>
        <v>0</v>
      </c>
      <c r="I39" s="258" t="str">
        <f t="shared" si="43"/>
        <v xml:space="preserve"> </v>
      </c>
      <c r="J39" s="228"/>
      <c r="K39" s="236" t="str">
        <f t="shared" si="17"/>
        <v xml:space="preserve"> </v>
      </c>
      <c r="L39" s="228"/>
      <c r="M39" s="236" t="str">
        <f t="shared" si="18"/>
        <v xml:space="preserve"> </v>
      </c>
      <c r="N39" s="200">
        <f t="shared" si="44"/>
        <v>0</v>
      </c>
      <c r="O39" s="258" t="str">
        <f t="shared" si="44"/>
        <v xml:space="preserve"> </v>
      </c>
      <c r="P39" s="228"/>
      <c r="Q39" s="236" t="str">
        <f t="shared" si="19"/>
        <v xml:space="preserve"> </v>
      </c>
      <c r="R39" s="228"/>
      <c r="S39" s="236" t="str">
        <f t="shared" si="20"/>
        <v xml:space="preserve"> </v>
      </c>
      <c r="T39" s="200">
        <f t="shared" si="45"/>
        <v>0</v>
      </c>
      <c r="U39" s="258" t="str">
        <f t="shared" si="45"/>
        <v xml:space="preserve"> </v>
      </c>
      <c r="V39" s="228"/>
      <c r="W39" s="236" t="str">
        <f t="shared" si="21"/>
        <v xml:space="preserve"> </v>
      </c>
      <c r="X39" s="228"/>
      <c r="Y39" s="236" t="str">
        <f t="shared" si="22"/>
        <v xml:space="preserve"> </v>
      </c>
      <c r="Z39" s="200">
        <f t="shared" si="46"/>
        <v>0</v>
      </c>
      <c r="AA39" s="258" t="str">
        <f t="shared" si="46"/>
        <v xml:space="preserve"> </v>
      </c>
      <c r="AB39" s="228"/>
      <c r="AC39" s="236" t="str">
        <f t="shared" si="23"/>
        <v xml:space="preserve"> </v>
      </c>
      <c r="AD39" s="228"/>
      <c r="AE39" s="236" t="str">
        <f t="shared" si="24"/>
        <v xml:space="preserve"> </v>
      </c>
      <c r="AF39" s="200">
        <f t="shared" si="47"/>
        <v>0</v>
      </c>
      <c r="AG39" s="258" t="str">
        <f t="shared" si="47"/>
        <v xml:space="preserve"> </v>
      </c>
      <c r="AH39" s="228"/>
      <c r="AI39" s="236" t="str">
        <f t="shared" si="25"/>
        <v xml:space="preserve"> </v>
      </c>
      <c r="AJ39" s="228"/>
      <c r="AK39" s="236" t="str">
        <f t="shared" si="26"/>
        <v xml:space="preserve"> </v>
      </c>
      <c r="AL39" s="200">
        <f t="shared" si="48"/>
        <v>0</v>
      </c>
      <c r="AM39" s="258" t="str">
        <f t="shared" si="48"/>
        <v xml:space="preserve"> </v>
      </c>
      <c r="AN39" s="228">
        <f t="shared" si="73"/>
        <v>0</v>
      </c>
      <c r="AO39" s="236" t="str">
        <f t="shared" si="70"/>
        <v xml:space="preserve"> </v>
      </c>
      <c r="AP39" s="228">
        <f t="shared" si="74"/>
        <v>0</v>
      </c>
      <c r="AQ39" s="236" t="str">
        <f t="shared" si="70"/>
        <v xml:space="preserve"> </v>
      </c>
      <c r="AR39" s="200">
        <f t="shared" si="51"/>
        <v>0</v>
      </c>
      <c r="AS39" s="258" t="str">
        <f t="shared" si="51"/>
        <v xml:space="preserve"> </v>
      </c>
      <c r="AT39" s="228"/>
      <c r="AU39" s="236" t="str">
        <f t="shared" si="28"/>
        <v xml:space="preserve"> </v>
      </c>
      <c r="AV39" s="228"/>
      <c r="AW39" s="236" t="str">
        <f t="shared" si="29"/>
        <v xml:space="preserve"> </v>
      </c>
      <c r="AX39" s="200">
        <f t="shared" si="52"/>
        <v>0</v>
      </c>
      <c r="AY39" s="258" t="str">
        <f t="shared" si="52"/>
        <v xml:space="preserve"> </v>
      </c>
      <c r="AZ39" s="228"/>
      <c r="BA39" s="236" t="str">
        <f t="shared" si="30"/>
        <v xml:space="preserve"> </v>
      </c>
      <c r="BB39" s="228"/>
      <c r="BC39" s="236" t="str">
        <f t="shared" si="31"/>
        <v xml:space="preserve"> </v>
      </c>
      <c r="BD39" s="200">
        <f t="shared" si="53"/>
        <v>0</v>
      </c>
      <c r="BE39" s="258" t="str">
        <f t="shared" si="53"/>
        <v xml:space="preserve"> </v>
      </c>
      <c r="BF39" s="228"/>
      <c r="BG39" s="236" t="str">
        <f t="shared" si="32"/>
        <v xml:space="preserve"> </v>
      </c>
      <c r="BH39" s="228"/>
      <c r="BI39" s="236" t="str">
        <f t="shared" si="33"/>
        <v xml:space="preserve"> </v>
      </c>
      <c r="BJ39" s="200">
        <f t="shared" si="54"/>
        <v>0</v>
      </c>
      <c r="BK39" s="258" t="str">
        <f t="shared" si="54"/>
        <v xml:space="preserve"> </v>
      </c>
      <c r="BL39" s="228"/>
      <c r="BM39" s="236" t="str">
        <f t="shared" si="34"/>
        <v xml:space="preserve"> </v>
      </c>
      <c r="BN39" s="228"/>
      <c r="BO39" s="236" t="str">
        <f t="shared" si="35"/>
        <v xml:space="preserve"> </v>
      </c>
      <c r="BP39" s="200">
        <f t="shared" si="55"/>
        <v>0</v>
      </c>
      <c r="BQ39" s="258" t="str">
        <f t="shared" si="55"/>
        <v xml:space="preserve"> </v>
      </c>
      <c r="BR39" s="228"/>
      <c r="BS39" s="236" t="str">
        <f t="shared" si="36"/>
        <v xml:space="preserve"> </v>
      </c>
      <c r="BT39" s="228"/>
      <c r="BU39" s="236" t="str">
        <f t="shared" si="37"/>
        <v xml:space="preserve"> </v>
      </c>
      <c r="BV39" s="200">
        <f t="shared" si="56"/>
        <v>0</v>
      </c>
      <c r="BW39" s="258" t="str">
        <f t="shared" si="56"/>
        <v xml:space="preserve"> </v>
      </c>
      <c r="BX39" s="228"/>
      <c r="BY39" s="236" t="str">
        <f t="shared" si="38"/>
        <v xml:space="preserve"> </v>
      </c>
      <c r="BZ39" s="228"/>
      <c r="CA39" s="236" t="str">
        <f t="shared" si="39"/>
        <v xml:space="preserve"> </v>
      </c>
      <c r="CB39" s="200">
        <f t="shared" si="57"/>
        <v>0</v>
      </c>
      <c r="CC39" s="258" t="str">
        <f t="shared" si="57"/>
        <v xml:space="preserve"> </v>
      </c>
      <c r="CD39" s="228">
        <f t="shared" si="75"/>
        <v>0</v>
      </c>
      <c r="CE39" s="236" t="str">
        <f t="shared" si="71"/>
        <v xml:space="preserve"> </v>
      </c>
      <c r="CF39" s="228">
        <f t="shared" si="76"/>
        <v>0</v>
      </c>
      <c r="CG39" s="236" t="str">
        <f t="shared" si="41"/>
        <v xml:space="preserve"> </v>
      </c>
      <c r="CH39" s="200">
        <f t="shared" si="60"/>
        <v>0</v>
      </c>
      <c r="CI39" s="258" t="str">
        <f t="shared" si="60"/>
        <v xml:space="preserve"> </v>
      </c>
      <c r="CJ39" s="228">
        <f t="shared" si="77"/>
        <v>0</v>
      </c>
      <c r="CK39" s="236" t="str">
        <f t="shared" si="72"/>
        <v xml:space="preserve"> </v>
      </c>
      <c r="CL39" s="228">
        <f t="shared" si="78"/>
        <v>0</v>
      </c>
      <c r="CM39" s="236" t="str">
        <f t="shared" si="72"/>
        <v xml:space="preserve"> </v>
      </c>
      <c r="CN39" s="200">
        <f t="shared" si="63"/>
        <v>0</v>
      </c>
      <c r="CO39" s="272" t="str">
        <f t="shared" si="63"/>
        <v xml:space="preserve"> </v>
      </c>
      <c r="CP39" s="202"/>
      <c r="CQ39" s="202"/>
      <c r="CR39" s="202"/>
      <c r="CS39" s="202"/>
      <c r="CT39" s="202"/>
      <c r="CU39" s="202"/>
      <c r="CV39" s="202"/>
      <c r="CW39" s="202"/>
      <c r="CX39" s="202"/>
      <c r="CY39" s="202"/>
      <c r="CZ39" s="202"/>
      <c r="DA39" s="202"/>
      <c r="DB39" s="202"/>
      <c r="DC39" s="202"/>
      <c r="DD39" s="202"/>
      <c r="DE39" s="202"/>
      <c r="DF39" s="202"/>
      <c r="DG39" s="202"/>
      <c r="DH39" s="202"/>
      <c r="DI39" s="202"/>
      <c r="DJ39" s="202"/>
      <c r="DK39" s="202"/>
      <c r="DL39" s="202"/>
      <c r="DM39" s="202"/>
      <c r="DN39" s="202"/>
      <c r="DO39" s="202"/>
      <c r="DP39" s="202"/>
      <c r="DQ39" s="202"/>
      <c r="DR39" s="202"/>
      <c r="DS39" s="202"/>
      <c r="DT39" s="202"/>
      <c r="DU39" s="202"/>
    </row>
    <row r="40" spans="1:125" s="219" customFormat="1" ht="21.75" customHeight="1">
      <c r="A40" s="469" t="s">
        <v>97</v>
      </c>
      <c r="B40" s="470"/>
      <c r="C40" s="471"/>
      <c r="D40" s="228"/>
      <c r="E40" s="236" t="str">
        <f t="shared" si="15"/>
        <v xml:space="preserve"> </v>
      </c>
      <c r="F40" s="228"/>
      <c r="G40" s="236" t="str">
        <f t="shared" si="16"/>
        <v xml:space="preserve"> </v>
      </c>
      <c r="H40" s="200">
        <f t="shared" si="43"/>
        <v>0</v>
      </c>
      <c r="I40" s="258" t="str">
        <f t="shared" si="43"/>
        <v xml:space="preserve"> </v>
      </c>
      <c r="J40" s="228"/>
      <c r="K40" s="236" t="str">
        <f t="shared" si="17"/>
        <v xml:space="preserve"> </v>
      </c>
      <c r="L40" s="228"/>
      <c r="M40" s="236" t="str">
        <f t="shared" si="18"/>
        <v xml:space="preserve"> </v>
      </c>
      <c r="N40" s="200">
        <f t="shared" si="44"/>
        <v>0</v>
      </c>
      <c r="O40" s="258" t="str">
        <f t="shared" si="44"/>
        <v xml:space="preserve"> </v>
      </c>
      <c r="P40" s="228"/>
      <c r="Q40" s="236" t="str">
        <f t="shared" si="19"/>
        <v xml:space="preserve"> </v>
      </c>
      <c r="R40" s="228"/>
      <c r="S40" s="236" t="str">
        <f t="shared" si="20"/>
        <v xml:space="preserve"> </v>
      </c>
      <c r="T40" s="200">
        <f t="shared" si="45"/>
        <v>0</v>
      </c>
      <c r="U40" s="258" t="str">
        <f t="shared" si="45"/>
        <v xml:space="preserve"> </v>
      </c>
      <c r="V40" s="228"/>
      <c r="W40" s="236" t="str">
        <f t="shared" si="21"/>
        <v xml:space="preserve"> </v>
      </c>
      <c r="X40" s="228"/>
      <c r="Y40" s="236" t="str">
        <f t="shared" si="22"/>
        <v xml:space="preserve"> </v>
      </c>
      <c r="Z40" s="200">
        <f t="shared" si="46"/>
        <v>0</v>
      </c>
      <c r="AA40" s="258" t="str">
        <f t="shared" si="46"/>
        <v xml:space="preserve"> </v>
      </c>
      <c r="AB40" s="228"/>
      <c r="AC40" s="236" t="str">
        <f t="shared" si="23"/>
        <v xml:space="preserve"> </v>
      </c>
      <c r="AD40" s="228"/>
      <c r="AE40" s="236" t="str">
        <f t="shared" si="24"/>
        <v xml:space="preserve"> </v>
      </c>
      <c r="AF40" s="200">
        <f t="shared" si="47"/>
        <v>0</v>
      </c>
      <c r="AG40" s="258" t="str">
        <f t="shared" si="47"/>
        <v xml:space="preserve"> </v>
      </c>
      <c r="AH40" s="228"/>
      <c r="AI40" s="236" t="str">
        <f t="shared" si="25"/>
        <v xml:space="preserve"> </v>
      </c>
      <c r="AJ40" s="228"/>
      <c r="AK40" s="236" t="str">
        <f t="shared" si="26"/>
        <v xml:space="preserve"> </v>
      </c>
      <c r="AL40" s="200">
        <f t="shared" si="48"/>
        <v>0</v>
      </c>
      <c r="AM40" s="258" t="str">
        <f t="shared" si="48"/>
        <v xml:space="preserve"> </v>
      </c>
      <c r="AN40" s="228">
        <f t="shared" si="73"/>
        <v>0</v>
      </c>
      <c r="AO40" s="236" t="str">
        <f t="shared" ref="AO40:AQ54" si="79">+IF(ISERROR(AN40/AN$6)," ",AN40/AN$6)</f>
        <v xml:space="preserve"> </v>
      </c>
      <c r="AP40" s="228">
        <f t="shared" si="74"/>
        <v>0</v>
      </c>
      <c r="AQ40" s="236" t="str">
        <f t="shared" si="79"/>
        <v xml:space="preserve"> </v>
      </c>
      <c r="AR40" s="200">
        <f t="shared" si="51"/>
        <v>0</v>
      </c>
      <c r="AS40" s="258" t="str">
        <f t="shared" si="51"/>
        <v xml:space="preserve"> </v>
      </c>
      <c r="AT40" s="228"/>
      <c r="AU40" s="236" t="str">
        <f t="shared" si="28"/>
        <v xml:space="preserve"> </v>
      </c>
      <c r="AV40" s="228"/>
      <c r="AW40" s="236" t="str">
        <f t="shared" si="29"/>
        <v xml:space="preserve"> </v>
      </c>
      <c r="AX40" s="200">
        <f t="shared" si="52"/>
        <v>0</v>
      </c>
      <c r="AY40" s="258" t="str">
        <f t="shared" si="52"/>
        <v xml:space="preserve"> </v>
      </c>
      <c r="AZ40" s="228"/>
      <c r="BA40" s="236" t="str">
        <f t="shared" si="30"/>
        <v xml:space="preserve"> </v>
      </c>
      <c r="BB40" s="228"/>
      <c r="BC40" s="236" t="str">
        <f t="shared" si="31"/>
        <v xml:space="preserve"> </v>
      </c>
      <c r="BD40" s="200">
        <f t="shared" si="53"/>
        <v>0</v>
      </c>
      <c r="BE40" s="258" t="str">
        <f t="shared" si="53"/>
        <v xml:space="preserve"> </v>
      </c>
      <c r="BF40" s="228"/>
      <c r="BG40" s="236" t="str">
        <f t="shared" si="32"/>
        <v xml:space="preserve"> </v>
      </c>
      <c r="BH40" s="228"/>
      <c r="BI40" s="236" t="str">
        <f t="shared" si="33"/>
        <v xml:space="preserve"> </v>
      </c>
      <c r="BJ40" s="200">
        <f t="shared" si="54"/>
        <v>0</v>
      </c>
      <c r="BK40" s="258" t="str">
        <f t="shared" si="54"/>
        <v xml:space="preserve"> </v>
      </c>
      <c r="BL40" s="228"/>
      <c r="BM40" s="236" t="str">
        <f t="shared" si="34"/>
        <v xml:space="preserve"> </v>
      </c>
      <c r="BN40" s="228"/>
      <c r="BO40" s="236" t="str">
        <f t="shared" si="35"/>
        <v xml:space="preserve"> </v>
      </c>
      <c r="BP40" s="200">
        <f t="shared" si="55"/>
        <v>0</v>
      </c>
      <c r="BQ40" s="258" t="str">
        <f t="shared" si="55"/>
        <v xml:space="preserve"> </v>
      </c>
      <c r="BR40" s="228"/>
      <c r="BS40" s="236" t="str">
        <f t="shared" si="36"/>
        <v xml:space="preserve"> </v>
      </c>
      <c r="BT40" s="228"/>
      <c r="BU40" s="236" t="str">
        <f t="shared" si="37"/>
        <v xml:space="preserve"> </v>
      </c>
      <c r="BV40" s="200">
        <f t="shared" si="56"/>
        <v>0</v>
      </c>
      <c r="BW40" s="258" t="str">
        <f t="shared" si="56"/>
        <v xml:space="preserve"> </v>
      </c>
      <c r="BX40" s="228"/>
      <c r="BY40" s="236" t="str">
        <f t="shared" si="38"/>
        <v xml:space="preserve"> </v>
      </c>
      <c r="BZ40" s="228"/>
      <c r="CA40" s="236" t="str">
        <f t="shared" si="39"/>
        <v xml:space="preserve"> </v>
      </c>
      <c r="CB40" s="200">
        <f t="shared" si="57"/>
        <v>0</v>
      </c>
      <c r="CC40" s="258" t="str">
        <f t="shared" si="57"/>
        <v xml:space="preserve"> </v>
      </c>
      <c r="CD40" s="228">
        <f t="shared" si="75"/>
        <v>0</v>
      </c>
      <c r="CE40" s="236" t="str">
        <f t="shared" ref="CE40:CE54" si="80">+IF(ISERROR(CD40/CD$6)," ",CD40/CD$6)</f>
        <v xml:space="preserve"> </v>
      </c>
      <c r="CF40" s="228">
        <f t="shared" si="76"/>
        <v>0</v>
      </c>
      <c r="CG40" s="236" t="str">
        <f t="shared" si="41"/>
        <v xml:space="preserve"> </v>
      </c>
      <c r="CH40" s="200">
        <f t="shared" si="60"/>
        <v>0</v>
      </c>
      <c r="CI40" s="258" t="str">
        <f t="shared" si="60"/>
        <v xml:space="preserve"> </v>
      </c>
      <c r="CJ40" s="228">
        <f t="shared" si="77"/>
        <v>0</v>
      </c>
      <c r="CK40" s="236" t="str">
        <f t="shared" ref="CK40:CM54" si="81">+IF(ISERROR(CJ40/CJ$6)," ",CJ40/CJ$6)</f>
        <v xml:space="preserve"> </v>
      </c>
      <c r="CL40" s="228">
        <f t="shared" si="78"/>
        <v>0</v>
      </c>
      <c r="CM40" s="236" t="str">
        <f t="shared" si="81"/>
        <v xml:space="preserve"> </v>
      </c>
      <c r="CN40" s="200">
        <f t="shared" si="63"/>
        <v>0</v>
      </c>
      <c r="CO40" s="272" t="str">
        <f t="shared" si="63"/>
        <v xml:space="preserve"> </v>
      </c>
      <c r="CP40" s="202"/>
      <c r="CQ40" s="202"/>
      <c r="CR40" s="202"/>
      <c r="CS40" s="202"/>
      <c r="CT40" s="202"/>
      <c r="CU40" s="202"/>
      <c r="CV40" s="202"/>
      <c r="CW40" s="202"/>
      <c r="CX40" s="202"/>
      <c r="CY40" s="202"/>
      <c r="CZ40" s="202"/>
      <c r="DA40" s="202"/>
      <c r="DB40" s="202"/>
      <c r="DC40" s="202"/>
      <c r="DD40" s="202"/>
      <c r="DE40" s="202"/>
      <c r="DF40" s="202"/>
      <c r="DG40" s="202"/>
      <c r="DH40" s="202"/>
      <c r="DI40" s="202"/>
      <c r="DJ40" s="202"/>
      <c r="DK40" s="202"/>
      <c r="DL40" s="202"/>
      <c r="DM40" s="202"/>
      <c r="DN40" s="202"/>
      <c r="DO40" s="202"/>
      <c r="DP40" s="202"/>
      <c r="DQ40" s="202"/>
      <c r="DR40" s="202"/>
      <c r="DS40" s="202"/>
      <c r="DT40" s="202"/>
      <c r="DU40" s="202"/>
    </row>
    <row r="41" spans="1:125" s="219" customFormat="1" ht="21.75" customHeight="1">
      <c r="A41" s="469" t="s">
        <v>98</v>
      </c>
      <c r="B41" s="470"/>
      <c r="C41" s="471"/>
      <c r="D41" s="228"/>
      <c r="E41" s="236" t="str">
        <f t="shared" si="15"/>
        <v xml:space="preserve"> </v>
      </c>
      <c r="F41" s="228"/>
      <c r="G41" s="236" t="str">
        <f t="shared" si="16"/>
        <v xml:space="preserve"> </v>
      </c>
      <c r="H41" s="200">
        <f t="shared" si="43"/>
        <v>0</v>
      </c>
      <c r="I41" s="258" t="str">
        <f t="shared" si="43"/>
        <v xml:space="preserve"> </v>
      </c>
      <c r="J41" s="228"/>
      <c r="K41" s="236" t="str">
        <f t="shared" si="17"/>
        <v xml:space="preserve"> </v>
      </c>
      <c r="L41" s="228"/>
      <c r="M41" s="236" t="str">
        <f t="shared" si="18"/>
        <v xml:space="preserve"> </v>
      </c>
      <c r="N41" s="200">
        <f t="shared" si="44"/>
        <v>0</v>
      </c>
      <c r="O41" s="258" t="str">
        <f t="shared" si="44"/>
        <v xml:space="preserve"> </v>
      </c>
      <c r="P41" s="228"/>
      <c r="Q41" s="236" t="str">
        <f t="shared" si="19"/>
        <v xml:space="preserve"> </v>
      </c>
      <c r="R41" s="228"/>
      <c r="S41" s="236" t="str">
        <f t="shared" si="20"/>
        <v xml:space="preserve"> </v>
      </c>
      <c r="T41" s="200">
        <f t="shared" si="45"/>
        <v>0</v>
      </c>
      <c r="U41" s="258" t="str">
        <f t="shared" si="45"/>
        <v xml:space="preserve"> </v>
      </c>
      <c r="V41" s="228"/>
      <c r="W41" s="236" t="str">
        <f t="shared" si="21"/>
        <v xml:space="preserve"> </v>
      </c>
      <c r="X41" s="228"/>
      <c r="Y41" s="236" t="str">
        <f t="shared" si="22"/>
        <v xml:space="preserve"> </v>
      </c>
      <c r="Z41" s="200">
        <f t="shared" si="46"/>
        <v>0</v>
      </c>
      <c r="AA41" s="258" t="str">
        <f t="shared" si="46"/>
        <v xml:space="preserve"> </v>
      </c>
      <c r="AB41" s="228"/>
      <c r="AC41" s="236" t="str">
        <f t="shared" si="23"/>
        <v xml:space="preserve"> </v>
      </c>
      <c r="AD41" s="228"/>
      <c r="AE41" s="236" t="str">
        <f t="shared" si="24"/>
        <v xml:space="preserve"> </v>
      </c>
      <c r="AF41" s="200">
        <f t="shared" si="47"/>
        <v>0</v>
      </c>
      <c r="AG41" s="258" t="str">
        <f t="shared" si="47"/>
        <v xml:space="preserve"> </v>
      </c>
      <c r="AH41" s="228"/>
      <c r="AI41" s="236" t="str">
        <f t="shared" si="25"/>
        <v xml:space="preserve"> </v>
      </c>
      <c r="AJ41" s="228"/>
      <c r="AK41" s="236" t="str">
        <f t="shared" si="26"/>
        <v xml:space="preserve"> </v>
      </c>
      <c r="AL41" s="200">
        <f t="shared" si="48"/>
        <v>0</v>
      </c>
      <c r="AM41" s="258" t="str">
        <f t="shared" si="48"/>
        <v xml:space="preserve"> </v>
      </c>
      <c r="AN41" s="228">
        <f t="shared" si="73"/>
        <v>0</v>
      </c>
      <c r="AO41" s="236" t="str">
        <f t="shared" si="79"/>
        <v xml:space="preserve"> </v>
      </c>
      <c r="AP41" s="228">
        <f t="shared" si="74"/>
        <v>0</v>
      </c>
      <c r="AQ41" s="236" t="str">
        <f t="shared" si="79"/>
        <v xml:space="preserve"> </v>
      </c>
      <c r="AR41" s="200">
        <f t="shared" si="51"/>
        <v>0</v>
      </c>
      <c r="AS41" s="258" t="str">
        <f t="shared" si="51"/>
        <v xml:space="preserve"> </v>
      </c>
      <c r="AT41" s="228"/>
      <c r="AU41" s="236" t="str">
        <f t="shared" si="28"/>
        <v xml:space="preserve"> </v>
      </c>
      <c r="AV41" s="228"/>
      <c r="AW41" s="236" t="str">
        <f t="shared" si="29"/>
        <v xml:space="preserve"> </v>
      </c>
      <c r="AX41" s="200">
        <f t="shared" si="52"/>
        <v>0</v>
      </c>
      <c r="AY41" s="258" t="str">
        <f t="shared" si="52"/>
        <v xml:space="preserve"> </v>
      </c>
      <c r="AZ41" s="228"/>
      <c r="BA41" s="236" t="str">
        <f t="shared" si="30"/>
        <v xml:space="preserve"> </v>
      </c>
      <c r="BB41" s="228"/>
      <c r="BC41" s="236" t="str">
        <f t="shared" si="31"/>
        <v xml:space="preserve"> </v>
      </c>
      <c r="BD41" s="200">
        <f t="shared" si="53"/>
        <v>0</v>
      </c>
      <c r="BE41" s="258" t="str">
        <f t="shared" si="53"/>
        <v xml:space="preserve"> </v>
      </c>
      <c r="BF41" s="228"/>
      <c r="BG41" s="236" t="str">
        <f t="shared" si="32"/>
        <v xml:space="preserve"> </v>
      </c>
      <c r="BH41" s="228"/>
      <c r="BI41" s="236" t="str">
        <f t="shared" si="33"/>
        <v xml:space="preserve"> </v>
      </c>
      <c r="BJ41" s="200">
        <f t="shared" si="54"/>
        <v>0</v>
      </c>
      <c r="BK41" s="258" t="str">
        <f t="shared" si="54"/>
        <v xml:space="preserve"> </v>
      </c>
      <c r="BL41" s="228"/>
      <c r="BM41" s="236" t="str">
        <f t="shared" si="34"/>
        <v xml:space="preserve"> </v>
      </c>
      <c r="BN41" s="228"/>
      <c r="BO41" s="236" t="str">
        <f t="shared" si="35"/>
        <v xml:space="preserve"> </v>
      </c>
      <c r="BP41" s="200">
        <f t="shared" si="55"/>
        <v>0</v>
      </c>
      <c r="BQ41" s="258" t="str">
        <f t="shared" si="55"/>
        <v xml:space="preserve"> </v>
      </c>
      <c r="BR41" s="228"/>
      <c r="BS41" s="236" t="str">
        <f t="shared" si="36"/>
        <v xml:space="preserve"> </v>
      </c>
      <c r="BT41" s="228"/>
      <c r="BU41" s="236" t="str">
        <f t="shared" si="37"/>
        <v xml:space="preserve"> </v>
      </c>
      <c r="BV41" s="200">
        <f t="shared" si="56"/>
        <v>0</v>
      </c>
      <c r="BW41" s="258" t="str">
        <f t="shared" si="56"/>
        <v xml:space="preserve"> </v>
      </c>
      <c r="BX41" s="228"/>
      <c r="BY41" s="236" t="str">
        <f t="shared" si="38"/>
        <v xml:space="preserve"> </v>
      </c>
      <c r="BZ41" s="228"/>
      <c r="CA41" s="236" t="str">
        <f t="shared" si="39"/>
        <v xml:space="preserve"> </v>
      </c>
      <c r="CB41" s="200">
        <f t="shared" si="57"/>
        <v>0</v>
      </c>
      <c r="CC41" s="258" t="str">
        <f t="shared" si="57"/>
        <v xml:space="preserve"> </v>
      </c>
      <c r="CD41" s="228">
        <f t="shared" si="75"/>
        <v>0</v>
      </c>
      <c r="CE41" s="236" t="str">
        <f t="shared" si="80"/>
        <v xml:space="preserve"> </v>
      </c>
      <c r="CF41" s="228">
        <f t="shared" si="76"/>
        <v>0</v>
      </c>
      <c r="CG41" s="236" t="str">
        <f t="shared" si="41"/>
        <v xml:space="preserve"> </v>
      </c>
      <c r="CH41" s="200">
        <f t="shared" si="60"/>
        <v>0</v>
      </c>
      <c r="CI41" s="258" t="str">
        <f t="shared" si="60"/>
        <v xml:space="preserve"> </v>
      </c>
      <c r="CJ41" s="228">
        <f t="shared" si="77"/>
        <v>0</v>
      </c>
      <c r="CK41" s="236" t="str">
        <f t="shared" si="81"/>
        <v xml:space="preserve"> </v>
      </c>
      <c r="CL41" s="228">
        <f t="shared" si="78"/>
        <v>0</v>
      </c>
      <c r="CM41" s="236" t="str">
        <f t="shared" si="81"/>
        <v xml:space="preserve"> </v>
      </c>
      <c r="CN41" s="200">
        <f t="shared" si="63"/>
        <v>0</v>
      </c>
      <c r="CO41" s="272" t="str">
        <f t="shared" si="63"/>
        <v xml:space="preserve"> </v>
      </c>
      <c r="CP41" s="202"/>
      <c r="CQ41" s="202"/>
      <c r="CR41" s="202"/>
      <c r="CS41" s="202"/>
      <c r="CT41" s="202"/>
      <c r="CU41" s="202"/>
      <c r="CV41" s="202"/>
      <c r="CW41" s="202"/>
      <c r="CX41" s="202"/>
      <c r="CY41" s="202"/>
      <c r="CZ41" s="202"/>
      <c r="DA41" s="202"/>
      <c r="DB41" s="202"/>
      <c r="DC41" s="202"/>
      <c r="DD41" s="202"/>
      <c r="DE41" s="202"/>
      <c r="DF41" s="202"/>
      <c r="DG41" s="202"/>
      <c r="DH41" s="202"/>
      <c r="DI41" s="202"/>
      <c r="DJ41" s="202"/>
      <c r="DK41" s="202"/>
      <c r="DL41" s="202"/>
      <c r="DM41" s="202"/>
      <c r="DN41" s="202"/>
      <c r="DO41" s="202"/>
      <c r="DP41" s="202"/>
      <c r="DQ41" s="202"/>
      <c r="DR41" s="202"/>
      <c r="DS41" s="202"/>
      <c r="DT41" s="202"/>
      <c r="DU41" s="202"/>
    </row>
    <row r="42" spans="1:125" s="219" customFormat="1" ht="21.75" customHeight="1">
      <c r="A42" s="469" t="s">
        <v>100</v>
      </c>
      <c r="B42" s="470"/>
      <c r="C42" s="471"/>
      <c r="D42" s="228"/>
      <c r="E42" s="236" t="str">
        <f t="shared" si="15"/>
        <v xml:space="preserve"> </v>
      </c>
      <c r="F42" s="228"/>
      <c r="G42" s="236" t="str">
        <f t="shared" si="16"/>
        <v xml:space="preserve"> </v>
      </c>
      <c r="H42" s="200">
        <f t="shared" si="43"/>
        <v>0</v>
      </c>
      <c r="I42" s="258" t="str">
        <f t="shared" si="43"/>
        <v xml:space="preserve"> </v>
      </c>
      <c r="J42" s="228"/>
      <c r="K42" s="236" t="str">
        <f t="shared" si="17"/>
        <v xml:space="preserve"> </v>
      </c>
      <c r="L42" s="228"/>
      <c r="M42" s="236" t="str">
        <f t="shared" si="18"/>
        <v xml:space="preserve"> </v>
      </c>
      <c r="N42" s="200">
        <f t="shared" si="44"/>
        <v>0</v>
      </c>
      <c r="O42" s="258" t="str">
        <f t="shared" si="44"/>
        <v xml:space="preserve"> </v>
      </c>
      <c r="P42" s="228"/>
      <c r="Q42" s="236" t="str">
        <f t="shared" si="19"/>
        <v xml:space="preserve"> </v>
      </c>
      <c r="R42" s="228"/>
      <c r="S42" s="236" t="str">
        <f t="shared" si="20"/>
        <v xml:space="preserve"> </v>
      </c>
      <c r="T42" s="200">
        <f t="shared" si="45"/>
        <v>0</v>
      </c>
      <c r="U42" s="258" t="str">
        <f t="shared" si="45"/>
        <v xml:space="preserve"> </v>
      </c>
      <c r="V42" s="228"/>
      <c r="W42" s="236" t="str">
        <f t="shared" si="21"/>
        <v xml:space="preserve"> </v>
      </c>
      <c r="X42" s="228"/>
      <c r="Y42" s="236" t="str">
        <f t="shared" si="22"/>
        <v xml:space="preserve"> </v>
      </c>
      <c r="Z42" s="200">
        <f t="shared" si="46"/>
        <v>0</v>
      </c>
      <c r="AA42" s="258" t="str">
        <f t="shared" si="46"/>
        <v xml:space="preserve"> </v>
      </c>
      <c r="AB42" s="228"/>
      <c r="AC42" s="236" t="str">
        <f t="shared" si="23"/>
        <v xml:space="preserve"> </v>
      </c>
      <c r="AD42" s="228"/>
      <c r="AE42" s="236" t="str">
        <f t="shared" si="24"/>
        <v xml:space="preserve"> </v>
      </c>
      <c r="AF42" s="200">
        <f t="shared" si="47"/>
        <v>0</v>
      </c>
      <c r="AG42" s="258" t="str">
        <f t="shared" si="47"/>
        <v xml:space="preserve"> </v>
      </c>
      <c r="AH42" s="228"/>
      <c r="AI42" s="236" t="str">
        <f t="shared" si="25"/>
        <v xml:space="preserve"> </v>
      </c>
      <c r="AJ42" s="228"/>
      <c r="AK42" s="236" t="str">
        <f t="shared" si="26"/>
        <v xml:space="preserve"> </v>
      </c>
      <c r="AL42" s="200">
        <f t="shared" si="48"/>
        <v>0</v>
      </c>
      <c r="AM42" s="258" t="str">
        <f t="shared" si="48"/>
        <v xml:space="preserve"> </v>
      </c>
      <c r="AN42" s="228">
        <f t="shared" si="73"/>
        <v>0</v>
      </c>
      <c r="AO42" s="236" t="str">
        <f t="shared" si="79"/>
        <v xml:space="preserve"> </v>
      </c>
      <c r="AP42" s="228">
        <f t="shared" si="74"/>
        <v>0</v>
      </c>
      <c r="AQ42" s="236" t="str">
        <f t="shared" si="79"/>
        <v xml:space="preserve"> </v>
      </c>
      <c r="AR42" s="200">
        <f t="shared" si="51"/>
        <v>0</v>
      </c>
      <c r="AS42" s="258" t="str">
        <f t="shared" si="51"/>
        <v xml:space="preserve"> </v>
      </c>
      <c r="AT42" s="228"/>
      <c r="AU42" s="236" t="str">
        <f t="shared" si="28"/>
        <v xml:space="preserve"> </v>
      </c>
      <c r="AV42" s="228"/>
      <c r="AW42" s="236" t="str">
        <f t="shared" si="29"/>
        <v xml:space="preserve"> </v>
      </c>
      <c r="AX42" s="200">
        <f t="shared" si="52"/>
        <v>0</v>
      </c>
      <c r="AY42" s="258" t="str">
        <f t="shared" si="52"/>
        <v xml:space="preserve"> </v>
      </c>
      <c r="AZ42" s="228"/>
      <c r="BA42" s="236" t="str">
        <f t="shared" si="30"/>
        <v xml:space="preserve"> </v>
      </c>
      <c r="BB42" s="228"/>
      <c r="BC42" s="236" t="str">
        <f t="shared" si="31"/>
        <v xml:space="preserve"> </v>
      </c>
      <c r="BD42" s="200">
        <f t="shared" si="53"/>
        <v>0</v>
      </c>
      <c r="BE42" s="258" t="str">
        <f t="shared" si="53"/>
        <v xml:space="preserve"> </v>
      </c>
      <c r="BF42" s="228"/>
      <c r="BG42" s="236" t="str">
        <f t="shared" si="32"/>
        <v xml:space="preserve"> </v>
      </c>
      <c r="BH42" s="228"/>
      <c r="BI42" s="236" t="str">
        <f t="shared" si="33"/>
        <v xml:space="preserve"> </v>
      </c>
      <c r="BJ42" s="200">
        <f t="shared" si="54"/>
        <v>0</v>
      </c>
      <c r="BK42" s="258" t="str">
        <f t="shared" si="54"/>
        <v xml:space="preserve"> </v>
      </c>
      <c r="BL42" s="228"/>
      <c r="BM42" s="236" t="str">
        <f t="shared" si="34"/>
        <v xml:space="preserve"> </v>
      </c>
      <c r="BN42" s="228"/>
      <c r="BO42" s="236" t="str">
        <f t="shared" si="35"/>
        <v xml:space="preserve"> </v>
      </c>
      <c r="BP42" s="200">
        <f t="shared" si="55"/>
        <v>0</v>
      </c>
      <c r="BQ42" s="258" t="str">
        <f t="shared" si="55"/>
        <v xml:space="preserve"> </v>
      </c>
      <c r="BR42" s="228"/>
      <c r="BS42" s="236" t="str">
        <f t="shared" si="36"/>
        <v xml:space="preserve"> </v>
      </c>
      <c r="BT42" s="228"/>
      <c r="BU42" s="236" t="str">
        <f t="shared" si="37"/>
        <v xml:space="preserve"> </v>
      </c>
      <c r="BV42" s="200">
        <f t="shared" si="56"/>
        <v>0</v>
      </c>
      <c r="BW42" s="258" t="str">
        <f t="shared" si="56"/>
        <v xml:space="preserve"> </v>
      </c>
      <c r="BX42" s="228"/>
      <c r="BY42" s="236" t="str">
        <f t="shared" si="38"/>
        <v xml:space="preserve"> </v>
      </c>
      <c r="BZ42" s="228"/>
      <c r="CA42" s="236" t="str">
        <f t="shared" si="39"/>
        <v xml:space="preserve"> </v>
      </c>
      <c r="CB42" s="200">
        <f t="shared" si="57"/>
        <v>0</v>
      </c>
      <c r="CC42" s="258" t="str">
        <f t="shared" si="57"/>
        <v xml:space="preserve"> </v>
      </c>
      <c r="CD42" s="228">
        <f t="shared" si="75"/>
        <v>0</v>
      </c>
      <c r="CE42" s="236" t="str">
        <f t="shared" si="80"/>
        <v xml:space="preserve"> </v>
      </c>
      <c r="CF42" s="228">
        <f t="shared" si="76"/>
        <v>0</v>
      </c>
      <c r="CG42" s="236" t="str">
        <f t="shared" si="41"/>
        <v xml:space="preserve"> </v>
      </c>
      <c r="CH42" s="200">
        <f t="shared" si="60"/>
        <v>0</v>
      </c>
      <c r="CI42" s="258" t="str">
        <f t="shared" si="60"/>
        <v xml:space="preserve"> </v>
      </c>
      <c r="CJ42" s="228">
        <f t="shared" si="77"/>
        <v>0</v>
      </c>
      <c r="CK42" s="236" t="str">
        <f t="shared" si="81"/>
        <v xml:space="preserve"> </v>
      </c>
      <c r="CL42" s="228">
        <f t="shared" si="78"/>
        <v>0</v>
      </c>
      <c r="CM42" s="236" t="str">
        <f t="shared" si="81"/>
        <v xml:space="preserve"> </v>
      </c>
      <c r="CN42" s="200">
        <f t="shared" si="63"/>
        <v>0</v>
      </c>
      <c r="CO42" s="272" t="str">
        <f t="shared" si="63"/>
        <v xml:space="preserve"> </v>
      </c>
      <c r="CP42" s="202"/>
      <c r="CQ42" s="202"/>
      <c r="CR42" s="202"/>
      <c r="CS42" s="202"/>
      <c r="CT42" s="202"/>
      <c r="CU42" s="202"/>
      <c r="CV42" s="202"/>
      <c r="CW42" s="202"/>
      <c r="CX42" s="202"/>
      <c r="CY42" s="202"/>
      <c r="CZ42" s="202"/>
      <c r="DA42" s="202"/>
      <c r="DB42" s="202"/>
      <c r="DC42" s="202"/>
      <c r="DD42" s="202"/>
      <c r="DE42" s="202"/>
      <c r="DF42" s="202"/>
      <c r="DG42" s="202"/>
      <c r="DH42" s="202"/>
      <c r="DI42" s="202"/>
      <c r="DJ42" s="202"/>
      <c r="DK42" s="202"/>
      <c r="DL42" s="202"/>
      <c r="DM42" s="202"/>
      <c r="DN42" s="202"/>
      <c r="DO42" s="202"/>
      <c r="DP42" s="202"/>
      <c r="DQ42" s="202"/>
      <c r="DR42" s="202"/>
      <c r="DS42" s="202"/>
      <c r="DT42" s="202"/>
      <c r="DU42" s="202"/>
    </row>
    <row r="43" spans="1:125" s="219" customFormat="1" ht="21.75" customHeight="1">
      <c r="A43" s="469" t="s">
        <v>101</v>
      </c>
      <c r="B43" s="470"/>
      <c r="C43" s="471"/>
      <c r="D43" s="216"/>
      <c r="E43" s="236" t="str">
        <f t="shared" si="15"/>
        <v xml:space="preserve"> </v>
      </c>
      <c r="F43" s="216"/>
      <c r="G43" s="236" t="str">
        <f t="shared" si="16"/>
        <v xml:space="preserve"> </v>
      </c>
      <c r="H43" s="200">
        <f t="shared" si="43"/>
        <v>0</v>
      </c>
      <c r="I43" s="258" t="str">
        <f t="shared" si="43"/>
        <v xml:space="preserve"> </v>
      </c>
      <c r="J43" s="216"/>
      <c r="K43" s="236" t="str">
        <f t="shared" si="17"/>
        <v xml:space="preserve"> </v>
      </c>
      <c r="L43" s="216"/>
      <c r="M43" s="236" t="str">
        <f t="shared" si="18"/>
        <v xml:space="preserve"> </v>
      </c>
      <c r="N43" s="200">
        <f t="shared" si="44"/>
        <v>0</v>
      </c>
      <c r="O43" s="258" t="str">
        <f t="shared" si="44"/>
        <v xml:space="preserve"> </v>
      </c>
      <c r="P43" s="216"/>
      <c r="Q43" s="236" t="str">
        <f t="shared" si="19"/>
        <v xml:space="preserve"> </v>
      </c>
      <c r="R43" s="216"/>
      <c r="S43" s="236" t="str">
        <f t="shared" si="20"/>
        <v xml:space="preserve"> </v>
      </c>
      <c r="T43" s="200">
        <f t="shared" si="45"/>
        <v>0</v>
      </c>
      <c r="U43" s="258" t="str">
        <f t="shared" si="45"/>
        <v xml:space="preserve"> </v>
      </c>
      <c r="V43" s="216"/>
      <c r="W43" s="236" t="str">
        <f t="shared" si="21"/>
        <v xml:space="preserve"> </v>
      </c>
      <c r="X43" s="216"/>
      <c r="Y43" s="236" t="str">
        <f t="shared" si="22"/>
        <v xml:space="preserve"> </v>
      </c>
      <c r="Z43" s="200">
        <f t="shared" si="46"/>
        <v>0</v>
      </c>
      <c r="AA43" s="258" t="str">
        <f t="shared" si="46"/>
        <v xml:space="preserve"> </v>
      </c>
      <c r="AB43" s="216"/>
      <c r="AC43" s="236" t="str">
        <f t="shared" si="23"/>
        <v xml:space="preserve"> </v>
      </c>
      <c r="AD43" s="216"/>
      <c r="AE43" s="236" t="str">
        <f t="shared" si="24"/>
        <v xml:space="preserve"> </v>
      </c>
      <c r="AF43" s="200">
        <f t="shared" si="47"/>
        <v>0</v>
      </c>
      <c r="AG43" s="258" t="str">
        <f t="shared" si="47"/>
        <v xml:space="preserve"> </v>
      </c>
      <c r="AH43" s="216"/>
      <c r="AI43" s="236" t="str">
        <f t="shared" si="25"/>
        <v xml:space="preserve"> </v>
      </c>
      <c r="AJ43" s="216"/>
      <c r="AK43" s="236" t="str">
        <f t="shared" si="26"/>
        <v xml:space="preserve"> </v>
      </c>
      <c r="AL43" s="200">
        <f t="shared" si="48"/>
        <v>0</v>
      </c>
      <c r="AM43" s="258" t="str">
        <f t="shared" si="48"/>
        <v xml:space="preserve"> </v>
      </c>
      <c r="AN43" s="216">
        <f t="shared" si="73"/>
        <v>0</v>
      </c>
      <c r="AO43" s="236" t="str">
        <f t="shared" si="79"/>
        <v xml:space="preserve"> </v>
      </c>
      <c r="AP43" s="216">
        <f t="shared" si="74"/>
        <v>0</v>
      </c>
      <c r="AQ43" s="236" t="str">
        <f t="shared" si="79"/>
        <v xml:space="preserve"> </v>
      </c>
      <c r="AR43" s="200">
        <f t="shared" si="51"/>
        <v>0</v>
      </c>
      <c r="AS43" s="258" t="str">
        <f t="shared" si="51"/>
        <v xml:space="preserve"> </v>
      </c>
      <c r="AT43" s="216"/>
      <c r="AU43" s="236" t="str">
        <f t="shared" si="28"/>
        <v xml:space="preserve"> </v>
      </c>
      <c r="AV43" s="216"/>
      <c r="AW43" s="236" t="str">
        <f t="shared" si="29"/>
        <v xml:space="preserve"> </v>
      </c>
      <c r="AX43" s="200">
        <f t="shared" si="52"/>
        <v>0</v>
      </c>
      <c r="AY43" s="258" t="str">
        <f t="shared" si="52"/>
        <v xml:space="preserve"> </v>
      </c>
      <c r="AZ43" s="216"/>
      <c r="BA43" s="236" t="str">
        <f t="shared" si="30"/>
        <v xml:space="preserve"> </v>
      </c>
      <c r="BB43" s="216"/>
      <c r="BC43" s="236" t="str">
        <f t="shared" si="31"/>
        <v xml:space="preserve"> </v>
      </c>
      <c r="BD43" s="200">
        <f t="shared" si="53"/>
        <v>0</v>
      </c>
      <c r="BE43" s="258" t="str">
        <f t="shared" si="53"/>
        <v xml:space="preserve"> </v>
      </c>
      <c r="BF43" s="216"/>
      <c r="BG43" s="236" t="str">
        <f t="shared" si="32"/>
        <v xml:space="preserve"> </v>
      </c>
      <c r="BH43" s="216"/>
      <c r="BI43" s="236" t="str">
        <f t="shared" si="33"/>
        <v xml:space="preserve"> </v>
      </c>
      <c r="BJ43" s="200">
        <f t="shared" si="54"/>
        <v>0</v>
      </c>
      <c r="BK43" s="258" t="str">
        <f t="shared" si="54"/>
        <v xml:space="preserve"> </v>
      </c>
      <c r="BL43" s="216"/>
      <c r="BM43" s="236" t="str">
        <f t="shared" si="34"/>
        <v xml:space="preserve"> </v>
      </c>
      <c r="BN43" s="216"/>
      <c r="BO43" s="236" t="str">
        <f t="shared" si="35"/>
        <v xml:space="preserve"> </v>
      </c>
      <c r="BP43" s="200">
        <f t="shared" si="55"/>
        <v>0</v>
      </c>
      <c r="BQ43" s="258" t="str">
        <f t="shared" si="55"/>
        <v xml:space="preserve"> </v>
      </c>
      <c r="BR43" s="216"/>
      <c r="BS43" s="236" t="str">
        <f t="shared" si="36"/>
        <v xml:space="preserve"> </v>
      </c>
      <c r="BT43" s="216"/>
      <c r="BU43" s="236" t="str">
        <f t="shared" si="37"/>
        <v xml:space="preserve"> </v>
      </c>
      <c r="BV43" s="200">
        <f t="shared" si="56"/>
        <v>0</v>
      </c>
      <c r="BW43" s="258" t="str">
        <f t="shared" si="56"/>
        <v xml:space="preserve"> </v>
      </c>
      <c r="BX43" s="216"/>
      <c r="BY43" s="236" t="str">
        <f t="shared" si="38"/>
        <v xml:space="preserve"> </v>
      </c>
      <c r="BZ43" s="216"/>
      <c r="CA43" s="236" t="str">
        <f t="shared" si="39"/>
        <v xml:space="preserve"> </v>
      </c>
      <c r="CB43" s="200">
        <f t="shared" si="57"/>
        <v>0</v>
      </c>
      <c r="CC43" s="258" t="str">
        <f t="shared" si="57"/>
        <v xml:space="preserve"> </v>
      </c>
      <c r="CD43" s="216">
        <f t="shared" si="75"/>
        <v>0</v>
      </c>
      <c r="CE43" s="236" t="str">
        <f t="shared" si="80"/>
        <v xml:space="preserve"> </v>
      </c>
      <c r="CF43" s="216">
        <f t="shared" si="76"/>
        <v>0</v>
      </c>
      <c r="CG43" s="236" t="str">
        <f t="shared" si="41"/>
        <v xml:space="preserve"> </v>
      </c>
      <c r="CH43" s="200">
        <f t="shared" si="60"/>
        <v>0</v>
      </c>
      <c r="CI43" s="258" t="str">
        <f t="shared" si="60"/>
        <v xml:space="preserve"> </v>
      </c>
      <c r="CJ43" s="216">
        <f t="shared" si="77"/>
        <v>0</v>
      </c>
      <c r="CK43" s="236" t="str">
        <f t="shared" si="81"/>
        <v xml:space="preserve"> </v>
      </c>
      <c r="CL43" s="216">
        <f t="shared" si="78"/>
        <v>0</v>
      </c>
      <c r="CM43" s="236" t="str">
        <f t="shared" si="81"/>
        <v xml:space="preserve"> </v>
      </c>
      <c r="CN43" s="200">
        <f t="shared" si="63"/>
        <v>0</v>
      </c>
      <c r="CO43" s="272" t="str">
        <f t="shared" si="63"/>
        <v xml:space="preserve"> </v>
      </c>
      <c r="CP43" s="202"/>
      <c r="CQ43" s="202"/>
      <c r="CR43" s="202"/>
      <c r="CS43" s="202"/>
      <c r="CT43" s="202"/>
      <c r="CU43" s="202"/>
      <c r="CV43" s="202"/>
      <c r="CW43" s="202"/>
      <c r="CX43" s="202"/>
      <c r="CY43" s="202"/>
      <c r="CZ43" s="202"/>
      <c r="DA43" s="202"/>
      <c r="DB43" s="202"/>
      <c r="DC43" s="202"/>
      <c r="DD43" s="202"/>
      <c r="DE43" s="202"/>
      <c r="DF43" s="202"/>
      <c r="DG43" s="202"/>
      <c r="DH43" s="202"/>
      <c r="DI43" s="202"/>
      <c r="DJ43" s="202"/>
      <c r="DK43" s="202"/>
      <c r="DL43" s="202"/>
      <c r="DM43" s="202"/>
      <c r="DN43" s="202"/>
      <c r="DO43" s="202"/>
      <c r="DP43" s="202"/>
      <c r="DQ43" s="202"/>
      <c r="DR43" s="202"/>
      <c r="DS43" s="202"/>
      <c r="DT43" s="202"/>
      <c r="DU43" s="202"/>
    </row>
    <row r="44" spans="1:125" s="219" customFormat="1" ht="21.75" customHeight="1">
      <c r="A44" s="469" t="s">
        <v>99</v>
      </c>
      <c r="B44" s="470"/>
      <c r="C44" s="471"/>
      <c r="D44" s="216"/>
      <c r="E44" s="236" t="str">
        <f t="shared" si="15"/>
        <v xml:space="preserve"> </v>
      </c>
      <c r="F44" s="216"/>
      <c r="G44" s="236" t="str">
        <f t="shared" si="16"/>
        <v xml:space="preserve"> </v>
      </c>
      <c r="H44" s="200">
        <f t="shared" si="43"/>
        <v>0</v>
      </c>
      <c r="I44" s="258" t="str">
        <f t="shared" si="43"/>
        <v xml:space="preserve"> </v>
      </c>
      <c r="J44" s="216"/>
      <c r="K44" s="236" t="str">
        <f t="shared" si="17"/>
        <v xml:space="preserve"> </v>
      </c>
      <c r="L44" s="216"/>
      <c r="M44" s="236" t="str">
        <f t="shared" si="18"/>
        <v xml:space="preserve"> </v>
      </c>
      <c r="N44" s="200">
        <f t="shared" si="44"/>
        <v>0</v>
      </c>
      <c r="O44" s="258" t="str">
        <f t="shared" si="44"/>
        <v xml:space="preserve"> </v>
      </c>
      <c r="P44" s="216"/>
      <c r="Q44" s="236" t="str">
        <f t="shared" si="19"/>
        <v xml:space="preserve"> </v>
      </c>
      <c r="R44" s="216"/>
      <c r="S44" s="236" t="str">
        <f t="shared" si="20"/>
        <v xml:space="preserve"> </v>
      </c>
      <c r="T44" s="200">
        <f t="shared" si="45"/>
        <v>0</v>
      </c>
      <c r="U44" s="258" t="str">
        <f t="shared" si="45"/>
        <v xml:space="preserve"> </v>
      </c>
      <c r="V44" s="216"/>
      <c r="W44" s="236" t="str">
        <f t="shared" si="21"/>
        <v xml:space="preserve"> </v>
      </c>
      <c r="X44" s="216"/>
      <c r="Y44" s="236" t="str">
        <f t="shared" si="22"/>
        <v xml:space="preserve"> </v>
      </c>
      <c r="Z44" s="200">
        <f t="shared" si="46"/>
        <v>0</v>
      </c>
      <c r="AA44" s="258" t="str">
        <f t="shared" si="46"/>
        <v xml:space="preserve"> </v>
      </c>
      <c r="AB44" s="216"/>
      <c r="AC44" s="236" t="str">
        <f t="shared" si="23"/>
        <v xml:space="preserve"> </v>
      </c>
      <c r="AD44" s="216"/>
      <c r="AE44" s="236" t="str">
        <f t="shared" si="24"/>
        <v xml:space="preserve"> </v>
      </c>
      <c r="AF44" s="200">
        <f t="shared" si="47"/>
        <v>0</v>
      </c>
      <c r="AG44" s="258" t="str">
        <f t="shared" si="47"/>
        <v xml:space="preserve"> </v>
      </c>
      <c r="AH44" s="216"/>
      <c r="AI44" s="236" t="str">
        <f t="shared" si="25"/>
        <v xml:space="preserve"> </v>
      </c>
      <c r="AJ44" s="216"/>
      <c r="AK44" s="236" t="str">
        <f t="shared" si="26"/>
        <v xml:space="preserve"> </v>
      </c>
      <c r="AL44" s="200">
        <f t="shared" si="48"/>
        <v>0</v>
      </c>
      <c r="AM44" s="258" t="str">
        <f t="shared" si="48"/>
        <v xml:space="preserve"> </v>
      </c>
      <c r="AN44" s="216">
        <f t="shared" si="73"/>
        <v>0</v>
      </c>
      <c r="AO44" s="236" t="str">
        <f t="shared" si="79"/>
        <v xml:space="preserve"> </v>
      </c>
      <c r="AP44" s="216">
        <f t="shared" si="74"/>
        <v>0</v>
      </c>
      <c r="AQ44" s="236" t="str">
        <f t="shared" si="79"/>
        <v xml:space="preserve"> </v>
      </c>
      <c r="AR44" s="200">
        <f t="shared" si="51"/>
        <v>0</v>
      </c>
      <c r="AS44" s="258" t="str">
        <f t="shared" si="51"/>
        <v xml:space="preserve"> </v>
      </c>
      <c r="AT44" s="216"/>
      <c r="AU44" s="236" t="str">
        <f t="shared" si="28"/>
        <v xml:space="preserve"> </v>
      </c>
      <c r="AV44" s="216"/>
      <c r="AW44" s="236" t="str">
        <f t="shared" si="29"/>
        <v xml:space="preserve"> </v>
      </c>
      <c r="AX44" s="200">
        <f t="shared" si="52"/>
        <v>0</v>
      </c>
      <c r="AY44" s="258" t="str">
        <f t="shared" si="52"/>
        <v xml:space="preserve"> </v>
      </c>
      <c r="AZ44" s="216"/>
      <c r="BA44" s="236" t="str">
        <f t="shared" si="30"/>
        <v xml:space="preserve"> </v>
      </c>
      <c r="BB44" s="216"/>
      <c r="BC44" s="236" t="str">
        <f t="shared" si="31"/>
        <v xml:space="preserve"> </v>
      </c>
      <c r="BD44" s="200">
        <f t="shared" si="53"/>
        <v>0</v>
      </c>
      <c r="BE44" s="258" t="str">
        <f t="shared" si="53"/>
        <v xml:space="preserve"> </v>
      </c>
      <c r="BF44" s="216"/>
      <c r="BG44" s="236" t="str">
        <f t="shared" si="32"/>
        <v xml:space="preserve"> </v>
      </c>
      <c r="BH44" s="216"/>
      <c r="BI44" s="236" t="str">
        <f t="shared" si="33"/>
        <v xml:space="preserve"> </v>
      </c>
      <c r="BJ44" s="200">
        <f t="shared" si="54"/>
        <v>0</v>
      </c>
      <c r="BK44" s="258" t="str">
        <f t="shared" si="54"/>
        <v xml:space="preserve"> </v>
      </c>
      <c r="BL44" s="216"/>
      <c r="BM44" s="236" t="str">
        <f t="shared" si="34"/>
        <v xml:space="preserve"> </v>
      </c>
      <c r="BN44" s="216"/>
      <c r="BO44" s="236" t="str">
        <f t="shared" si="35"/>
        <v xml:space="preserve"> </v>
      </c>
      <c r="BP44" s="200">
        <f t="shared" si="55"/>
        <v>0</v>
      </c>
      <c r="BQ44" s="258" t="str">
        <f t="shared" si="55"/>
        <v xml:space="preserve"> </v>
      </c>
      <c r="BR44" s="216"/>
      <c r="BS44" s="236" t="str">
        <f t="shared" si="36"/>
        <v xml:space="preserve"> </v>
      </c>
      <c r="BT44" s="216"/>
      <c r="BU44" s="236" t="str">
        <f t="shared" si="37"/>
        <v xml:space="preserve"> </v>
      </c>
      <c r="BV44" s="200">
        <f t="shared" si="56"/>
        <v>0</v>
      </c>
      <c r="BW44" s="258" t="str">
        <f t="shared" si="56"/>
        <v xml:space="preserve"> </v>
      </c>
      <c r="BX44" s="216"/>
      <c r="BY44" s="236" t="str">
        <f t="shared" si="38"/>
        <v xml:space="preserve"> </v>
      </c>
      <c r="BZ44" s="216"/>
      <c r="CA44" s="236" t="str">
        <f t="shared" si="39"/>
        <v xml:space="preserve"> </v>
      </c>
      <c r="CB44" s="200">
        <f t="shared" si="57"/>
        <v>0</v>
      </c>
      <c r="CC44" s="258" t="str">
        <f t="shared" si="57"/>
        <v xml:space="preserve"> </v>
      </c>
      <c r="CD44" s="216">
        <f t="shared" si="75"/>
        <v>0</v>
      </c>
      <c r="CE44" s="236" t="str">
        <f t="shared" si="80"/>
        <v xml:space="preserve"> </v>
      </c>
      <c r="CF44" s="216">
        <f t="shared" si="76"/>
        <v>0</v>
      </c>
      <c r="CG44" s="236" t="str">
        <f t="shared" si="41"/>
        <v xml:space="preserve"> </v>
      </c>
      <c r="CH44" s="200">
        <f t="shared" si="60"/>
        <v>0</v>
      </c>
      <c r="CI44" s="258" t="str">
        <f t="shared" si="60"/>
        <v xml:space="preserve"> </v>
      </c>
      <c r="CJ44" s="216">
        <f t="shared" si="77"/>
        <v>0</v>
      </c>
      <c r="CK44" s="236" t="str">
        <f t="shared" si="81"/>
        <v xml:space="preserve"> </v>
      </c>
      <c r="CL44" s="216">
        <f t="shared" si="78"/>
        <v>0</v>
      </c>
      <c r="CM44" s="236" t="str">
        <f t="shared" si="81"/>
        <v xml:space="preserve"> </v>
      </c>
      <c r="CN44" s="200">
        <f t="shared" si="63"/>
        <v>0</v>
      </c>
      <c r="CO44" s="272" t="str">
        <f t="shared" si="63"/>
        <v xml:space="preserve"> </v>
      </c>
      <c r="CP44" s="202"/>
      <c r="CQ44" s="202"/>
      <c r="CR44" s="202"/>
      <c r="CS44" s="202"/>
      <c r="CT44" s="202"/>
      <c r="CU44" s="202"/>
      <c r="CV44" s="202"/>
      <c r="CW44" s="202"/>
      <c r="CX44" s="202"/>
      <c r="CY44" s="202"/>
      <c r="CZ44" s="202"/>
      <c r="DA44" s="202"/>
      <c r="DB44" s="202"/>
      <c r="DC44" s="202"/>
      <c r="DD44" s="202"/>
      <c r="DE44" s="202"/>
      <c r="DF44" s="202"/>
      <c r="DG44" s="202"/>
      <c r="DH44" s="202"/>
      <c r="DI44" s="202"/>
      <c r="DJ44" s="202"/>
      <c r="DK44" s="202"/>
      <c r="DL44" s="202"/>
      <c r="DM44" s="202"/>
      <c r="DN44" s="202"/>
      <c r="DO44" s="202"/>
      <c r="DP44" s="202"/>
      <c r="DQ44" s="202"/>
      <c r="DR44" s="202"/>
      <c r="DS44" s="202"/>
      <c r="DT44" s="202"/>
      <c r="DU44" s="202"/>
    </row>
    <row r="45" spans="1:125" s="245" customFormat="1" ht="21.75" customHeight="1">
      <c r="A45" s="506" t="s">
        <v>133</v>
      </c>
      <c r="B45" s="507"/>
      <c r="C45" s="508"/>
      <c r="D45" s="217">
        <f>SUM(D38:D44)</f>
        <v>0</v>
      </c>
      <c r="E45" s="205" t="str">
        <f t="shared" si="15"/>
        <v xml:space="preserve"> </v>
      </c>
      <c r="F45" s="217">
        <f>SUM(F38:F44)</f>
        <v>0</v>
      </c>
      <c r="G45" s="205" t="str">
        <f t="shared" si="16"/>
        <v xml:space="preserve"> </v>
      </c>
      <c r="H45" s="218">
        <f t="shared" si="43"/>
        <v>0</v>
      </c>
      <c r="I45" s="206" t="str">
        <f t="shared" si="43"/>
        <v xml:space="preserve"> </v>
      </c>
      <c r="J45" s="217">
        <f>SUM(J38:J44)</f>
        <v>0</v>
      </c>
      <c r="K45" s="205" t="str">
        <f t="shared" si="17"/>
        <v xml:space="preserve"> </v>
      </c>
      <c r="L45" s="217">
        <f>SUM(L38:L44)</f>
        <v>0</v>
      </c>
      <c r="M45" s="205" t="str">
        <f t="shared" si="18"/>
        <v xml:space="preserve"> </v>
      </c>
      <c r="N45" s="218">
        <f t="shared" si="44"/>
        <v>0</v>
      </c>
      <c r="O45" s="206" t="str">
        <f t="shared" si="44"/>
        <v xml:space="preserve"> </v>
      </c>
      <c r="P45" s="217">
        <f>SUM(P38:P44)</f>
        <v>0</v>
      </c>
      <c r="Q45" s="205" t="str">
        <f t="shared" si="19"/>
        <v xml:space="preserve"> </v>
      </c>
      <c r="R45" s="217">
        <f>SUM(R38:R44)</f>
        <v>0</v>
      </c>
      <c r="S45" s="205" t="str">
        <f t="shared" si="20"/>
        <v xml:space="preserve"> </v>
      </c>
      <c r="T45" s="218">
        <f t="shared" si="45"/>
        <v>0</v>
      </c>
      <c r="U45" s="206" t="str">
        <f t="shared" si="45"/>
        <v xml:space="preserve"> </v>
      </c>
      <c r="V45" s="217">
        <f>SUM(V38:V44)</f>
        <v>0</v>
      </c>
      <c r="W45" s="205" t="str">
        <f t="shared" si="21"/>
        <v xml:space="preserve"> </v>
      </c>
      <c r="X45" s="217">
        <f>SUM(X38:X44)</f>
        <v>0</v>
      </c>
      <c r="Y45" s="205" t="str">
        <f t="shared" si="22"/>
        <v xml:space="preserve"> </v>
      </c>
      <c r="Z45" s="218">
        <f t="shared" si="46"/>
        <v>0</v>
      </c>
      <c r="AA45" s="206" t="str">
        <f t="shared" si="46"/>
        <v xml:space="preserve"> </v>
      </c>
      <c r="AB45" s="217">
        <f>SUM(AB38:AB44)</f>
        <v>0</v>
      </c>
      <c r="AC45" s="205" t="str">
        <f t="shared" si="23"/>
        <v xml:space="preserve"> </v>
      </c>
      <c r="AD45" s="217">
        <f>SUM(AD38:AD44)</f>
        <v>0</v>
      </c>
      <c r="AE45" s="205" t="str">
        <f t="shared" si="24"/>
        <v xml:space="preserve"> </v>
      </c>
      <c r="AF45" s="218">
        <f t="shared" si="47"/>
        <v>0</v>
      </c>
      <c r="AG45" s="206" t="str">
        <f t="shared" si="47"/>
        <v xml:space="preserve"> </v>
      </c>
      <c r="AH45" s="217">
        <f>SUM(AH38:AH44)</f>
        <v>0</v>
      </c>
      <c r="AI45" s="205" t="str">
        <f t="shared" si="25"/>
        <v xml:space="preserve"> </v>
      </c>
      <c r="AJ45" s="217">
        <f>SUM(AJ38:AJ44)</f>
        <v>0</v>
      </c>
      <c r="AK45" s="205" t="str">
        <f t="shared" si="26"/>
        <v xml:space="preserve"> </v>
      </c>
      <c r="AL45" s="218">
        <f t="shared" si="48"/>
        <v>0</v>
      </c>
      <c r="AM45" s="206" t="str">
        <f t="shared" si="48"/>
        <v xml:space="preserve"> </v>
      </c>
      <c r="AN45" s="217">
        <f>SUM(AN38:AN44)</f>
        <v>0</v>
      </c>
      <c r="AO45" s="205" t="str">
        <f t="shared" si="79"/>
        <v xml:space="preserve"> </v>
      </c>
      <c r="AP45" s="217">
        <f>SUM(AP38:AP44)</f>
        <v>0</v>
      </c>
      <c r="AQ45" s="205" t="str">
        <f t="shared" si="79"/>
        <v xml:space="preserve"> </v>
      </c>
      <c r="AR45" s="218">
        <f t="shared" si="51"/>
        <v>0</v>
      </c>
      <c r="AS45" s="206" t="str">
        <f t="shared" si="51"/>
        <v xml:space="preserve"> </v>
      </c>
      <c r="AT45" s="217">
        <f>SUM(AT38:AT44)</f>
        <v>0</v>
      </c>
      <c r="AU45" s="205" t="str">
        <f t="shared" si="28"/>
        <v xml:space="preserve"> </v>
      </c>
      <c r="AV45" s="217">
        <f>SUM(AV38:AV44)</f>
        <v>0</v>
      </c>
      <c r="AW45" s="205" t="str">
        <f t="shared" si="29"/>
        <v xml:space="preserve"> </v>
      </c>
      <c r="AX45" s="218">
        <f t="shared" si="52"/>
        <v>0</v>
      </c>
      <c r="AY45" s="206" t="str">
        <f t="shared" si="52"/>
        <v xml:space="preserve"> </v>
      </c>
      <c r="AZ45" s="217">
        <f>SUM(AZ38:AZ44)</f>
        <v>0</v>
      </c>
      <c r="BA45" s="205" t="str">
        <f t="shared" si="30"/>
        <v xml:space="preserve"> </v>
      </c>
      <c r="BB45" s="217">
        <f>SUM(BB38:BB44)</f>
        <v>0</v>
      </c>
      <c r="BC45" s="205" t="str">
        <f t="shared" si="31"/>
        <v xml:space="preserve"> </v>
      </c>
      <c r="BD45" s="218">
        <f t="shared" si="53"/>
        <v>0</v>
      </c>
      <c r="BE45" s="206" t="str">
        <f t="shared" si="53"/>
        <v xml:space="preserve"> </v>
      </c>
      <c r="BF45" s="217">
        <f>SUM(BF38:BF44)</f>
        <v>0</v>
      </c>
      <c r="BG45" s="205" t="str">
        <f t="shared" si="32"/>
        <v xml:space="preserve"> </v>
      </c>
      <c r="BH45" s="217">
        <f>SUM(BH38:BH44)</f>
        <v>0</v>
      </c>
      <c r="BI45" s="205" t="str">
        <f t="shared" si="33"/>
        <v xml:space="preserve"> </v>
      </c>
      <c r="BJ45" s="218">
        <f t="shared" si="54"/>
        <v>0</v>
      </c>
      <c r="BK45" s="206" t="str">
        <f t="shared" si="54"/>
        <v xml:space="preserve"> </v>
      </c>
      <c r="BL45" s="217">
        <f>SUM(BL38:BL44)</f>
        <v>0</v>
      </c>
      <c r="BM45" s="205" t="str">
        <f t="shared" si="34"/>
        <v xml:space="preserve"> </v>
      </c>
      <c r="BN45" s="217">
        <f>SUM(BN38:BN44)</f>
        <v>0</v>
      </c>
      <c r="BO45" s="205" t="str">
        <f t="shared" si="35"/>
        <v xml:space="preserve"> </v>
      </c>
      <c r="BP45" s="218">
        <f t="shared" si="55"/>
        <v>0</v>
      </c>
      <c r="BQ45" s="206" t="str">
        <f t="shared" si="55"/>
        <v xml:space="preserve"> </v>
      </c>
      <c r="BR45" s="217">
        <f>SUM(BR38:BR44)</f>
        <v>0</v>
      </c>
      <c r="BS45" s="205" t="str">
        <f t="shared" si="36"/>
        <v xml:space="preserve"> </v>
      </c>
      <c r="BT45" s="217">
        <f>SUM(BT38:BT44)</f>
        <v>0</v>
      </c>
      <c r="BU45" s="205" t="str">
        <f t="shared" si="37"/>
        <v xml:space="preserve"> </v>
      </c>
      <c r="BV45" s="218">
        <f t="shared" si="56"/>
        <v>0</v>
      </c>
      <c r="BW45" s="206" t="str">
        <f t="shared" si="56"/>
        <v xml:space="preserve"> </v>
      </c>
      <c r="BX45" s="217">
        <f>SUM(BX38:BX44)</f>
        <v>0</v>
      </c>
      <c r="BY45" s="205" t="str">
        <f t="shared" si="38"/>
        <v xml:space="preserve"> </v>
      </c>
      <c r="BZ45" s="217">
        <f>SUM(BZ38:BZ44)</f>
        <v>0</v>
      </c>
      <c r="CA45" s="205" t="str">
        <f t="shared" si="39"/>
        <v xml:space="preserve"> </v>
      </c>
      <c r="CB45" s="218">
        <f t="shared" si="57"/>
        <v>0</v>
      </c>
      <c r="CC45" s="206" t="str">
        <f t="shared" si="57"/>
        <v xml:space="preserve"> </v>
      </c>
      <c r="CD45" s="217">
        <f>SUM(CD38:CD44)</f>
        <v>0</v>
      </c>
      <c r="CE45" s="205" t="str">
        <f t="shared" si="80"/>
        <v xml:space="preserve"> </v>
      </c>
      <c r="CF45" s="217">
        <f>SUM(CF38:CF44)</f>
        <v>0</v>
      </c>
      <c r="CG45" s="205" t="str">
        <f t="shared" si="41"/>
        <v xml:space="preserve"> </v>
      </c>
      <c r="CH45" s="218">
        <f t="shared" si="60"/>
        <v>0</v>
      </c>
      <c r="CI45" s="206" t="str">
        <f t="shared" si="60"/>
        <v xml:space="preserve"> </v>
      </c>
      <c r="CJ45" s="217">
        <f>SUM(CJ38:CJ44)</f>
        <v>0</v>
      </c>
      <c r="CK45" s="205" t="str">
        <f t="shared" si="81"/>
        <v xml:space="preserve"> </v>
      </c>
      <c r="CL45" s="217">
        <f>SUM(CL38:CL44)</f>
        <v>0</v>
      </c>
      <c r="CM45" s="205" t="str">
        <f t="shared" si="81"/>
        <v xml:space="preserve"> </v>
      </c>
      <c r="CN45" s="218">
        <f t="shared" si="63"/>
        <v>0</v>
      </c>
      <c r="CO45" s="206" t="str">
        <f t="shared" si="63"/>
        <v xml:space="preserve"> </v>
      </c>
    </row>
    <row r="46" spans="1:125" s="219" customFormat="1" ht="21.75" customHeight="1">
      <c r="A46" s="469" t="s">
        <v>136</v>
      </c>
      <c r="B46" s="470"/>
      <c r="C46" s="471"/>
      <c r="D46" s="216"/>
      <c r="E46" s="236" t="str">
        <f t="shared" si="15"/>
        <v xml:space="preserve"> </v>
      </c>
      <c r="F46" s="216"/>
      <c r="G46" s="236" t="str">
        <f t="shared" si="16"/>
        <v xml:space="preserve"> </v>
      </c>
      <c r="H46" s="200">
        <f t="shared" si="43"/>
        <v>0</v>
      </c>
      <c r="I46" s="258" t="str">
        <f t="shared" si="43"/>
        <v xml:space="preserve"> </v>
      </c>
      <c r="J46" s="216"/>
      <c r="K46" s="236" t="str">
        <f t="shared" si="17"/>
        <v xml:space="preserve"> </v>
      </c>
      <c r="L46" s="216"/>
      <c r="M46" s="236" t="str">
        <f t="shared" si="18"/>
        <v xml:space="preserve"> </v>
      </c>
      <c r="N46" s="200">
        <f t="shared" si="44"/>
        <v>0</v>
      </c>
      <c r="O46" s="258" t="str">
        <f t="shared" si="44"/>
        <v xml:space="preserve"> </v>
      </c>
      <c r="P46" s="216"/>
      <c r="Q46" s="236" t="str">
        <f t="shared" si="19"/>
        <v xml:space="preserve"> </v>
      </c>
      <c r="R46" s="216"/>
      <c r="S46" s="236" t="str">
        <f t="shared" si="20"/>
        <v xml:space="preserve"> </v>
      </c>
      <c r="T46" s="200">
        <f t="shared" si="45"/>
        <v>0</v>
      </c>
      <c r="U46" s="258" t="str">
        <f t="shared" si="45"/>
        <v xml:space="preserve"> </v>
      </c>
      <c r="V46" s="216"/>
      <c r="W46" s="236" t="str">
        <f t="shared" si="21"/>
        <v xml:space="preserve"> </v>
      </c>
      <c r="X46" s="216"/>
      <c r="Y46" s="236" t="str">
        <f t="shared" si="22"/>
        <v xml:space="preserve"> </v>
      </c>
      <c r="Z46" s="200">
        <f t="shared" si="46"/>
        <v>0</v>
      </c>
      <c r="AA46" s="258" t="str">
        <f t="shared" si="46"/>
        <v xml:space="preserve"> </v>
      </c>
      <c r="AB46" s="216"/>
      <c r="AC46" s="236" t="str">
        <f t="shared" si="23"/>
        <v xml:space="preserve"> </v>
      </c>
      <c r="AD46" s="216"/>
      <c r="AE46" s="236" t="str">
        <f t="shared" si="24"/>
        <v xml:space="preserve"> </v>
      </c>
      <c r="AF46" s="200">
        <f t="shared" si="47"/>
        <v>0</v>
      </c>
      <c r="AG46" s="258" t="str">
        <f t="shared" si="47"/>
        <v xml:space="preserve"> </v>
      </c>
      <c r="AH46" s="216"/>
      <c r="AI46" s="236" t="str">
        <f t="shared" si="25"/>
        <v xml:space="preserve"> </v>
      </c>
      <c r="AJ46" s="216"/>
      <c r="AK46" s="236" t="str">
        <f t="shared" si="26"/>
        <v xml:space="preserve"> </v>
      </c>
      <c r="AL46" s="200">
        <f t="shared" si="48"/>
        <v>0</v>
      </c>
      <c r="AM46" s="258" t="str">
        <f t="shared" si="48"/>
        <v xml:space="preserve"> </v>
      </c>
      <c r="AN46" s="216">
        <f t="shared" ref="AN46:AN62" si="82">D46+J46+P46+V46+AB46+AH46</f>
        <v>0</v>
      </c>
      <c r="AO46" s="236" t="str">
        <f t="shared" si="79"/>
        <v xml:space="preserve"> </v>
      </c>
      <c r="AP46" s="216">
        <f t="shared" ref="AP46:AP62" si="83">F46+L46+R46+X46+AD46+AJ46</f>
        <v>0</v>
      </c>
      <c r="AQ46" s="236" t="str">
        <f t="shared" si="79"/>
        <v xml:space="preserve"> </v>
      </c>
      <c r="AR46" s="200">
        <f t="shared" si="51"/>
        <v>0</v>
      </c>
      <c r="AS46" s="258" t="str">
        <f t="shared" si="51"/>
        <v xml:space="preserve"> </v>
      </c>
      <c r="AT46" s="216"/>
      <c r="AU46" s="236" t="str">
        <f t="shared" si="28"/>
        <v xml:space="preserve"> </v>
      </c>
      <c r="AV46" s="216"/>
      <c r="AW46" s="236" t="str">
        <f t="shared" si="29"/>
        <v xml:space="preserve"> </v>
      </c>
      <c r="AX46" s="200">
        <f t="shared" si="52"/>
        <v>0</v>
      </c>
      <c r="AY46" s="258" t="str">
        <f t="shared" si="52"/>
        <v xml:space="preserve"> </v>
      </c>
      <c r="AZ46" s="216"/>
      <c r="BA46" s="236" t="str">
        <f t="shared" si="30"/>
        <v xml:space="preserve"> </v>
      </c>
      <c r="BB46" s="216"/>
      <c r="BC46" s="236" t="str">
        <f t="shared" si="31"/>
        <v xml:space="preserve"> </v>
      </c>
      <c r="BD46" s="200">
        <f t="shared" si="53"/>
        <v>0</v>
      </c>
      <c r="BE46" s="258" t="str">
        <f t="shared" si="53"/>
        <v xml:space="preserve"> </v>
      </c>
      <c r="BF46" s="216"/>
      <c r="BG46" s="236" t="str">
        <f t="shared" si="32"/>
        <v xml:space="preserve"> </v>
      </c>
      <c r="BH46" s="216"/>
      <c r="BI46" s="236" t="str">
        <f t="shared" si="33"/>
        <v xml:space="preserve"> </v>
      </c>
      <c r="BJ46" s="200">
        <f t="shared" si="54"/>
        <v>0</v>
      </c>
      <c r="BK46" s="258" t="str">
        <f t="shared" si="54"/>
        <v xml:space="preserve"> </v>
      </c>
      <c r="BL46" s="216"/>
      <c r="BM46" s="236" t="str">
        <f t="shared" si="34"/>
        <v xml:space="preserve"> </v>
      </c>
      <c r="BN46" s="216"/>
      <c r="BO46" s="236" t="str">
        <f t="shared" si="35"/>
        <v xml:space="preserve"> </v>
      </c>
      <c r="BP46" s="200">
        <f t="shared" si="55"/>
        <v>0</v>
      </c>
      <c r="BQ46" s="258" t="str">
        <f t="shared" si="55"/>
        <v xml:space="preserve"> </v>
      </c>
      <c r="BR46" s="216"/>
      <c r="BS46" s="236" t="str">
        <f t="shared" si="36"/>
        <v xml:space="preserve"> </v>
      </c>
      <c r="BT46" s="216"/>
      <c r="BU46" s="236" t="str">
        <f t="shared" si="37"/>
        <v xml:space="preserve"> </v>
      </c>
      <c r="BV46" s="200">
        <f t="shared" si="56"/>
        <v>0</v>
      </c>
      <c r="BW46" s="258" t="str">
        <f t="shared" si="56"/>
        <v xml:space="preserve"> </v>
      </c>
      <c r="BX46" s="216"/>
      <c r="BY46" s="236" t="str">
        <f t="shared" si="38"/>
        <v xml:space="preserve"> </v>
      </c>
      <c r="BZ46" s="216"/>
      <c r="CA46" s="236" t="str">
        <f t="shared" si="39"/>
        <v xml:space="preserve"> </v>
      </c>
      <c r="CB46" s="200">
        <f t="shared" si="57"/>
        <v>0</v>
      </c>
      <c r="CC46" s="258" t="str">
        <f t="shared" si="57"/>
        <v xml:space="preserve"> </v>
      </c>
      <c r="CD46" s="216">
        <f t="shared" ref="CD46:CD62" si="84">AT46+AZ46+BF46+BL46+BR46+BX46</f>
        <v>0</v>
      </c>
      <c r="CE46" s="236" t="str">
        <f t="shared" si="80"/>
        <v xml:space="preserve"> </v>
      </c>
      <c r="CF46" s="216">
        <f t="shared" ref="CF46:CF62" si="85">AV46+BB46+BH46+BN46+BT46+BZ46</f>
        <v>0</v>
      </c>
      <c r="CG46" s="236" t="str">
        <f t="shared" si="41"/>
        <v xml:space="preserve"> </v>
      </c>
      <c r="CH46" s="200">
        <f t="shared" si="60"/>
        <v>0</v>
      </c>
      <c r="CI46" s="258" t="str">
        <f t="shared" si="60"/>
        <v xml:space="preserve"> </v>
      </c>
      <c r="CJ46" s="216">
        <f t="shared" ref="CJ46:CJ62" si="86">AN46+CD46</f>
        <v>0</v>
      </c>
      <c r="CK46" s="236" t="str">
        <f t="shared" si="81"/>
        <v xml:space="preserve"> </v>
      </c>
      <c r="CL46" s="216">
        <f t="shared" ref="CL46:CL62" si="87">AP46+CF46</f>
        <v>0</v>
      </c>
      <c r="CM46" s="236" t="str">
        <f t="shared" si="81"/>
        <v xml:space="preserve"> </v>
      </c>
      <c r="CN46" s="200">
        <f t="shared" si="63"/>
        <v>0</v>
      </c>
      <c r="CO46" s="272" t="str">
        <f t="shared" si="63"/>
        <v xml:space="preserve"> </v>
      </c>
      <c r="CP46" s="202"/>
      <c r="CQ46" s="202"/>
      <c r="CR46" s="202"/>
      <c r="CS46" s="202"/>
      <c r="CT46" s="202"/>
      <c r="CU46" s="202"/>
      <c r="CV46" s="202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02"/>
      <c r="DH46" s="202"/>
      <c r="DI46" s="202"/>
      <c r="DJ46" s="202"/>
      <c r="DK46" s="202"/>
      <c r="DL46" s="202"/>
      <c r="DM46" s="202"/>
      <c r="DN46" s="202"/>
      <c r="DO46" s="202"/>
      <c r="DP46" s="202"/>
      <c r="DQ46" s="202"/>
      <c r="DR46" s="202"/>
      <c r="DS46" s="202"/>
      <c r="DT46" s="202"/>
      <c r="DU46" s="202"/>
    </row>
    <row r="47" spans="1:125" s="219" customFormat="1" ht="21.75" customHeight="1">
      <c r="A47" s="469" t="s">
        <v>129</v>
      </c>
      <c r="B47" s="470"/>
      <c r="C47" s="471"/>
      <c r="D47" s="216"/>
      <c r="E47" s="236" t="str">
        <f t="shared" si="15"/>
        <v xml:space="preserve"> </v>
      </c>
      <c r="F47" s="216"/>
      <c r="G47" s="236" t="str">
        <f t="shared" si="16"/>
        <v xml:space="preserve"> </v>
      </c>
      <c r="H47" s="200">
        <f t="shared" si="43"/>
        <v>0</v>
      </c>
      <c r="I47" s="258" t="str">
        <f t="shared" si="43"/>
        <v xml:space="preserve"> </v>
      </c>
      <c r="J47" s="216"/>
      <c r="K47" s="236" t="str">
        <f t="shared" si="17"/>
        <v xml:space="preserve"> </v>
      </c>
      <c r="L47" s="216"/>
      <c r="M47" s="236" t="str">
        <f t="shared" si="18"/>
        <v xml:space="preserve"> </v>
      </c>
      <c r="N47" s="200">
        <f t="shared" si="44"/>
        <v>0</v>
      </c>
      <c r="O47" s="258" t="str">
        <f t="shared" si="44"/>
        <v xml:space="preserve"> </v>
      </c>
      <c r="P47" s="216"/>
      <c r="Q47" s="236" t="str">
        <f t="shared" si="19"/>
        <v xml:space="preserve"> </v>
      </c>
      <c r="R47" s="216"/>
      <c r="S47" s="236" t="str">
        <f t="shared" si="20"/>
        <v xml:space="preserve"> </v>
      </c>
      <c r="T47" s="200">
        <f t="shared" si="45"/>
        <v>0</v>
      </c>
      <c r="U47" s="258" t="str">
        <f t="shared" si="45"/>
        <v xml:space="preserve"> </v>
      </c>
      <c r="V47" s="216"/>
      <c r="W47" s="236" t="str">
        <f t="shared" si="21"/>
        <v xml:space="preserve"> </v>
      </c>
      <c r="X47" s="216"/>
      <c r="Y47" s="236" t="str">
        <f t="shared" si="22"/>
        <v xml:space="preserve"> </v>
      </c>
      <c r="Z47" s="200">
        <f t="shared" si="46"/>
        <v>0</v>
      </c>
      <c r="AA47" s="258" t="str">
        <f t="shared" si="46"/>
        <v xml:space="preserve"> </v>
      </c>
      <c r="AB47" s="216"/>
      <c r="AC47" s="236" t="str">
        <f t="shared" si="23"/>
        <v xml:space="preserve"> </v>
      </c>
      <c r="AD47" s="216"/>
      <c r="AE47" s="236" t="str">
        <f t="shared" si="24"/>
        <v xml:space="preserve"> </v>
      </c>
      <c r="AF47" s="200">
        <f t="shared" si="47"/>
        <v>0</v>
      </c>
      <c r="AG47" s="258" t="str">
        <f t="shared" si="47"/>
        <v xml:space="preserve"> </v>
      </c>
      <c r="AH47" s="216"/>
      <c r="AI47" s="236" t="str">
        <f t="shared" si="25"/>
        <v xml:space="preserve"> </v>
      </c>
      <c r="AJ47" s="216"/>
      <c r="AK47" s="236" t="str">
        <f t="shared" si="26"/>
        <v xml:space="preserve"> </v>
      </c>
      <c r="AL47" s="200">
        <f t="shared" si="48"/>
        <v>0</v>
      </c>
      <c r="AM47" s="258" t="str">
        <f t="shared" si="48"/>
        <v xml:space="preserve"> </v>
      </c>
      <c r="AN47" s="216">
        <f t="shared" si="82"/>
        <v>0</v>
      </c>
      <c r="AO47" s="236" t="str">
        <f t="shared" si="79"/>
        <v xml:space="preserve"> </v>
      </c>
      <c r="AP47" s="216">
        <f t="shared" si="83"/>
        <v>0</v>
      </c>
      <c r="AQ47" s="236" t="str">
        <f t="shared" si="79"/>
        <v xml:space="preserve"> </v>
      </c>
      <c r="AR47" s="200">
        <f t="shared" si="51"/>
        <v>0</v>
      </c>
      <c r="AS47" s="258" t="str">
        <f t="shared" si="51"/>
        <v xml:space="preserve"> </v>
      </c>
      <c r="AT47" s="216"/>
      <c r="AU47" s="236" t="str">
        <f t="shared" si="28"/>
        <v xml:space="preserve"> </v>
      </c>
      <c r="AV47" s="216"/>
      <c r="AW47" s="236" t="str">
        <f t="shared" si="29"/>
        <v xml:space="preserve"> </v>
      </c>
      <c r="AX47" s="200">
        <f t="shared" si="52"/>
        <v>0</v>
      </c>
      <c r="AY47" s="258" t="str">
        <f t="shared" si="52"/>
        <v xml:space="preserve"> </v>
      </c>
      <c r="AZ47" s="216"/>
      <c r="BA47" s="236" t="str">
        <f t="shared" si="30"/>
        <v xml:space="preserve"> </v>
      </c>
      <c r="BB47" s="216"/>
      <c r="BC47" s="236" t="str">
        <f t="shared" si="31"/>
        <v xml:space="preserve"> </v>
      </c>
      <c r="BD47" s="200">
        <f t="shared" si="53"/>
        <v>0</v>
      </c>
      <c r="BE47" s="258" t="str">
        <f t="shared" si="53"/>
        <v xml:space="preserve"> </v>
      </c>
      <c r="BF47" s="216"/>
      <c r="BG47" s="236" t="str">
        <f t="shared" si="32"/>
        <v xml:space="preserve"> </v>
      </c>
      <c r="BH47" s="216"/>
      <c r="BI47" s="236" t="str">
        <f t="shared" si="33"/>
        <v xml:space="preserve"> </v>
      </c>
      <c r="BJ47" s="200">
        <f t="shared" si="54"/>
        <v>0</v>
      </c>
      <c r="BK47" s="258" t="str">
        <f t="shared" si="54"/>
        <v xml:space="preserve"> </v>
      </c>
      <c r="BL47" s="216"/>
      <c r="BM47" s="236" t="str">
        <f t="shared" si="34"/>
        <v xml:space="preserve"> </v>
      </c>
      <c r="BN47" s="216"/>
      <c r="BO47" s="236" t="str">
        <f t="shared" si="35"/>
        <v xml:space="preserve"> </v>
      </c>
      <c r="BP47" s="200">
        <f t="shared" si="55"/>
        <v>0</v>
      </c>
      <c r="BQ47" s="258" t="str">
        <f t="shared" si="55"/>
        <v xml:space="preserve"> </v>
      </c>
      <c r="BR47" s="216"/>
      <c r="BS47" s="236" t="str">
        <f t="shared" si="36"/>
        <v xml:space="preserve"> </v>
      </c>
      <c r="BT47" s="216"/>
      <c r="BU47" s="236" t="str">
        <f t="shared" si="37"/>
        <v xml:space="preserve"> </v>
      </c>
      <c r="BV47" s="200">
        <f t="shared" si="56"/>
        <v>0</v>
      </c>
      <c r="BW47" s="258" t="str">
        <f t="shared" si="56"/>
        <v xml:space="preserve"> </v>
      </c>
      <c r="BX47" s="216"/>
      <c r="BY47" s="236" t="str">
        <f t="shared" si="38"/>
        <v xml:space="preserve"> </v>
      </c>
      <c r="BZ47" s="216"/>
      <c r="CA47" s="236" t="str">
        <f t="shared" si="39"/>
        <v xml:space="preserve"> </v>
      </c>
      <c r="CB47" s="200">
        <f t="shared" si="57"/>
        <v>0</v>
      </c>
      <c r="CC47" s="258" t="str">
        <f t="shared" si="57"/>
        <v xml:space="preserve"> </v>
      </c>
      <c r="CD47" s="216">
        <f t="shared" si="84"/>
        <v>0</v>
      </c>
      <c r="CE47" s="236" t="str">
        <f t="shared" si="80"/>
        <v xml:space="preserve"> </v>
      </c>
      <c r="CF47" s="216">
        <f t="shared" si="85"/>
        <v>0</v>
      </c>
      <c r="CG47" s="236" t="str">
        <f t="shared" si="41"/>
        <v xml:space="preserve"> </v>
      </c>
      <c r="CH47" s="200">
        <f t="shared" si="60"/>
        <v>0</v>
      </c>
      <c r="CI47" s="258" t="str">
        <f t="shared" si="60"/>
        <v xml:space="preserve"> </v>
      </c>
      <c r="CJ47" s="216">
        <f t="shared" si="86"/>
        <v>0</v>
      </c>
      <c r="CK47" s="236" t="str">
        <f t="shared" si="81"/>
        <v xml:space="preserve"> </v>
      </c>
      <c r="CL47" s="216">
        <f t="shared" si="87"/>
        <v>0</v>
      </c>
      <c r="CM47" s="236" t="str">
        <f t="shared" si="81"/>
        <v xml:space="preserve"> </v>
      </c>
      <c r="CN47" s="200">
        <f t="shared" si="63"/>
        <v>0</v>
      </c>
      <c r="CO47" s="272" t="str">
        <f t="shared" si="63"/>
        <v xml:space="preserve"> </v>
      </c>
      <c r="CP47" s="202"/>
      <c r="CQ47" s="202"/>
      <c r="CR47" s="202"/>
      <c r="CS47" s="202"/>
      <c r="CT47" s="202"/>
      <c r="CU47" s="202"/>
      <c r="CV47" s="202"/>
      <c r="CW47" s="202"/>
      <c r="CX47" s="202"/>
      <c r="CY47" s="202"/>
      <c r="CZ47" s="202"/>
      <c r="DA47" s="202"/>
      <c r="DB47" s="202"/>
      <c r="DC47" s="202"/>
      <c r="DD47" s="202"/>
      <c r="DE47" s="202"/>
      <c r="DF47" s="202"/>
      <c r="DG47" s="202"/>
      <c r="DH47" s="202"/>
      <c r="DI47" s="202"/>
      <c r="DJ47" s="202"/>
      <c r="DK47" s="202"/>
      <c r="DL47" s="202"/>
      <c r="DM47" s="202"/>
      <c r="DN47" s="202"/>
      <c r="DO47" s="202"/>
      <c r="DP47" s="202"/>
      <c r="DQ47" s="202"/>
      <c r="DR47" s="202"/>
      <c r="DS47" s="202"/>
      <c r="DT47" s="202"/>
      <c r="DU47" s="202"/>
    </row>
    <row r="48" spans="1:125" s="219" customFormat="1" ht="21.75" customHeight="1">
      <c r="A48" s="469" t="s">
        <v>137</v>
      </c>
      <c r="B48" s="470"/>
      <c r="C48" s="471"/>
      <c r="D48" s="216"/>
      <c r="E48" s="237" t="str">
        <f t="shared" si="15"/>
        <v xml:space="preserve"> </v>
      </c>
      <c r="F48" s="216"/>
      <c r="G48" s="237" t="str">
        <f t="shared" si="16"/>
        <v xml:space="preserve"> </v>
      </c>
      <c r="H48" s="200">
        <f t="shared" si="43"/>
        <v>0</v>
      </c>
      <c r="I48" s="259" t="str">
        <f t="shared" si="43"/>
        <v xml:space="preserve"> </v>
      </c>
      <c r="J48" s="216"/>
      <c r="K48" s="237" t="str">
        <f t="shared" si="17"/>
        <v xml:space="preserve"> </v>
      </c>
      <c r="L48" s="216"/>
      <c r="M48" s="237" t="str">
        <f t="shared" si="18"/>
        <v xml:space="preserve"> </v>
      </c>
      <c r="N48" s="200">
        <f t="shared" si="44"/>
        <v>0</v>
      </c>
      <c r="O48" s="259" t="str">
        <f t="shared" si="44"/>
        <v xml:space="preserve"> </v>
      </c>
      <c r="P48" s="216"/>
      <c r="Q48" s="237" t="str">
        <f t="shared" si="19"/>
        <v xml:space="preserve"> </v>
      </c>
      <c r="R48" s="216"/>
      <c r="S48" s="237" t="str">
        <f t="shared" si="20"/>
        <v xml:space="preserve"> </v>
      </c>
      <c r="T48" s="200">
        <f t="shared" si="45"/>
        <v>0</v>
      </c>
      <c r="U48" s="259" t="str">
        <f t="shared" si="45"/>
        <v xml:space="preserve"> </v>
      </c>
      <c r="V48" s="216"/>
      <c r="W48" s="237" t="str">
        <f t="shared" si="21"/>
        <v xml:space="preserve"> </v>
      </c>
      <c r="X48" s="216"/>
      <c r="Y48" s="237" t="str">
        <f t="shared" si="22"/>
        <v xml:space="preserve"> </v>
      </c>
      <c r="Z48" s="200">
        <f t="shared" si="46"/>
        <v>0</v>
      </c>
      <c r="AA48" s="259" t="str">
        <f t="shared" si="46"/>
        <v xml:space="preserve"> </v>
      </c>
      <c r="AB48" s="216"/>
      <c r="AC48" s="237" t="str">
        <f t="shared" si="23"/>
        <v xml:space="preserve"> </v>
      </c>
      <c r="AD48" s="216"/>
      <c r="AE48" s="237" t="str">
        <f t="shared" si="24"/>
        <v xml:space="preserve"> </v>
      </c>
      <c r="AF48" s="200">
        <f t="shared" si="47"/>
        <v>0</v>
      </c>
      <c r="AG48" s="259" t="str">
        <f t="shared" si="47"/>
        <v xml:space="preserve"> </v>
      </c>
      <c r="AH48" s="216"/>
      <c r="AI48" s="237" t="str">
        <f t="shared" si="25"/>
        <v xml:space="preserve"> </v>
      </c>
      <c r="AJ48" s="216"/>
      <c r="AK48" s="237" t="str">
        <f t="shared" si="26"/>
        <v xml:space="preserve"> </v>
      </c>
      <c r="AL48" s="200">
        <f t="shared" si="48"/>
        <v>0</v>
      </c>
      <c r="AM48" s="259" t="str">
        <f t="shared" si="48"/>
        <v xml:space="preserve"> </v>
      </c>
      <c r="AN48" s="216">
        <f t="shared" si="82"/>
        <v>0</v>
      </c>
      <c r="AO48" s="237" t="str">
        <f t="shared" si="79"/>
        <v xml:space="preserve"> </v>
      </c>
      <c r="AP48" s="216">
        <f t="shared" si="83"/>
        <v>0</v>
      </c>
      <c r="AQ48" s="237" t="str">
        <f t="shared" si="79"/>
        <v xml:space="preserve"> </v>
      </c>
      <c r="AR48" s="200">
        <f t="shared" si="51"/>
        <v>0</v>
      </c>
      <c r="AS48" s="259" t="str">
        <f t="shared" si="51"/>
        <v xml:space="preserve"> </v>
      </c>
      <c r="AT48" s="216"/>
      <c r="AU48" s="237" t="str">
        <f t="shared" si="28"/>
        <v xml:space="preserve"> </v>
      </c>
      <c r="AV48" s="216"/>
      <c r="AW48" s="237" t="str">
        <f t="shared" si="29"/>
        <v xml:space="preserve"> </v>
      </c>
      <c r="AX48" s="200">
        <f t="shared" si="52"/>
        <v>0</v>
      </c>
      <c r="AY48" s="259" t="str">
        <f t="shared" si="52"/>
        <v xml:space="preserve"> </v>
      </c>
      <c r="AZ48" s="216"/>
      <c r="BA48" s="237" t="str">
        <f t="shared" si="30"/>
        <v xml:space="preserve"> </v>
      </c>
      <c r="BB48" s="216"/>
      <c r="BC48" s="237" t="str">
        <f t="shared" si="31"/>
        <v xml:space="preserve"> </v>
      </c>
      <c r="BD48" s="200">
        <f t="shared" si="53"/>
        <v>0</v>
      </c>
      <c r="BE48" s="259" t="str">
        <f t="shared" si="53"/>
        <v xml:space="preserve"> </v>
      </c>
      <c r="BF48" s="216"/>
      <c r="BG48" s="237" t="str">
        <f t="shared" si="32"/>
        <v xml:space="preserve"> </v>
      </c>
      <c r="BH48" s="216"/>
      <c r="BI48" s="237" t="str">
        <f t="shared" si="33"/>
        <v xml:space="preserve"> </v>
      </c>
      <c r="BJ48" s="200">
        <f t="shared" si="54"/>
        <v>0</v>
      </c>
      <c r="BK48" s="259" t="str">
        <f t="shared" si="54"/>
        <v xml:space="preserve"> </v>
      </c>
      <c r="BL48" s="216"/>
      <c r="BM48" s="237" t="str">
        <f t="shared" si="34"/>
        <v xml:space="preserve"> </v>
      </c>
      <c r="BN48" s="216"/>
      <c r="BO48" s="237" t="str">
        <f t="shared" si="35"/>
        <v xml:space="preserve"> </v>
      </c>
      <c r="BP48" s="200">
        <f t="shared" si="55"/>
        <v>0</v>
      </c>
      <c r="BQ48" s="259" t="str">
        <f t="shared" si="55"/>
        <v xml:space="preserve"> </v>
      </c>
      <c r="BR48" s="216"/>
      <c r="BS48" s="237" t="str">
        <f t="shared" si="36"/>
        <v xml:space="preserve"> </v>
      </c>
      <c r="BT48" s="216"/>
      <c r="BU48" s="237" t="str">
        <f t="shared" si="37"/>
        <v xml:space="preserve"> </v>
      </c>
      <c r="BV48" s="200">
        <f t="shared" si="56"/>
        <v>0</v>
      </c>
      <c r="BW48" s="259" t="str">
        <f t="shared" si="56"/>
        <v xml:space="preserve"> </v>
      </c>
      <c r="BX48" s="216"/>
      <c r="BY48" s="237" t="str">
        <f t="shared" si="38"/>
        <v xml:space="preserve"> </v>
      </c>
      <c r="BZ48" s="216"/>
      <c r="CA48" s="237" t="str">
        <f t="shared" si="39"/>
        <v xml:space="preserve"> </v>
      </c>
      <c r="CB48" s="200">
        <f t="shared" si="57"/>
        <v>0</v>
      </c>
      <c r="CC48" s="259" t="str">
        <f t="shared" si="57"/>
        <v xml:space="preserve"> </v>
      </c>
      <c r="CD48" s="216">
        <f t="shared" si="84"/>
        <v>0</v>
      </c>
      <c r="CE48" s="237" t="str">
        <f t="shared" si="80"/>
        <v xml:space="preserve"> </v>
      </c>
      <c r="CF48" s="216">
        <f t="shared" si="85"/>
        <v>0</v>
      </c>
      <c r="CG48" s="237" t="str">
        <f t="shared" si="41"/>
        <v xml:space="preserve"> </v>
      </c>
      <c r="CH48" s="200">
        <f t="shared" si="60"/>
        <v>0</v>
      </c>
      <c r="CI48" s="259" t="str">
        <f t="shared" si="60"/>
        <v xml:space="preserve"> </v>
      </c>
      <c r="CJ48" s="216">
        <f t="shared" si="86"/>
        <v>0</v>
      </c>
      <c r="CK48" s="237" t="str">
        <f t="shared" si="81"/>
        <v xml:space="preserve"> </v>
      </c>
      <c r="CL48" s="216">
        <f t="shared" si="87"/>
        <v>0</v>
      </c>
      <c r="CM48" s="237" t="str">
        <f t="shared" si="81"/>
        <v xml:space="preserve"> </v>
      </c>
      <c r="CN48" s="200">
        <f t="shared" si="63"/>
        <v>0</v>
      </c>
      <c r="CO48" s="259" t="str">
        <f t="shared" si="63"/>
        <v xml:space="preserve"> </v>
      </c>
      <c r="CP48" s="202"/>
      <c r="CQ48" s="202"/>
      <c r="CR48" s="202"/>
      <c r="CS48" s="202"/>
      <c r="CT48" s="202"/>
      <c r="CU48" s="202"/>
      <c r="CV48" s="202"/>
      <c r="CW48" s="202"/>
      <c r="CX48" s="202"/>
      <c r="CY48" s="202"/>
      <c r="CZ48" s="202"/>
      <c r="DA48" s="202"/>
      <c r="DB48" s="202"/>
      <c r="DC48" s="202"/>
      <c r="DD48" s="202"/>
      <c r="DE48" s="202"/>
      <c r="DF48" s="202"/>
      <c r="DG48" s="202"/>
      <c r="DH48" s="202"/>
      <c r="DI48" s="202"/>
      <c r="DJ48" s="202"/>
      <c r="DK48" s="202"/>
      <c r="DL48" s="202"/>
      <c r="DM48" s="202"/>
      <c r="DN48" s="202"/>
      <c r="DO48" s="202"/>
      <c r="DP48" s="202"/>
      <c r="DQ48" s="202"/>
      <c r="DR48" s="202"/>
      <c r="DS48" s="202"/>
      <c r="DT48" s="202"/>
      <c r="DU48" s="202"/>
    </row>
    <row r="49" spans="1:125" s="219" customFormat="1" ht="21.75" customHeight="1">
      <c r="A49" s="469" t="s">
        <v>138</v>
      </c>
      <c r="B49" s="470"/>
      <c r="C49" s="471"/>
      <c r="D49" s="216"/>
      <c r="E49" s="236" t="str">
        <f t="shared" si="15"/>
        <v xml:space="preserve"> </v>
      </c>
      <c r="F49" s="216"/>
      <c r="G49" s="236" t="str">
        <f t="shared" si="16"/>
        <v xml:space="preserve"> </v>
      </c>
      <c r="H49" s="200">
        <f t="shared" si="43"/>
        <v>0</v>
      </c>
      <c r="I49" s="258" t="str">
        <f t="shared" si="43"/>
        <v xml:space="preserve"> </v>
      </c>
      <c r="J49" s="216"/>
      <c r="K49" s="236" t="str">
        <f t="shared" si="17"/>
        <v xml:space="preserve"> </v>
      </c>
      <c r="L49" s="216"/>
      <c r="M49" s="236" t="str">
        <f t="shared" si="18"/>
        <v xml:space="preserve"> </v>
      </c>
      <c r="N49" s="200">
        <f t="shared" si="44"/>
        <v>0</v>
      </c>
      <c r="O49" s="258" t="str">
        <f t="shared" si="44"/>
        <v xml:space="preserve"> </v>
      </c>
      <c r="P49" s="216"/>
      <c r="Q49" s="236" t="str">
        <f t="shared" si="19"/>
        <v xml:space="preserve"> </v>
      </c>
      <c r="R49" s="216"/>
      <c r="S49" s="236" t="str">
        <f t="shared" si="20"/>
        <v xml:space="preserve"> </v>
      </c>
      <c r="T49" s="200">
        <f t="shared" si="45"/>
        <v>0</v>
      </c>
      <c r="U49" s="258" t="str">
        <f t="shared" si="45"/>
        <v xml:space="preserve"> </v>
      </c>
      <c r="V49" s="216"/>
      <c r="W49" s="236" t="str">
        <f t="shared" si="21"/>
        <v xml:space="preserve"> </v>
      </c>
      <c r="X49" s="216"/>
      <c r="Y49" s="236" t="str">
        <f t="shared" si="22"/>
        <v xml:space="preserve"> </v>
      </c>
      <c r="Z49" s="200">
        <f t="shared" si="46"/>
        <v>0</v>
      </c>
      <c r="AA49" s="258" t="str">
        <f t="shared" si="46"/>
        <v xml:space="preserve"> </v>
      </c>
      <c r="AB49" s="216"/>
      <c r="AC49" s="236" t="str">
        <f t="shared" si="23"/>
        <v xml:space="preserve"> </v>
      </c>
      <c r="AD49" s="216"/>
      <c r="AE49" s="236" t="str">
        <f t="shared" si="24"/>
        <v xml:space="preserve"> </v>
      </c>
      <c r="AF49" s="200">
        <f t="shared" si="47"/>
        <v>0</v>
      </c>
      <c r="AG49" s="258" t="str">
        <f t="shared" si="47"/>
        <v xml:space="preserve"> </v>
      </c>
      <c r="AH49" s="216"/>
      <c r="AI49" s="236" t="str">
        <f t="shared" si="25"/>
        <v xml:space="preserve"> </v>
      </c>
      <c r="AJ49" s="216"/>
      <c r="AK49" s="236" t="str">
        <f t="shared" si="26"/>
        <v xml:space="preserve"> </v>
      </c>
      <c r="AL49" s="200">
        <f t="shared" si="48"/>
        <v>0</v>
      </c>
      <c r="AM49" s="258" t="str">
        <f t="shared" si="48"/>
        <v xml:space="preserve"> </v>
      </c>
      <c r="AN49" s="216">
        <f t="shared" si="82"/>
        <v>0</v>
      </c>
      <c r="AO49" s="236" t="str">
        <f t="shared" si="79"/>
        <v xml:space="preserve"> </v>
      </c>
      <c r="AP49" s="216">
        <f t="shared" si="83"/>
        <v>0</v>
      </c>
      <c r="AQ49" s="236" t="str">
        <f t="shared" si="79"/>
        <v xml:space="preserve"> </v>
      </c>
      <c r="AR49" s="200">
        <f t="shared" si="51"/>
        <v>0</v>
      </c>
      <c r="AS49" s="258" t="str">
        <f t="shared" si="51"/>
        <v xml:space="preserve"> </v>
      </c>
      <c r="AT49" s="216"/>
      <c r="AU49" s="236" t="str">
        <f t="shared" si="28"/>
        <v xml:space="preserve"> </v>
      </c>
      <c r="AV49" s="216"/>
      <c r="AW49" s="236" t="str">
        <f t="shared" si="29"/>
        <v xml:space="preserve"> </v>
      </c>
      <c r="AX49" s="200">
        <f t="shared" si="52"/>
        <v>0</v>
      </c>
      <c r="AY49" s="258" t="str">
        <f t="shared" si="52"/>
        <v xml:space="preserve"> </v>
      </c>
      <c r="AZ49" s="216"/>
      <c r="BA49" s="236" t="str">
        <f t="shared" si="30"/>
        <v xml:space="preserve"> </v>
      </c>
      <c r="BB49" s="216"/>
      <c r="BC49" s="236" t="str">
        <f t="shared" si="31"/>
        <v xml:space="preserve"> </v>
      </c>
      <c r="BD49" s="200">
        <f t="shared" si="53"/>
        <v>0</v>
      </c>
      <c r="BE49" s="258" t="str">
        <f t="shared" si="53"/>
        <v xml:space="preserve"> </v>
      </c>
      <c r="BF49" s="216"/>
      <c r="BG49" s="236" t="str">
        <f t="shared" si="32"/>
        <v xml:space="preserve"> </v>
      </c>
      <c r="BH49" s="216"/>
      <c r="BI49" s="236" t="str">
        <f t="shared" si="33"/>
        <v xml:space="preserve"> </v>
      </c>
      <c r="BJ49" s="200">
        <f t="shared" si="54"/>
        <v>0</v>
      </c>
      <c r="BK49" s="258" t="str">
        <f t="shared" si="54"/>
        <v xml:space="preserve"> </v>
      </c>
      <c r="BL49" s="216"/>
      <c r="BM49" s="236" t="str">
        <f t="shared" si="34"/>
        <v xml:space="preserve"> </v>
      </c>
      <c r="BN49" s="216"/>
      <c r="BO49" s="236" t="str">
        <f t="shared" si="35"/>
        <v xml:space="preserve"> </v>
      </c>
      <c r="BP49" s="200">
        <f t="shared" si="55"/>
        <v>0</v>
      </c>
      <c r="BQ49" s="258" t="str">
        <f t="shared" si="55"/>
        <v xml:space="preserve"> </v>
      </c>
      <c r="BR49" s="216"/>
      <c r="BS49" s="236" t="str">
        <f t="shared" si="36"/>
        <v xml:space="preserve"> </v>
      </c>
      <c r="BT49" s="216"/>
      <c r="BU49" s="236" t="str">
        <f t="shared" si="37"/>
        <v xml:space="preserve"> </v>
      </c>
      <c r="BV49" s="200">
        <f t="shared" si="56"/>
        <v>0</v>
      </c>
      <c r="BW49" s="258" t="str">
        <f t="shared" si="56"/>
        <v xml:space="preserve"> </v>
      </c>
      <c r="BX49" s="216"/>
      <c r="BY49" s="236" t="str">
        <f t="shared" si="38"/>
        <v xml:space="preserve"> </v>
      </c>
      <c r="BZ49" s="216"/>
      <c r="CA49" s="236" t="str">
        <f t="shared" si="39"/>
        <v xml:space="preserve"> </v>
      </c>
      <c r="CB49" s="200">
        <f t="shared" si="57"/>
        <v>0</v>
      </c>
      <c r="CC49" s="258" t="str">
        <f t="shared" si="57"/>
        <v xml:space="preserve"> </v>
      </c>
      <c r="CD49" s="216">
        <f t="shared" si="84"/>
        <v>0</v>
      </c>
      <c r="CE49" s="236" t="str">
        <f t="shared" si="80"/>
        <v xml:space="preserve"> </v>
      </c>
      <c r="CF49" s="216">
        <f t="shared" si="85"/>
        <v>0</v>
      </c>
      <c r="CG49" s="236" t="str">
        <f t="shared" si="41"/>
        <v xml:space="preserve"> </v>
      </c>
      <c r="CH49" s="200">
        <f t="shared" si="60"/>
        <v>0</v>
      </c>
      <c r="CI49" s="258" t="str">
        <f t="shared" si="60"/>
        <v xml:space="preserve"> </v>
      </c>
      <c r="CJ49" s="216">
        <f t="shared" si="86"/>
        <v>0</v>
      </c>
      <c r="CK49" s="236" t="str">
        <f t="shared" si="81"/>
        <v xml:space="preserve"> </v>
      </c>
      <c r="CL49" s="216">
        <f t="shared" si="87"/>
        <v>0</v>
      </c>
      <c r="CM49" s="236" t="str">
        <f t="shared" si="81"/>
        <v xml:space="preserve"> </v>
      </c>
      <c r="CN49" s="200">
        <f t="shared" si="63"/>
        <v>0</v>
      </c>
      <c r="CO49" s="272" t="str">
        <f t="shared" si="63"/>
        <v xml:space="preserve"> </v>
      </c>
      <c r="CP49" s="202"/>
      <c r="CQ49" s="202"/>
      <c r="CR49" s="202"/>
      <c r="CS49" s="202"/>
      <c r="CT49" s="202"/>
      <c r="CU49" s="202"/>
      <c r="CV49" s="202"/>
      <c r="CW49" s="202"/>
      <c r="CX49" s="202"/>
      <c r="CY49" s="202"/>
      <c r="CZ49" s="202"/>
      <c r="DA49" s="202"/>
      <c r="DB49" s="202"/>
      <c r="DC49" s="202"/>
      <c r="DD49" s="202"/>
      <c r="DE49" s="202"/>
      <c r="DF49" s="202"/>
      <c r="DG49" s="202"/>
      <c r="DH49" s="202"/>
      <c r="DI49" s="202"/>
      <c r="DJ49" s="202"/>
      <c r="DK49" s="202"/>
      <c r="DL49" s="202"/>
      <c r="DM49" s="202"/>
      <c r="DN49" s="202"/>
      <c r="DO49" s="202"/>
      <c r="DP49" s="202"/>
      <c r="DQ49" s="202"/>
      <c r="DR49" s="202"/>
      <c r="DS49" s="202"/>
      <c r="DT49" s="202"/>
      <c r="DU49" s="202"/>
    </row>
    <row r="50" spans="1:125" s="219" customFormat="1" ht="21.75" customHeight="1">
      <c r="A50" s="469" t="s">
        <v>139</v>
      </c>
      <c r="B50" s="470"/>
      <c r="C50" s="471"/>
      <c r="D50" s="216"/>
      <c r="E50" s="236" t="str">
        <f t="shared" si="15"/>
        <v xml:space="preserve"> </v>
      </c>
      <c r="F50" s="216"/>
      <c r="G50" s="236" t="str">
        <f t="shared" si="16"/>
        <v xml:space="preserve"> </v>
      </c>
      <c r="H50" s="200">
        <f t="shared" si="43"/>
        <v>0</v>
      </c>
      <c r="I50" s="258" t="str">
        <f t="shared" si="43"/>
        <v xml:space="preserve"> </v>
      </c>
      <c r="J50" s="216"/>
      <c r="K50" s="236" t="str">
        <f t="shared" si="17"/>
        <v xml:space="preserve"> </v>
      </c>
      <c r="L50" s="216"/>
      <c r="M50" s="236" t="str">
        <f t="shared" si="18"/>
        <v xml:space="preserve"> </v>
      </c>
      <c r="N50" s="200">
        <f t="shared" si="44"/>
        <v>0</v>
      </c>
      <c r="O50" s="258" t="str">
        <f t="shared" si="44"/>
        <v xml:space="preserve"> </v>
      </c>
      <c r="P50" s="216"/>
      <c r="Q50" s="236" t="str">
        <f t="shared" si="19"/>
        <v xml:space="preserve"> </v>
      </c>
      <c r="R50" s="216"/>
      <c r="S50" s="236" t="str">
        <f t="shared" si="20"/>
        <v xml:space="preserve"> </v>
      </c>
      <c r="T50" s="200">
        <f t="shared" si="45"/>
        <v>0</v>
      </c>
      <c r="U50" s="258" t="str">
        <f t="shared" si="45"/>
        <v xml:space="preserve"> </v>
      </c>
      <c r="V50" s="216"/>
      <c r="W50" s="236" t="str">
        <f t="shared" si="21"/>
        <v xml:space="preserve"> </v>
      </c>
      <c r="X50" s="216"/>
      <c r="Y50" s="236" t="str">
        <f t="shared" si="22"/>
        <v xml:space="preserve"> </v>
      </c>
      <c r="Z50" s="200">
        <f t="shared" si="46"/>
        <v>0</v>
      </c>
      <c r="AA50" s="258" t="str">
        <f t="shared" si="46"/>
        <v xml:space="preserve"> </v>
      </c>
      <c r="AB50" s="216"/>
      <c r="AC50" s="236" t="str">
        <f t="shared" si="23"/>
        <v xml:space="preserve"> </v>
      </c>
      <c r="AD50" s="216"/>
      <c r="AE50" s="236" t="str">
        <f t="shared" si="24"/>
        <v xml:space="preserve"> </v>
      </c>
      <c r="AF50" s="200">
        <f t="shared" si="47"/>
        <v>0</v>
      </c>
      <c r="AG50" s="258" t="str">
        <f t="shared" si="47"/>
        <v xml:space="preserve"> </v>
      </c>
      <c r="AH50" s="216"/>
      <c r="AI50" s="236" t="str">
        <f t="shared" si="25"/>
        <v xml:space="preserve"> </v>
      </c>
      <c r="AJ50" s="216"/>
      <c r="AK50" s="236" t="str">
        <f t="shared" si="26"/>
        <v xml:space="preserve"> </v>
      </c>
      <c r="AL50" s="200">
        <f t="shared" si="48"/>
        <v>0</v>
      </c>
      <c r="AM50" s="258" t="str">
        <f t="shared" si="48"/>
        <v xml:space="preserve"> </v>
      </c>
      <c r="AN50" s="216">
        <f t="shared" si="82"/>
        <v>0</v>
      </c>
      <c r="AO50" s="236" t="str">
        <f t="shared" si="79"/>
        <v xml:space="preserve"> </v>
      </c>
      <c r="AP50" s="216">
        <f t="shared" si="83"/>
        <v>0</v>
      </c>
      <c r="AQ50" s="236" t="str">
        <f t="shared" si="79"/>
        <v xml:space="preserve"> </v>
      </c>
      <c r="AR50" s="200">
        <f t="shared" si="51"/>
        <v>0</v>
      </c>
      <c r="AS50" s="258" t="str">
        <f t="shared" si="51"/>
        <v xml:space="preserve"> </v>
      </c>
      <c r="AT50" s="216"/>
      <c r="AU50" s="236" t="str">
        <f t="shared" si="28"/>
        <v xml:space="preserve"> </v>
      </c>
      <c r="AV50" s="216"/>
      <c r="AW50" s="236" t="str">
        <f t="shared" si="29"/>
        <v xml:space="preserve"> </v>
      </c>
      <c r="AX50" s="200">
        <f t="shared" si="52"/>
        <v>0</v>
      </c>
      <c r="AY50" s="258" t="str">
        <f t="shared" si="52"/>
        <v xml:space="preserve"> </v>
      </c>
      <c r="AZ50" s="216"/>
      <c r="BA50" s="236" t="str">
        <f t="shared" si="30"/>
        <v xml:space="preserve"> </v>
      </c>
      <c r="BB50" s="216"/>
      <c r="BC50" s="236" t="str">
        <f t="shared" si="31"/>
        <v xml:space="preserve"> </v>
      </c>
      <c r="BD50" s="200">
        <f t="shared" si="53"/>
        <v>0</v>
      </c>
      <c r="BE50" s="258" t="str">
        <f t="shared" si="53"/>
        <v xml:space="preserve"> </v>
      </c>
      <c r="BF50" s="216"/>
      <c r="BG50" s="236" t="str">
        <f t="shared" si="32"/>
        <v xml:space="preserve"> </v>
      </c>
      <c r="BH50" s="216"/>
      <c r="BI50" s="236" t="str">
        <f t="shared" si="33"/>
        <v xml:space="preserve"> </v>
      </c>
      <c r="BJ50" s="200">
        <f t="shared" si="54"/>
        <v>0</v>
      </c>
      <c r="BK50" s="258" t="str">
        <f t="shared" si="54"/>
        <v xml:space="preserve"> </v>
      </c>
      <c r="BL50" s="216"/>
      <c r="BM50" s="236" t="str">
        <f t="shared" si="34"/>
        <v xml:space="preserve"> </v>
      </c>
      <c r="BN50" s="216"/>
      <c r="BO50" s="236" t="str">
        <f t="shared" si="35"/>
        <v xml:space="preserve"> </v>
      </c>
      <c r="BP50" s="200">
        <f t="shared" si="55"/>
        <v>0</v>
      </c>
      <c r="BQ50" s="258" t="str">
        <f t="shared" si="55"/>
        <v xml:space="preserve"> </v>
      </c>
      <c r="BR50" s="216"/>
      <c r="BS50" s="236" t="str">
        <f t="shared" si="36"/>
        <v xml:space="preserve"> </v>
      </c>
      <c r="BT50" s="216"/>
      <c r="BU50" s="236" t="str">
        <f t="shared" si="37"/>
        <v xml:space="preserve"> </v>
      </c>
      <c r="BV50" s="200">
        <f t="shared" si="56"/>
        <v>0</v>
      </c>
      <c r="BW50" s="258" t="str">
        <f t="shared" si="56"/>
        <v xml:space="preserve"> </v>
      </c>
      <c r="BX50" s="216"/>
      <c r="BY50" s="236" t="str">
        <f t="shared" si="38"/>
        <v xml:space="preserve"> </v>
      </c>
      <c r="BZ50" s="216"/>
      <c r="CA50" s="236" t="str">
        <f t="shared" si="39"/>
        <v xml:space="preserve"> </v>
      </c>
      <c r="CB50" s="200">
        <f t="shared" si="57"/>
        <v>0</v>
      </c>
      <c r="CC50" s="258" t="str">
        <f t="shared" si="57"/>
        <v xml:space="preserve"> </v>
      </c>
      <c r="CD50" s="216">
        <f t="shared" si="84"/>
        <v>0</v>
      </c>
      <c r="CE50" s="236" t="str">
        <f t="shared" si="80"/>
        <v xml:space="preserve"> </v>
      </c>
      <c r="CF50" s="216">
        <f t="shared" si="85"/>
        <v>0</v>
      </c>
      <c r="CG50" s="236" t="str">
        <f t="shared" si="41"/>
        <v xml:space="preserve"> </v>
      </c>
      <c r="CH50" s="200">
        <f t="shared" si="60"/>
        <v>0</v>
      </c>
      <c r="CI50" s="258" t="str">
        <f t="shared" si="60"/>
        <v xml:space="preserve"> </v>
      </c>
      <c r="CJ50" s="216">
        <f t="shared" si="86"/>
        <v>0</v>
      </c>
      <c r="CK50" s="236" t="str">
        <f t="shared" si="81"/>
        <v xml:space="preserve"> </v>
      </c>
      <c r="CL50" s="216">
        <f t="shared" si="87"/>
        <v>0</v>
      </c>
      <c r="CM50" s="236" t="str">
        <f t="shared" si="81"/>
        <v xml:space="preserve"> </v>
      </c>
      <c r="CN50" s="200">
        <f t="shared" si="63"/>
        <v>0</v>
      </c>
      <c r="CO50" s="272" t="str">
        <f t="shared" si="63"/>
        <v xml:space="preserve"> </v>
      </c>
      <c r="CP50" s="202"/>
      <c r="CQ50" s="202"/>
      <c r="CR50" s="202"/>
      <c r="CS50" s="202"/>
      <c r="CT50" s="202"/>
      <c r="CU50" s="202"/>
      <c r="CV50" s="202"/>
      <c r="CW50" s="202"/>
      <c r="CX50" s="202"/>
      <c r="CY50" s="202"/>
      <c r="CZ50" s="202"/>
      <c r="DA50" s="202"/>
      <c r="DB50" s="202"/>
      <c r="DC50" s="202"/>
      <c r="DD50" s="202"/>
      <c r="DE50" s="202"/>
      <c r="DF50" s="202"/>
      <c r="DG50" s="202"/>
      <c r="DH50" s="202"/>
      <c r="DI50" s="202"/>
      <c r="DJ50" s="202"/>
      <c r="DK50" s="202"/>
      <c r="DL50" s="202"/>
      <c r="DM50" s="202"/>
      <c r="DN50" s="202"/>
      <c r="DO50" s="202"/>
      <c r="DP50" s="202"/>
      <c r="DQ50" s="202"/>
      <c r="DR50" s="202"/>
      <c r="DS50" s="202"/>
      <c r="DT50" s="202"/>
      <c r="DU50" s="202"/>
    </row>
    <row r="51" spans="1:125" s="219" customFormat="1" ht="21.75" customHeight="1">
      <c r="A51" s="469" t="s">
        <v>140</v>
      </c>
      <c r="B51" s="470"/>
      <c r="C51" s="471"/>
      <c r="D51" s="216"/>
      <c r="E51" s="236" t="str">
        <f t="shared" si="15"/>
        <v xml:space="preserve"> </v>
      </c>
      <c r="F51" s="216"/>
      <c r="G51" s="236" t="str">
        <f t="shared" si="16"/>
        <v xml:space="preserve"> </v>
      </c>
      <c r="H51" s="200">
        <f t="shared" si="43"/>
        <v>0</v>
      </c>
      <c r="I51" s="258" t="str">
        <f t="shared" si="43"/>
        <v xml:space="preserve"> </v>
      </c>
      <c r="J51" s="216"/>
      <c r="K51" s="236" t="str">
        <f t="shared" si="17"/>
        <v xml:space="preserve"> </v>
      </c>
      <c r="L51" s="216"/>
      <c r="M51" s="236" t="str">
        <f t="shared" si="18"/>
        <v xml:space="preserve"> </v>
      </c>
      <c r="N51" s="200">
        <f t="shared" si="44"/>
        <v>0</v>
      </c>
      <c r="O51" s="258" t="str">
        <f t="shared" si="44"/>
        <v xml:space="preserve"> </v>
      </c>
      <c r="P51" s="216"/>
      <c r="Q51" s="236" t="str">
        <f t="shared" si="19"/>
        <v xml:space="preserve"> </v>
      </c>
      <c r="R51" s="216"/>
      <c r="S51" s="236" t="str">
        <f t="shared" si="20"/>
        <v xml:space="preserve"> </v>
      </c>
      <c r="T51" s="200">
        <f t="shared" si="45"/>
        <v>0</v>
      </c>
      <c r="U51" s="258" t="str">
        <f t="shared" si="45"/>
        <v xml:space="preserve"> </v>
      </c>
      <c r="V51" s="216"/>
      <c r="W51" s="236" t="str">
        <f t="shared" si="21"/>
        <v xml:space="preserve"> </v>
      </c>
      <c r="X51" s="216"/>
      <c r="Y51" s="236" t="str">
        <f t="shared" si="22"/>
        <v xml:space="preserve"> </v>
      </c>
      <c r="Z51" s="200">
        <f t="shared" si="46"/>
        <v>0</v>
      </c>
      <c r="AA51" s="258" t="str">
        <f t="shared" si="46"/>
        <v xml:space="preserve"> </v>
      </c>
      <c r="AB51" s="216"/>
      <c r="AC51" s="236" t="str">
        <f t="shared" si="23"/>
        <v xml:space="preserve"> </v>
      </c>
      <c r="AD51" s="216"/>
      <c r="AE51" s="236" t="str">
        <f t="shared" si="24"/>
        <v xml:space="preserve"> </v>
      </c>
      <c r="AF51" s="200">
        <f t="shared" si="47"/>
        <v>0</v>
      </c>
      <c r="AG51" s="258" t="str">
        <f t="shared" si="47"/>
        <v xml:space="preserve"> </v>
      </c>
      <c r="AH51" s="216"/>
      <c r="AI51" s="236" t="str">
        <f t="shared" si="25"/>
        <v xml:space="preserve"> </v>
      </c>
      <c r="AJ51" s="216"/>
      <c r="AK51" s="236" t="str">
        <f t="shared" si="26"/>
        <v xml:space="preserve"> </v>
      </c>
      <c r="AL51" s="200">
        <f t="shared" si="48"/>
        <v>0</v>
      </c>
      <c r="AM51" s="258" t="str">
        <f t="shared" si="48"/>
        <v xml:space="preserve"> </v>
      </c>
      <c r="AN51" s="216">
        <f t="shared" si="82"/>
        <v>0</v>
      </c>
      <c r="AO51" s="236" t="str">
        <f t="shared" si="79"/>
        <v xml:space="preserve"> </v>
      </c>
      <c r="AP51" s="216">
        <f t="shared" si="83"/>
        <v>0</v>
      </c>
      <c r="AQ51" s="236" t="str">
        <f t="shared" si="79"/>
        <v xml:space="preserve"> </v>
      </c>
      <c r="AR51" s="200">
        <f t="shared" si="51"/>
        <v>0</v>
      </c>
      <c r="AS51" s="258" t="str">
        <f t="shared" si="51"/>
        <v xml:space="preserve"> </v>
      </c>
      <c r="AT51" s="216"/>
      <c r="AU51" s="236" t="str">
        <f t="shared" si="28"/>
        <v xml:space="preserve"> </v>
      </c>
      <c r="AV51" s="216"/>
      <c r="AW51" s="236" t="str">
        <f t="shared" si="29"/>
        <v xml:space="preserve"> </v>
      </c>
      <c r="AX51" s="200">
        <f t="shared" si="52"/>
        <v>0</v>
      </c>
      <c r="AY51" s="258" t="str">
        <f t="shared" si="52"/>
        <v xml:space="preserve"> </v>
      </c>
      <c r="AZ51" s="216"/>
      <c r="BA51" s="236" t="str">
        <f t="shared" si="30"/>
        <v xml:space="preserve"> </v>
      </c>
      <c r="BB51" s="216"/>
      <c r="BC51" s="236" t="str">
        <f t="shared" si="31"/>
        <v xml:space="preserve"> </v>
      </c>
      <c r="BD51" s="200">
        <f t="shared" si="53"/>
        <v>0</v>
      </c>
      <c r="BE51" s="258" t="str">
        <f t="shared" si="53"/>
        <v xml:space="preserve"> </v>
      </c>
      <c r="BF51" s="216"/>
      <c r="BG51" s="236" t="str">
        <f t="shared" si="32"/>
        <v xml:space="preserve"> </v>
      </c>
      <c r="BH51" s="216"/>
      <c r="BI51" s="236" t="str">
        <f t="shared" si="33"/>
        <v xml:space="preserve"> </v>
      </c>
      <c r="BJ51" s="200">
        <f t="shared" si="54"/>
        <v>0</v>
      </c>
      <c r="BK51" s="258" t="str">
        <f t="shared" si="54"/>
        <v xml:space="preserve"> </v>
      </c>
      <c r="BL51" s="216"/>
      <c r="BM51" s="236" t="str">
        <f t="shared" si="34"/>
        <v xml:space="preserve"> </v>
      </c>
      <c r="BN51" s="216"/>
      <c r="BO51" s="236" t="str">
        <f t="shared" si="35"/>
        <v xml:space="preserve"> </v>
      </c>
      <c r="BP51" s="200">
        <f t="shared" si="55"/>
        <v>0</v>
      </c>
      <c r="BQ51" s="258" t="str">
        <f t="shared" si="55"/>
        <v xml:space="preserve"> </v>
      </c>
      <c r="BR51" s="216"/>
      <c r="BS51" s="236" t="str">
        <f t="shared" si="36"/>
        <v xml:space="preserve"> </v>
      </c>
      <c r="BT51" s="216"/>
      <c r="BU51" s="236" t="str">
        <f t="shared" si="37"/>
        <v xml:space="preserve"> </v>
      </c>
      <c r="BV51" s="200">
        <f t="shared" si="56"/>
        <v>0</v>
      </c>
      <c r="BW51" s="258" t="str">
        <f t="shared" si="56"/>
        <v xml:space="preserve"> </v>
      </c>
      <c r="BX51" s="216"/>
      <c r="BY51" s="236" t="str">
        <f t="shared" si="38"/>
        <v xml:space="preserve"> </v>
      </c>
      <c r="BZ51" s="216"/>
      <c r="CA51" s="236" t="str">
        <f t="shared" si="39"/>
        <v xml:space="preserve"> </v>
      </c>
      <c r="CB51" s="200">
        <f t="shared" si="57"/>
        <v>0</v>
      </c>
      <c r="CC51" s="258" t="str">
        <f t="shared" si="57"/>
        <v xml:space="preserve"> </v>
      </c>
      <c r="CD51" s="216">
        <f t="shared" si="84"/>
        <v>0</v>
      </c>
      <c r="CE51" s="236" t="str">
        <f t="shared" si="80"/>
        <v xml:space="preserve"> </v>
      </c>
      <c r="CF51" s="216">
        <f t="shared" si="85"/>
        <v>0</v>
      </c>
      <c r="CG51" s="236" t="str">
        <f t="shared" si="41"/>
        <v xml:space="preserve"> </v>
      </c>
      <c r="CH51" s="200">
        <f t="shared" si="60"/>
        <v>0</v>
      </c>
      <c r="CI51" s="258" t="str">
        <f t="shared" si="60"/>
        <v xml:space="preserve"> </v>
      </c>
      <c r="CJ51" s="216">
        <f t="shared" si="86"/>
        <v>0</v>
      </c>
      <c r="CK51" s="236" t="str">
        <f t="shared" si="81"/>
        <v xml:space="preserve"> </v>
      </c>
      <c r="CL51" s="216">
        <f t="shared" si="87"/>
        <v>0</v>
      </c>
      <c r="CM51" s="236" t="str">
        <f t="shared" si="81"/>
        <v xml:space="preserve"> </v>
      </c>
      <c r="CN51" s="200">
        <f t="shared" si="63"/>
        <v>0</v>
      </c>
      <c r="CO51" s="272" t="str">
        <f t="shared" si="63"/>
        <v xml:space="preserve"> </v>
      </c>
      <c r="CP51" s="202"/>
      <c r="CQ51" s="202"/>
      <c r="CR51" s="202"/>
      <c r="CS51" s="202"/>
      <c r="CT51" s="202"/>
      <c r="CU51" s="202"/>
      <c r="CV51" s="202"/>
      <c r="CW51" s="202"/>
      <c r="CX51" s="202"/>
      <c r="CY51" s="202"/>
      <c r="CZ51" s="202"/>
      <c r="DA51" s="202"/>
      <c r="DB51" s="202"/>
      <c r="DC51" s="202"/>
      <c r="DD51" s="202"/>
      <c r="DE51" s="202"/>
      <c r="DF51" s="202"/>
      <c r="DG51" s="202"/>
      <c r="DH51" s="202"/>
      <c r="DI51" s="202"/>
      <c r="DJ51" s="202"/>
      <c r="DK51" s="202"/>
      <c r="DL51" s="202"/>
      <c r="DM51" s="202"/>
      <c r="DN51" s="202"/>
      <c r="DO51" s="202"/>
      <c r="DP51" s="202"/>
      <c r="DQ51" s="202"/>
      <c r="DR51" s="202"/>
      <c r="DS51" s="202"/>
      <c r="DT51" s="202"/>
      <c r="DU51" s="202"/>
    </row>
    <row r="52" spans="1:125" s="219" customFormat="1" ht="21.75" customHeight="1">
      <c r="A52" s="469" t="s">
        <v>141</v>
      </c>
      <c r="B52" s="470"/>
      <c r="C52" s="471"/>
      <c r="D52" s="216"/>
      <c r="E52" s="236" t="str">
        <f t="shared" si="15"/>
        <v xml:space="preserve"> </v>
      </c>
      <c r="F52" s="216"/>
      <c r="G52" s="236" t="str">
        <f t="shared" si="16"/>
        <v xml:space="preserve"> </v>
      </c>
      <c r="H52" s="200">
        <f t="shared" si="43"/>
        <v>0</v>
      </c>
      <c r="I52" s="258" t="str">
        <f t="shared" si="43"/>
        <v xml:space="preserve"> </v>
      </c>
      <c r="J52" s="216"/>
      <c r="K52" s="236" t="str">
        <f t="shared" si="17"/>
        <v xml:space="preserve"> </v>
      </c>
      <c r="L52" s="216"/>
      <c r="M52" s="236" t="str">
        <f t="shared" si="18"/>
        <v xml:space="preserve"> </v>
      </c>
      <c r="N52" s="200">
        <f t="shared" si="44"/>
        <v>0</v>
      </c>
      <c r="O52" s="258" t="str">
        <f t="shared" si="44"/>
        <v xml:space="preserve"> </v>
      </c>
      <c r="P52" s="216"/>
      <c r="Q52" s="236" t="str">
        <f t="shared" si="19"/>
        <v xml:space="preserve"> </v>
      </c>
      <c r="R52" s="216"/>
      <c r="S52" s="236" t="str">
        <f t="shared" si="20"/>
        <v xml:space="preserve"> </v>
      </c>
      <c r="T52" s="200">
        <f t="shared" si="45"/>
        <v>0</v>
      </c>
      <c r="U52" s="258" t="str">
        <f t="shared" si="45"/>
        <v xml:space="preserve"> </v>
      </c>
      <c r="V52" s="216"/>
      <c r="W52" s="236" t="str">
        <f t="shared" si="21"/>
        <v xml:space="preserve"> </v>
      </c>
      <c r="X52" s="216"/>
      <c r="Y52" s="236" t="str">
        <f t="shared" si="22"/>
        <v xml:space="preserve"> </v>
      </c>
      <c r="Z52" s="200">
        <f t="shared" si="46"/>
        <v>0</v>
      </c>
      <c r="AA52" s="258" t="str">
        <f t="shared" si="46"/>
        <v xml:space="preserve"> </v>
      </c>
      <c r="AB52" s="216"/>
      <c r="AC52" s="236" t="str">
        <f t="shared" si="23"/>
        <v xml:space="preserve"> </v>
      </c>
      <c r="AD52" s="216"/>
      <c r="AE52" s="236" t="str">
        <f t="shared" si="24"/>
        <v xml:space="preserve"> </v>
      </c>
      <c r="AF52" s="200">
        <f t="shared" si="47"/>
        <v>0</v>
      </c>
      <c r="AG52" s="258" t="str">
        <f t="shared" si="47"/>
        <v xml:space="preserve"> </v>
      </c>
      <c r="AH52" s="216"/>
      <c r="AI52" s="236" t="str">
        <f t="shared" si="25"/>
        <v xml:space="preserve"> </v>
      </c>
      <c r="AJ52" s="216"/>
      <c r="AK52" s="236" t="str">
        <f t="shared" si="26"/>
        <v xml:space="preserve"> </v>
      </c>
      <c r="AL52" s="200">
        <f t="shared" si="48"/>
        <v>0</v>
      </c>
      <c r="AM52" s="258" t="str">
        <f t="shared" si="48"/>
        <v xml:space="preserve"> </v>
      </c>
      <c r="AN52" s="216">
        <f t="shared" si="82"/>
        <v>0</v>
      </c>
      <c r="AO52" s="236" t="str">
        <f t="shared" si="79"/>
        <v xml:space="preserve"> </v>
      </c>
      <c r="AP52" s="216">
        <f t="shared" si="83"/>
        <v>0</v>
      </c>
      <c r="AQ52" s="236" t="str">
        <f t="shared" si="79"/>
        <v xml:space="preserve"> </v>
      </c>
      <c r="AR52" s="200">
        <f t="shared" si="51"/>
        <v>0</v>
      </c>
      <c r="AS52" s="258" t="str">
        <f t="shared" si="51"/>
        <v xml:space="preserve"> </v>
      </c>
      <c r="AT52" s="216"/>
      <c r="AU52" s="236" t="str">
        <f t="shared" si="28"/>
        <v xml:space="preserve"> </v>
      </c>
      <c r="AV52" s="216"/>
      <c r="AW52" s="236" t="str">
        <f t="shared" si="29"/>
        <v xml:space="preserve"> </v>
      </c>
      <c r="AX52" s="200">
        <f t="shared" si="52"/>
        <v>0</v>
      </c>
      <c r="AY52" s="258" t="str">
        <f t="shared" si="52"/>
        <v xml:space="preserve"> </v>
      </c>
      <c r="AZ52" s="216"/>
      <c r="BA52" s="236" t="str">
        <f t="shared" si="30"/>
        <v xml:space="preserve"> </v>
      </c>
      <c r="BB52" s="216"/>
      <c r="BC52" s="236" t="str">
        <f t="shared" si="31"/>
        <v xml:space="preserve"> </v>
      </c>
      <c r="BD52" s="200">
        <f t="shared" si="53"/>
        <v>0</v>
      </c>
      <c r="BE52" s="258" t="str">
        <f t="shared" si="53"/>
        <v xml:space="preserve"> </v>
      </c>
      <c r="BF52" s="216"/>
      <c r="BG52" s="236" t="str">
        <f t="shared" si="32"/>
        <v xml:space="preserve"> </v>
      </c>
      <c r="BH52" s="216"/>
      <c r="BI52" s="236" t="str">
        <f t="shared" si="33"/>
        <v xml:space="preserve"> </v>
      </c>
      <c r="BJ52" s="200">
        <f t="shared" si="54"/>
        <v>0</v>
      </c>
      <c r="BK52" s="258" t="str">
        <f t="shared" si="54"/>
        <v xml:space="preserve"> </v>
      </c>
      <c r="BL52" s="216"/>
      <c r="BM52" s="236" t="str">
        <f t="shared" si="34"/>
        <v xml:space="preserve"> </v>
      </c>
      <c r="BN52" s="216"/>
      <c r="BO52" s="236" t="str">
        <f t="shared" si="35"/>
        <v xml:space="preserve"> </v>
      </c>
      <c r="BP52" s="200">
        <f t="shared" si="55"/>
        <v>0</v>
      </c>
      <c r="BQ52" s="258" t="str">
        <f t="shared" si="55"/>
        <v xml:space="preserve"> </v>
      </c>
      <c r="BR52" s="216"/>
      <c r="BS52" s="236" t="str">
        <f t="shared" si="36"/>
        <v xml:space="preserve"> </v>
      </c>
      <c r="BT52" s="216"/>
      <c r="BU52" s="236" t="str">
        <f t="shared" si="37"/>
        <v xml:space="preserve"> </v>
      </c>
      <c r="BV52" s="200">
        <f t="shared" si="56"/>
        <v>0</v>
      </c>
      <c r="BW52" s="258" t="str">
        <f t="shared" si="56"/>
        <v xml:space="preserve"> </v>
      </c>
      <c r="BX52" s="216"/>
      <c r="BY52" s="236" t="str">
        <f t="shared" si="38"/>
        <v xml:space="preserve"> </v>
      </c>
      <c r="BZ52" s="216"/>
      <c r="CA52" s="236" t="str">
        <f t="shared" si="39"/>
        <v xml:space="preserve"> </v>
      </c>
      <c r="CB52" s="200">
        <f t="shared" si="57"/>
        <v>0</v>
      </c>
      <c r="CC52" s="258" t="str">
        <f t="shared" si="57"/>
        <v xml:space="preserve"> </v>
      </c>
      <c r="CD52" s="216">
        <f t="shared" si="84"/>
        <v>0</v>
      </c>
      <c r="CE52" s="236" t="str">
        <f t="shared" si="80"/>
        <v xml:space="preserve"> </v>
      </c>
      <c r="CF52" s="216">
        <f t="shared" si="85"/>
        <v>0</v>
      </c>
      <c r="CG52" s="236" t="str">
        <f t="shared" si="41"/>
        <v xml:space="preserve"> </v>
      </c>
      <c r="CH52" s="200">
        <f t="shared" si="60"/>
        <v>0</v>
      </c>
      <c r="CI52" s="258" t="str">
        <f t="shared" si="60"/>
        <v xml:space="preserve"> </v>
      </c>
      <c r="CJ52" s="216">
        <f t="shared" si="86"/>
        <v>0</v>
      </c>
      <c r="CK52" s="236" t="str">
        <f t="shared" si="81"/>
        <v xml:space="preserve"> </v>
      </c>
      <c r="CL52" s="216">
        <f t="shared" si="87"/>
        <v>0</v>
      </c>
      <c r="CM52" s="236" t="str">
        <f t="shared" si="81"/>
        <v xml:space="preserve"> </v>
      </c>
      <c r="CN52" s="200">
        <f t="shared" si="63"/>
        <v>0</v>
      </c>
      <c r="CO52" s="272" t="str">
        <f t="shared" si="63"/>
        <v xml:space="preserve"> </v>
      </c>
      <c r="CP52" s="202"/>
      <c r="CQ52" s="202"/>
      <c r="CR52" s="202"/>
      <c r="CS52" s="202"/>
      <c r="CT52" s="202"/>
      <c r="CU52" s="202"/>
      <c r="CV52" s="202"/>
      <c r="CW52" s="202"/>
      <c r="CX52" s="202"/>
      <c r="CY52" s="202"/>
      <c r="CZ52" s="202"/>
      <c r="DA52" s="202"/>
      <c r="DB52" s="202"/>
      <c r="DC52" s="202"/>
      <c r="DD52" s="202"/>
      <c r="DE52" s="202"/>
      <c r="DF52" s="202"/>
      <c r="DG52" s="202"/>
      <c r="DH52" s="202"/>
      <c r="DI52" s="202"/>
      <c r="DJ52" s="202"/>
      <c r="DK52" s="202"/>
      <c r="DL52" s="202"/>
      <c r="DM52" s="202"/>
      <c r="DN52" s="202"/>
      <c r="DO52" s="202"/>
      <c r="DP52" s="202"/>
      <c r="DQ52" s="202"/>
      <c r="DR52" s="202"/>
      <c r="DS52" s="202"/>
      <c r="DT52" s="202"/>
      <c r="DU52" s="202"/>
    </row>
    <row r="53" spans="1:125" s="219" customFormat="1" ht="21.75" customHeight="1">
      <c r="A53" s="469" t="s">
        <v>108</v>
      </c>
      <c r="B53" s="470"/>
      <c r="C53" s="471"/>
      <c r="D53" s="228"/>
      <c r="E53" s="236" t="str">
        <f t="shared" si="15"/>
        <v xml:space="preserve"> </v>
      </c>
      <c r="F53" s="228"/>
      <c r="G53" s="236" t="str">
        <f t="shared" si="16"/>
        <v xml:space="preserve"> </v>
      </c>
      <c r="H53" s="200">
        <f t="shared" si="43"/>
        <v>0</v>
      </c>
      <c r="I53" s="258" t="str">
        <f t="shared" si="43"/>
        <v xml:space="preserve"> </v>
      </c>
      <c r="J53" s="228"/>
      <c r="K53" s="236" t="str">
        <f t="shared" si="17"/>
        <v xml:space="preserve"> </v>
      </c>
      <c r="L53" s="228"/>
      <c r="M53" s="236" t="str">
        <f t="shared" si="18"/>
        <v xml:space="preserve"> </v>
      </c>
      <c r="N53" s="200">
        <f t="shared" si="44"/>
        <v>0</v>
      </c>
      <c r="O53" s="258" t="str">
        <f t="shared" si="44"/>
        <v xml:space="preserve"> </v>
      </c>
      <c r="P53" s="228"/>
      <c r="Q53" s="236" t="str">
        <f t="shared" si="19"/>
        <v xml:space="preserve"> </v>
      </c>
      <c r="R53" s="228"/>
      <c r="S53" s="236" t="str">
        <f t="shared" si="20"/>
        <v xml:space="preserve"> </v>
      </c>
      <c r="T53" s="200">
        <f t="shared" si="45"/>
        <v>0</v>
      </c>
      <c r="U53" s="258" t="str">
        <f t="shared" si="45"/>
        <v xml:space="preserve"> </v>
      </c>
      <c r="V53" s="228"/>
      <c r="W53" s="236" t="str">
        <f t="shared" si="21"/>
        <v xml:space="preserve"> </v>
      </c>
      <c r="X53" s="228"/>
      <c r="Y53" s="236" t="str">
        <f t="shared" si="22"/>
        <v xml:space="preserve"> </v>
      </c>
      <c r="Z53" s="200">
        <f t="shared" si="46"/>
        <v>0</v>
      </c>
      <c r="AA53" s="258" t="str">
        <f t="shared" si="46"/>
        <v xml:space="preserve"> </v>
      </c>
      <c r="AB53" s="228"/>
      <c r="AC53" s="236" t="str">
        <f t="shared" si="23"/>
        <v xml:space="preserve"> </v>
      </c>
      <c r="AD53" s="228"/>
      <c r="AE53" s="236" t="str">
        <f t="shared" si="24"/>
        <v xml:space="preserve"> </v>
      </c>
      <c r="AF53" s="200">
        <f t="shared" si="47"/>
        <v>0</v>
      </c>
      <c r="AG53" s="258" t="str">
        <f t="shared" si="47"/>
        <v xml:space="preserve"> </v>
      </c>
      <c r="AH53" s="228"/>
      <c r="AI53" s="236" t="str">
        <f t="shared" si="25"/>
        <v xml:space="preserve"> </v>
      </c>
      <c r="AJ53" s="228"/>
      <c r="AK53" s="236" t="str">
        <f t="shared" si="26"/>
        <v xml:space="preserve"> </v>
      </c>
      <c r="AL53" s="200">
        <f t="shared" si="48"/>
        <v>0</v>
      </c>
      <c r="AM53" s="258" t="str">
        <f t="shared" si="48"/>
        <v xml:space="preserve"> </v>
      </c>
      <c r="AN53" s="228">
        <f t="shared" si="82"/>
        <v>0</v>
      </c>
      <c r="AO53" s="236" t="str">
        <f t="shared" si="79"/>
        <v xml:space="preserve"> </v>
      </c>
      <c r="AP53" s="228">
        <f t="shared" si="83"/>
        <v>0</v>
      </c>
      <c r="AQ53" s="236" t="str">
        <f t="shared" si="79"/>
        <v xml:space="preserve"> </v>
      </c>
      <c r="AR53" s="200">
        <f t="shared" si="51"/>
        <v>0</v>
      </c>
      <c r="AS53" s="258" t="str">
        <f t="shared" si="51"/>
        <v xml:space="preserve"> </v>
      </c>
      <c r="AT53" s="228"/>
      <c r="AU53" s="236" t="str">
        <f t="shared" si="28"/>
        <v xml:space="preserve"> </v>
      </c>
      <c r="AV53" s="228"/>
      <c r="AW53" s="236" t="str">
        <f t="shared" si="29"/>
        <v xml:space="preserve"> </v>
      </c>
      <c r="AX53" s="200">
        <f t="shared" si="52"/>
        <v>0</v>
      </c>
      <c r="AY53" s="258" t="str">
        <f t="shared" si="52"/>
        <v xml:space="preserve"> </v>
      </c>
      <c r="AZ53" s="228"/>
      <c r="BA53" s="236" t="str">
        <f t="shared" si="30"/>
        <v xml:space="preserve"> </v>
      </c>
      <c r="BB53" s="228"/>
      <c r="BC53" s="236" t="str">
        <f t="shared" si="31"/>
        <v xml:space="preserve"> </v>
      </c>
      <c r="BD53" s="200">
        <f t="shared" si="53"/>
        <v>0</v>
      </c>
      <c r="BE53" s="258" t="str">
        <f t="shared" si="53"/>
        <v xml:space="preserve"> </v>
      </c>
      <c r="BF53" s="228"/>
      <c r="BG53" s="236" t="str">
        <f t="shared" si="32"/>
        <v xml:space="preserve"> </v>
      </c>
      <c r="BH53" s="228"/>
      <c r="BI53" s="236" t="str">
        <f t="shared" si="33"/>
        <v xml:space="preserve"> </v>
      </c>
      <c r="BJ53" s="200">
        <f t="shared" si="54"/>
        <v>0</v>
      </c>
      <c r="BK53" s="258" t="str">
        <f t="shared" si="54"/>
        <v xml:space="preserve"> </v>
      </c>
      <c r="BL53" s="228"/>
      <c r="BM53" s="236" t="str">
        <f t="shared" si="34"/>
        <v xml:space="preserve"> </v>
      </c>
      <c r="BN53" s="228"/>
      <c r="BO53" s="236" t="str">
        <f t="shared" si="35"/>
        <v xml:space="preserve"> </v>
      </c>
      <c r="BP53" s="200">
        <f t="shared" si="55"/>
        <v>0</v>
      </c>
      <c r="BQ53" s="258" t="str">
        <f t="shared" si="55"/>
        <v xml:space="preserve"> </v>
      </c>
      <c r="BR53" s="228"/>
      <c r="BS53" s="236" t="str">
        <f t="shared" si="36"/>
        <v xml:space="preserve"> </v>
      </c>
      <c r="BT53" s="228"/>
      <c r="BU53" s="236" t="str">
        <f t="shared" si="37"/>
        <v xml:space="preserve"> </v>
      </c>
      <c r="BV53" s="200">
        <f t="shared" si="56"/>
        <v>0</v>
      </c>
      <c r="BW53" s="258" t="str">
        <f t="shared" si="56"/>
        <v xml:space="preserve"> </v>
      </c>
      <c r="BX53" s="228"/>
      <c r="BY53" s="236" t="str">
        <f t="shared" si="38"/>
        <v xml:space="preserve"> </v>
      </c>
      <c r="BZ53" s="228"/>
      <c r="CA53" s="236" t="str">
        <f t="shared" si="39"/>
        <v xml:space="preserve"> </v>
      </c>
      <c r="CB53" s="200">
        <f t="shared" si="57"/>
        <v>0</v>
      </c>
      <c r="CC53" s="258" t="str">
        <f t="shared" si="57"/>
        <v xml:space="preserve"> </v>
      </c>
      <c r="CD53" s="228">
        <f t="shared" si="84"/>
        <v>0</v>
      </c>
      <c r="CE53" s="236" t="str">
        <f t="shared" si="80"/>
        <v xml:space="preserve"> </v>
      </c>
      <c r="CF53" s="228">
        <f t="shared" si="85"/>
        <v>0</v>
      </c>
      <c r="CG53" s="236" t="str">
        <f t="shared" si="41"/>
        <v xml:space="preserve"> </v>
      </c>
      <c r="CH53" s="200">
        <f t="shared" si="60"/>
        <v>0</v>
      </c>
      <c r="CI53" s="258" t="str">
        <f t="shared" si="60"/>
        <v xml:space="preserve"> </v>
      </c>
      <c r="CJ53" s="228">
        <f t="shared" si="86"/>
        <v>0</v>
      </c>
      <c r="CK53" s="236" t="str">
        <f t="shared" si="81"/>
        <v xml:space="preserve"> </v>
      </c>
      <c r="CL53" s="228">
        <f t="shared" si="87"/>
        <v>0</v>
      </c>
      <c r="CM53" s="236" t="str">
        <f t="shared" si="81"/>
        <v xml:space="preserve"> </v>
      </c>
      <c r="CN53" s="200">
        <f t="shared" si="63"/>
        <v>0</v>
      </c>
      <c r="CO53" s="272" t="str">
        <f t="shared" si="63"/>
        <v xml:space="preserve"> </v>
      </c>
      <c r="CP53" s="202"/>
      <c r="CQ53" s="202"/>
      <c r="CR53" s="202"/>
      <c r="CS53" s="202"/>
      <c r="CT53" s="202"/>
      <c r="CU53" s="202"/>
      <c r="CV53" s="202"/>
      <c r="CW53" s="202"/>
      <c r="CX53" s="202"/>
      <c r="CY53" s="202"/>
      <c r="CZ53" s="202"/>
      <c r="DA53" s="202"/>
      <c r="DB53" s="202"/>
      <c r="DC53" s="202"/>
      <c r="DD53" s="202"/>
      <c r="DE53" s="202"/>
      <c r="DF53" s="202"/>
      <c r="DG53" s="202"/>
      <c r="DH53" s="202"/>
      <c r="DI53" s="202"/>
      <c r="DJ53" s="202"/>
      <c r="DK53" s="202"/>
      <c r="DL53" s="202"/>
      <c r="DM53" s="202"/>
      <c r="DN53" s="202"/>
      <c r="DO53" s="202"/>
      <c r="DP53" s="202"/>
      <c r="DQ53" s="202"/>
      <c r="DR53" s="202"/>
      <c r="DS53" s="202"/>
      <c r="DT53" s="202"/>
      <c r="DU53" s="202"/>
    </row>
    <row r="54" spans="1:125" s="219" customFormat="1" ht="21.75" customHeight="1">
      <c r="A54" s="469" t="s">
        <v>104</v>
      </c>
      <c r="B54" s="470"/>
      <c r="C54" s="471"/>
      <c r="D54" s="228"/>
      <c r="E54" s="236" t="str">
        <f t="shared" si="15"/>
        <v xml:space="preserve"> </v>
      </c>
      <c r="F54" s="228"/>
      <c r="G54" s="236" t="str">
        <f t="shared" si="16"/>
        <v xml:space="preserve"> </v>
      </c>
      <c r="H54" s="200">
        <f t="shared" si="43"/>
        <v>0</v>
      </c>
      <c r="I54" s="258" t="str">
        <f t="shared" si="43"/>
        <v xml:space="preserve"> </v>
      </c>
      <c r="J54" s="228"/>
      <c r="K54" s="236" t="str">
        <f t="shared" si="17"/>
        <v xml:space="preserve"> </v>
      </c>
      <c r="L54" s="228"/>
      <c r="M54" s="236" t="str">
        <f t="shared" si="18"/>
        <v xml:space="preserve"> </v>
      </c>
      <c r="N54" s="200">
        <f t="shared" si="44"/>
        <v>0</v>
      </c>
      <c r="O54" s="258" t="str">
        <f t="shared" si="44"/>
        <v xml:space="preserve"> </v>
      </c>
      <c r="P54" s="228"/>
      <c r="Q54" s="236" t="str">
        <f t="shared" si="19"/>
        <v xml:space="preserve"> </v>
      </c>
      <c r="R54" s="228"/>
      <c r="S54" s="236" t="str">
        <f t="shared" si="20"/>
        <v xml:space="preserve"> </v>
      </c>
      <c r="T54" s="200">
        <f t="shared" si="45"/>
        <v>0</v>
      </c>
      <c r="U54" s="258" t="str">
        <f t="shared" si="45"/>
        <v xml:space="preserve"> </v>
      </c>
      <c r="V54" s="228"/>
      <c r="W54" s="236" t="str">
        <f t="shared" si="21"/>
        <v xml:space="preserve"> </v>
      </c>
      <c r="X54" s="228"/>
      <c r="Y54" s="236" t="str">
        <f t="shared" si="22"/>
        <v xml:space="preserve"> </v>
      </c>
      <c r="Z54" s="200">
        <f t="shared" si="46"/>
        <v>0</v>
      </c>
      <c r="AA54" s="258" t="str">
        <f t="shared" si="46"/>
        <v xml:space="preserve"> </v>
      </c>
      <c r="AB54" s="228"/>
      <c r="AC54" s="236" t="str">
        <f t="shared" si="23"/>
        <v xml:space="preserve"> </v>
      </c>
      <c r="AD54" s="228"/>
      <c r="AE54" s="236" t="str">
        <f t="shared" si="24"/>
        <v xml:space="preserve"> </v>
      </c>
      <c r="AF54" s="200">
        <f t="shared" si="47"/>
        <v>0</v>
      </c>
      <c r="AG54" s="258" t="str">
        <f t="shared" si="47"/>
        <v xml:space="preserve"> </v>
      </c>
      <c r="AH54" s="228"/>
      <c r="AI54" s="236" t="str">
        <f t="shared" si="25"/>
        <v xml:space="preserve"> </v>
      </c>
      <c r="AJ54" s="228"/>
      <c r="AK54" s="236" t="str">
        <f t="shared" si="26"/>
        <v xml:space="preserve"> </v>
      </c>
      <c r="AL54" s="200">
        <f t="shared" si="48"/>
        <v>0</v>
      </c>
      <c r="AM54" s="258" t="str">
        <f t="shared" si="48"/>
        <v xml:space="preserve"> </v>
      </c>
      <c r="AN54" s="228">
        <f t="shared" si="82"/>
        <v>0</v>
      </c>
      <c r="AO54" s="236" t="str">
        <f t="shared" si="79"/>
        <v xml:space="preserve"> </v>
      </c>
      <c r="AP54" s="228">
        <f t="shared" si="83"/>
        <v>0</v>
      </c>
      <c r="AQ54" s="236" t="str">
        <f t="shared" si="79"/>
        <v xml:space="preserve"> </v>
      </c>
      <c r="AR54" s="200">
        <f t="shared" si="51"/>
        <v>0</v>
      </c>
      <c r="AS54" s="258" t="str">
        <f t="shared" si="51"/>
        <v xml:space="preserve"> </v>
      </c>
      <c r="AT54" s="228"/>
      <c r="AU54" s="236" t="str">
        <f t="shared" si="28"/>
        <v xml:space="preserve"> </v>
      </c>
      <c r="AV54" s="228"/>
      <c r="AW54" s="236" t="str">
        <f t="shared" si="29"/>
        <v xml:space="preserve"> </v>
      </c>
      <c r="AX54" s="200">
        <f t="shared" si="52"/>
        <v>0</v>
      </c>
      <c r="AY54" s="258" t="str">
        <f t="shared" si="52"/>
        <v xml:space="preserve"> </v>
      </c>
      <c r="AZ54" s="228"/>
      <c r="BA54" s="236" t="str">
        <f t="shared" si="30"/>
        <v xml:space="preserve"> </v>
      </c>
      <c r="BB54" s="228"/>
      <c r="BC54" s="236" t="str">
        <f t="shared" si="31"/>
        <v xml:space="preserve"> </v>
      </c>
      <c r="BD54" s="200">
        <f t="shared" si="53"/>
        <v>0</v>
      </c>
      <c r="BE54" s="258" t="str">
        <f t="shared" si="53"/>
        <v xml:space="preserve"> </v>
      </c>
      <c r="BF54" s="228"/>
      <c r="BG54" s="236" t="str">
        <f t="shared" si="32"/>
        <v xml:space="preserve"> </v>
      </c>
      <c r="BH54" s="228"/>
      <c r="BI54" s="236" t="str">
        <f t="shared" si="33"/>
        <v xml:space="preserve"> </v>
      </c>
      <c r="BJ54" s="200">
        <f t="shared" si="54"/>
        <v>0</v>
      </c>
      <c r="BK54" s="258" t="str">
        <f t="shared" si="54"/>
        <v xml:space="preserve"> </v>
      </c>
      <c r="BL54" s="228"/>
      <c r="BM54" s="236" t="str">
        <f t="shared" si="34"/>
        <v xml:space="preserve"> </v>
      </c>
      <c r="BN54" s="228"/>
      <c r="BO54" s="236" t="str">
        <f t="shared" si="35"/>
        <v xml:space="preserve"> </v>
      </c>
      <c r="BP54" s="200">
        <f t="shared" si="55"/>
        <v>0</v>
      </c>
      <c r="BQ54" s="258" t="str">
        <f t="shared" si="55"/>
        <v xml:space="preserve"> </v>
      </c>
      <c r="BR54" s="228"/>
      <c r="BS54" s="236" t="str">
        <f t="shared" si="36"/>
        <v xml:space="preserve"> </v>
      </c>
      <c r="BT54" s="228"/>
      <c r="BU54" s="236" t="str">
        <f t="shared" si="37"/>
        <v xml:space="preserve"> </v>
      </c>
      <c r="BV54" s="200">
        <f t="shared" si="56"/>
        <v>0</v>
      </c>
      <c r="BW54" s="258" t="str">
        <f t="shared" si="56"/>
        <v xml:space="preserve"> </v>
      </c>
      <c r="BX54" s="228"/>
      <c r="BY54" s="236" t="str">
        <f t="shared" si="38"/>
        <v xml:space="preserve"> </v>
      </c>
      <c r="BZ54" s="228"/>
      <c r="CA54" s="236" t="str">
        <f t="shared" si="39"/>
        <v xml:space="preserve"> </v>
      </c>
      <c r="CB54" s="200">
        <f t="shared" si="57"/>
        <v>0</v>
      </c>
      <c r="CC54" s="258" t="str">
        <f t="shared" si="57"/>
        <v xml:space="preserve"> </v>
      </c>
      <c r="CD54" s="228">
        <f t="shared" si="84"/>
        <v>0</v>
      </c>
      <c r="CE54" s="236" t="str">
        <f t="shared" si="80"/>
        <v xml:space="preserve"> </v>
      </c>
      <c r="CF54" s="228">
        <f t="shared" si="85"/>
        <v>0</v>
      </c>
      <c r="CG54" s="236" t="str">
        <f t="shared" si="41"/>
        <v xml:space="preserve"> </v>
      </c>
      <c r="CH54" s="200">
        <f t="shared" si="60"/>
        <v>0</v>
      </c>
      <c r="CI54" s="258" t="str">
        <f t="shared" si="60"/>
        <v xml:space="preserve"> </v>
      </c>
      <c r="CJ54" s="228">
        <f t="shared" si="86"/>
        <v>0</v>
      </c>
      <c r="CK54" s="236" t="str">
        <f t="shared" si="81"/>
        <v xml:space="preserve"> </v>
      </c>
      <c r="CL54" s="228">
        <f t="shared" si="87"/>
        <v>0</v>
      </c>
      <c r="CM54" s="236" t="str">
        <f t="shared" si="81"/>
        <v xml:space="preserve"> </v>
      </c>
      <c r="CN54" s="200">
        <f t="shared" si="63"/>
        <v>0</v>
      </c>
      <c r="CO54" s="272" t="str">
        <f t="shared" si="63"/>
        <v xml:space="preserve"> </v>
      </c>
      <c r="CP54" s="202"/>
      <c r="CQ54" s="202"/>
      <c r="CR54" s="202"/>
      <c r="CS54" s="202"/>
      <c r="CT54" s="202"/>
      <c r="CU54" s="202"/>
      <c r="CV54" s="202"/>
      <c r="CW54" s="202"/>
      <c r="CX54" s="202"/>
      <c r="CY54" s="202"/>
      <c r="CZ54" s="202"/>
      <c r="DA54" s="202"/>
      <c r="DB54" s="202"/>
      <c r="DC54" s="202"/>
      <c r="DD54" s="202"/>
      <c r="DE54" s="202"/>
      <c r="DF54" s="202"/>
      <c r="DG54" s="202"/>
      <c r="DH54" s="202"/>
      <c r="DI54" s="202"/>
      <c r="DJ54" s="202"/>
      <c r="DK54" s="202"/>
      <c r="DL54" s="202"/>
      <c r="DM54" s="202"/>
      <c r="DN54" s="202"/>
      <c r="DO54" s="202"/>
      <c r="DP54" s="202"/>
      <c r="DQ54" s="202"/>
      <c r="DR54" s="202"/>
      <c r="DS54" s="202"/>
      <c r="DT54" s="202"/>
      <c r="DU54" s="202"/>
    </row>
    <row r="55" spans="1:125" s="219" customFormat="1" ht="21.75" customHeight="1">
      <c r="A55" s="469" t="s">
        <v>105</v>
      </c>
      <c r="B55" s="470"/>
      <c r="C55" s="471"/>
      <c r="D55" s="228"/>
      <c r="E55" s="236" t="str">
        <f>+IF(ISERROR(D55/D$6)," ",D55/D$6)</f>
        <v xml:space="preserve"> </v>
      </c>
      <c r="F55" s="228"/>
      <c r="G55" s="236" t="str">
        <f>+IF(ISERROR(F55/F$6)," ",F55/F$6)</f>
        <v xml:space="preserve"> </v>
      </c>
      <c r="H55" s="200">
        <f>+IF(ISERROR(F55-D55)," ",F55-D55)</f>
        <v>0</v>
      </c>
      <c r="I55" s="258" t="str">
        <f>+IF(ISERROR(G55-E55)," ",G55-E55)</f>
        <v xml:space="preserve"> </v>
      </c>
      <c r="J55" s="228"/>
      <c r="K55" s="236" t="str">
        <f>+IF(ISERROR(J55/J$6)," ",J55/J$6)</f>
        <v xml:space="preserve"> </v>
      </c>
      <c r="L55" s="228"/>
      <c r="M55" s="236" t="str">
        <f>+IF(ISERROR(L55/L$6)," ",L55/L$6)</f>
        <v xml:space="preserve"> </v>
      </c>
      <c r="N55" s="200">
        <f>+IF(ISERROR(L55-J55)," ",L55-J55)</f>
        <v>0</v>
      </c>
      <c r="O55" s="258" t="str">
        <f>+IF(ISERROR(M55-K55)," ",M55-K55)</f>
        <v xml:space="preserve"> </v>
      </c>
      <c r="P55" s="228"/>
      <c r="Q55" s="236" t="str">
        <f>+IF(ISERROR(P55/P$6)," ",P55/P$6)</f>
        <v xml:space="preserve"> </v>
      </c>
      <c r="R55" s="228"/>
      <c r="S55" s="236" t="str">
        <f>+IF(ISERROR(R55/R$6)," ",R55/R$6)</f>
        <v xml:space="preserve"> </v>
      </c>
      <c r="T55" s="200">
        <f>+IF(ISERROR(R55-P55)," ",R55-P55)</f>
        <v>0</v>
      </c>
      <c r="U55" s="258" t="str">
        <f>+IF(ISERROR(S55-Q55)," ",S55-Q55)</f>
        <v xml:space="preserve"> </v>
      </c>
      <c r="V55" s="228"/>
      <c r="W55" s="236" t="str">
        <f>+IF(ISERROR(V55/V$6)," ",V55/V$6)</f>
        <v xml:space="preserve"> </v>
      </c>
      <c r="X55" s="228"/>
      <c r="Y55" s="236" t="str">
        <f>+IF(ISERROR(X55/X$6)," ",X55/X$6)</f>
        <v xml:space="preserve"> </v>
      </c>
      <c r="Z55" s="200">
        <f>+IF(ISERROR(X55-V55)," ",X55-V55)</f>
        <v>0</v>
      </c>
      <c r="AA55" s="258" t="str">
        <f>+IF(ISERROR(Y55-W55)," ",Y55-W55)</f>
        <v xml:space="preserve"> </v>
      </c>
      <c r="AB55" s="228"/>
      <c r="AC55" s="236" t="str">
        <f>+IF(ISERROR(AB55/AB$6)," ",AB55/AB$6)</f>
        <v xml:space="preserve"> </v>
      </c>
      <c r="AD55" s="228"/>
      <c r="AE55" s="236" t="str">
        <f>+IF(ISERROR(AD55/AD$6)," ",AD55/AD$6)</f>
        <v xml:space="preserve"> </v>
      </c>
      <c r="AF55" s="200">
        <f>+IF(ISERROR(AD55-AB55)," ",AD55-AB55)</f>
        <v>0</v>
      </c>
      <c r="AG55" s="258" t="str">
        <f>+IF(ISERROR(AE55-AC55)," ",AE55-AC55)</f>
        <v xml:space="preserve"> </v>
      </c>
      <c r="AH55" s="228"/>
      <c r="AI55" s="236" t="str">
        <f>+IF(ISERROR(AH55/AH$6)," ",AH55/AH$6)</f>
        <v xml:space="preserve"> </v>
      </c>
      <c r="AJ55" s="228"/>
      <c r="AK55" s="236" t="str">
        <f>+IF(ISERROR(AJ55/AJ$6)," ",AJ55/AJ$6)</f>
        <v xml:space="preserve"> </v>
      </c>
      <c r="AL55" s="200">
        <f>+IF(ISERROR(AJ55-AH55)," ",AJ55-AH55)</f>
        <v>0</v>
      </c>
      <c r="AM55" s="258" t="str">
        <f>+IF(ISERROR(AK55-AI55)," ",AK55-AI55)</f>
        <v xml:space="preserve"> </v>
      </c>
      <c r="AN55" s="228">
        <f t="shared" si="82"/>
        <v>0</v>
      </c>
      <c r="AO55" s="236" t="str">
        <f>+IF(ISERROR(AN55/AN$6)," ",AN55/AN$6)</f>
        <v xml:space="preserve"> </v>
      </c>
      <c r="AP55" s="228">
        <f t="shared" si="83"/>
        <v>0</v>
      </c>
      <c r="AQ55" s="236" t="str">
        <f>+IF(ISERROR(AP55/AP$6)," ",AP55/AP$6)</f>
        <v xml:space="preserve"> </v>
      </c>
      <c r="AR55" s="200">
        <f>+IF(ISERROR(AP55-AN55)," ",AP55-AN55)</f>
        <v>0</v>
      </c>
      <c r="AS55" s="258" t="str">
        <f>+IF(ISERROR(AQ55-AO55)," ",AQ55-AO55)</f>
        <v xml:space="preserve"> </v>
      </c>
      <c r="AT55" s="228"/>
      <c r="AU55" s="236" t="str">
        <f>+IF(ISERROR(AT55/AT$6)," ",AT55/AT$6)</f>
        <v xml:space="preserve"> </v>
      </c>
      <c r="AV55" s="228"/>
      <c r="AW55" s="236" t="str">
        <f>+IF(ISERROR(AV55/AV$6)," ",AV55/AV$6)</f>
        <v xml:space="preserve"> </v>
      </c>
      <c r="AX55" s="200">
        <f>+IF(ISERROR(AV55-AT55)," ",AV55-AT55)</f>
        <v>0</v>
      </c>
      <c r="AY55" s="258" t="str">
        <f>+IF(ISERROR(AW55-AU55)," ",AW55-AU55)</f>
        <v xml:space="preserve"> </v>
      </c>
      <c r="AZ55" s="228"/>
      <c r="BA55" s="236" t="str">
        <f>+IF(ISERROR(AZ55/AZ$6)," ",AZ55/AZ$6)</f>
        <v xml:space="preserve"> </v>
      </c>
      <c r="BB55" s="228"/>
      <c r="BC55" s="236" t="str">
        <f>+IF(ISERROR(BB55/BB$6)," ",BB55/BB$6)</f>
        <v xml:space="preserve"> </v>
      </c>
      <c r="BD55" s="200">
        <f>+IF(ISERROR(BB55-AZ55)," ",BB55-AZ55)</f>
        <v>0</v>
      </c>
      <c r="BE55" s="258" t="str">
        <f>+IF(ISERROR(BC55-BA55)," ",BC55-BA55)</f>
        <v xml:space="preserve"> </v>
      </c>
      <c r="BF55" s="228"/>
      <c r="BG55" s="236" t="str">
        <f>+IF(ISERROR(BF55/BF$6)," ",BF55/BF$6)</f>
        <v xml:space="preserve"> </v>
      </c>
      <c r="BH55" s="228"/>
      <c r="BI55" s="236" t="str">
        <f>+IF(ISERROR(BH55/BH$6)," ",BH55/BH$6)</f>
        <v xml:space="preserve"> </v>
      </c>
      <c r="BJ55" s="200">
        <f>+IF(ISERROR(BH55-BF55)," ",BH55-BF55)</f>
        <v>0</v>
      </c>
      <c r="BK55" s="258" t="str">
        <f>+IF(ISERROR(BI55-BG55)," ",BI55-BG55)</f>
        <v xml:space="preserve"> </v>
      </c>
      <c r="BL55" s="228"/>
      <c r="BM55" s="236" t="str">
        <f>+IF(ISERROR(BL55/BL$6)," ",BL55/BL$6)</f>
        <v xml:space="preserve"> </v>
      </c>
      <c r="BN55" s="228"/>
      <c r="BO55" s="236" t="str">
        <f>+IF(ISERROR(BN55/BN$6)," ",BN55/BN$6)</f>
        <v xml:space="preserve"> </v>
      </c>
      <c r="BP55" s="200">
        <f>+IF(ISERROR(BN55-BL55)," ",BN55-BL55)</f>
        <v>0</v>
      </c>
      <c r="BQ55" s="258" t="str">
        <f>+IF(ISERROR(BO55-BM55)," ",BO55-BM55)</f>
        <v xml:space="preserve"> </v>
      </c>
      <c r="BR55" s="228"/>
      <c r="BS55" s="236" t="str">
        <f>+IF(ISERROR(BR55/BR$6)," ",BR55/BR$6)</f>
        <v xml:space="preserve"> </v>
      </c>
      <c r="BT55" s="228"/>
      <c r="BU55" s="236" t="str">
        <f>+IF(ISERROR(BT55/BT$6)," ",BT55/BT$6)</f>
        <v xml:space="preserve"> </v>
      </c>
      <c r="BV55" s="200">
        <f>+IF(ISERROR(BT55-BR55)," ",BT55-BR55)</f>
        <v>0</v>
      </c>
      <c r="BW55" s="258" t="str">
        <f>+IF(ISERROR(BU55-BS55)," ",BU55-BS55)</f>
        <v xml:space="preserve"> </v>
      </c>
      <c r="BX55" s="228"/>
      <c r="BY55" s="236" t="str">
        <f>+IF(ISERROR(BX55/BX$6)," ",BX55/BX$6)</f>
        <v xml:space="preserve"> </v>
      </c>
      <c r="BZ55" s="228"/>
      <c r="CA55" s="236" t="str">
        <f>+IF(ISERROR(BZ55/BZ$6)," ",BZ55/BZ$6)</f>
        <v xml:space="preserve"> </v>
      </c>
      <c r="CB55" s="200">
        <f>+IF(ISERROR(BZ55-BX55)," ",BZ55-BX55)</f>
        <v>0</v>
      </c>
      <c r="CC55" s="258" t="str">
        <f>+IF(ISERROR(CA55-BY55)," ",CA55-BY55)</f>
        <v xml:space="preserve"> </v>
      </c>
      <c r="CD55" s="228">
        <f t="shared" si="84"/>
        <v>0</v>
      </c>
      <c r="CE55" s="236" t="str">
        <f>+IF(ISERROR(CD55/CD$6)," ",CD55/CD$6)</f>
        <v xml:space="preserve"> </v>
      </c>
      <c r="CF55" s="228">
        <f t="shared" si="85"/>
        <v>0</v>
      </c>
      <c r="CG55" s="236" t="str">
        <f>+IF(ISERROR(CF55/CF$6)," ",CF55/CF$6)</f>
        <v xml:space="preserve"> </v>
      </c>
      <c r="CH55" s="200">
        <f>+IF(ISERROR(CF55-CD55)," ",CF55-CD55)</f>
        <v>0</v>
      </c>
      <c r="CI55" s="258" t="str">
        <f>+IF(ISERROR(CG55-CE55)," ",CG55-CE55)</f>
        <v xml:space="preserve"> </v>
      </c>
      <c r="CJ55" s="228">
        <f t="shared" si="86"/>
        <v>0</v>
      </c>
      <c r="CK55" s="236" t="str">
        <f>+IF(ISERROR(CJ55/CJ$6)," ",CJ55/CJ$6)</f>
        <v xml:space="preserve"> </v>
      </c>
      <c r="CL55" s="228">
        <f t="shared" si="87"/>
        <v>0</v>
      </c>
      <c r="CM55" s="236" t="str">
        <f>+IF(ISERROR(CL55/CL$6)," ",CL55/CL$6)</f>
        <v xml:space="preserve"> </v>
      </c>
      <c r="CN55" s="200">
        <f>+IF(ISERROR(CL55-CJ55)," ",CL55-CJ55)</f>
        <v>0</v>
      </c>
      <c r="CO55" s="272" t="str">
        <f>+IF(ISERROR(CM55-CK55)," ",CM55-CK55)</f>
        <v xml:space="preserve"> </v>
      </c>
      <c r="CP55" s="202"/>
      <c r="CQ55" s="202"/>
      <c r="CR55" s="202"/>
      <c r="CS55" s="202"/>
      <c r="CT55" s="202"/>
      <c r="CU55" s="202"/>
      <c r="CV55" s="202"/>
      <c r="CW55" s="202"/>
      <c r="CX55" s="202"/>
      <c r="CY55" s="202"/>
      <c r="CZ55" s="202"/>
      <c r="DA55" s="202"/>
      <c r="DB55" s="202"/>
      <c r="DC55" s="202"/>
      <c r="DD55" s="202"/>
      <c r="DE55" s="202"/>
      <c r="DF55" s="202"/>
      <c r="DG55" s="202"/>
      <c r="DH55" s="202"/>
      <c r="DI55" s="202"/>
      <c r="DJ55" s="202"/>
      <c r="DK55" s="202"/>
      <c r="DL55" s="202"/>
      <c r="DM55" s="202"/>
      <c r="DN55" s="202"/>
      <c r="DO55" s="202"/>
      <c r="DP55" s="202"/>
      <c r="DQ55" s="202"/>
      <c r="DR55" s="202"/>
      <c r="DS55" s="202"/>
      <c r="DT55" s="202"/>
      <c r="DU55" s="202"/>
    </row>
    <row r="56" spans="1:125" s="219" customFormat="1" ht="21.75" customHeight="1">
      <c r="A56" s="469" t="s">
        <v>106</v>
      </c>
      <c r="B56" s="470"/>
      <c r="C56" s="471"/>
      <c r="D56" s="228"/>
      <c r="E56" s="236" t="str">
        <f t="shared" si="15"/>
        <v xml:space="preserve"> </v>
      </c>
      <c r="F56" s="228"/>
      <c r="G56" s="236" t="str">
        <f t="shared" ref="G56:G67" si="88">+IF(ISERROR(F56/F$6)," ",F56/F$6)</f>
        <v xml:space="preserve"> </v>
      </c>
      <c r="H56" s="200">
        <f t="shared" si="43"/>
        <v>0</v>
      </c>
      <c r="I56" s="258" t="str">
        <f t="shared" si="43"/>
        <v xml:space="preserve"> </v>
      </c>
      <c r="J56" s="228"/>
      <c r="K56" s="236" t="str">
        <f t="shared" si="17"/>
        <v xml:space="preserve"> </v>
      </c>
      <c r="L56" s="228"/>
      <c r="M56" s="236" t="str">
        <f t="shared" ref="M56:M67" si="89">+IF(ISERROR(L56/L$6)," ",L56/L$6)</f>
        <v xml:space="preserve"> </v>
      </c>
      <c r="N56" s="200">
        <f t="shared" ref="N56:O67" si="90">+IF(ISERROR(L56-J56)," ",L56-J56)</f>
        <v>0</v>
      </c>
      <c r="O56" s="258" t="str">
        <f t="shared" si="90"/>
        <v xml:space="preserve"> </v>
      </c>
      <c r="P56" s="228"/>
      <c r="Q56" s="236" t="str">
        <f t="shared" si="19"/>
        <v xml:space="preserve"> </v>
      </c>
      <c r="R56" s="228"/>
      <c r="S56" s="236" t="str">
        <f t="shared" ref="S56:S67" si="91">+IF(ISERROR(R56/R$6)," ",R56/R$6)</f>
        <v xml:space="preserve"> </v>
      </c>
      <c r="T56" s="200">
        <f t="shared" ref="T56:U67" si="92">+IF(ISERROR(R56-P56)," ",R56-P56)</f>
        <v>0</v>
      </c>
      <c r="U56" s="258" t="str">
        <f t="shared" si="92"/>
        <v xml:space="preserve"> </v>
      </c>
      <c r="V56" s="228"/>
      <c r="W56" s="236" t="str">
        <f t="shared" si="21"/>
        <v xml:space="preserve"> </v>
      </c>
      <c r="X56" s="228"/>
      <c r="Y56" s="236" t="str">
        <f t="shared" ref="Y56:Y67" si="93">+IF(ISERROR(X56/X$6)," ",X56/X$6)</f>
        <v xml:space="preserve"> </v>
      </c>
      <c r="Z56" s="200">
        <f t="shared" ref="Z56:AA67" si="94">+IF(ISERROR(X56-V56)," ",X56-V56)</f>
        <v>0</v>
      </c>
      <c r="AA56" s="258" t="str">
        <f t="shared" si="94"/>
        <v xml:space="preserve"> </v>
      </c>
      <c r="AB56" s="228"/>
      <c r="AC56" s="236" t="str">
        <f t="shared" si="23"/>
        <v xml:space="preserve"> </v>
      </c>
      <c r="AD56" s="228"/>
      <c r="AE56" s="236" t="str">
        <f t="shared" ref="AE56:AE67" si="95">+IF(ISERROR(AD56/AD$6)," ",AD56/AD$6)</f>
        <v xml:space="preserve"> </v>
      </c>
      <c r="AF56" s="200">
        <f t="shared" ref="AF56:AG67" si="96">+IF(ISERROR(AD56-AB56)," ",AD56-AB56)</f>
        <v>0</v>
      </c>
      <c r="AG56" s="258" t="str">
        <f t="shared" si="96"/>
        <v xml:space="preserve"> </v>
      </c>
      <c r="AH56" s="228"/>
      <c r="AI56" s="236" t="str">
        <f t="shared" si="25"/>
        <v xml:space="preserve"> </v>
      </c>
      <c r="AJ56" s="228"/>
      <c r="AK56" s="236" t="str">
        <f t="shared" ref="AK56:AK67" si="97">+IF(ISERROR(AJ56/AJ$6)," ",AJ56/AJ$6)</f>
        <v xml:space="preserve"> </v>
      </c>
      <c r="AL56" s="200">
        <f t="shared" ref="AL56:AM67" si="98">+IF(ISERROR(AJ56-AH56)," ",AJ56-AH56)</f>
        <v>0</v>
      </c>
      <c r="AM56" s="258" t="str">
        <f t="shared" si="98"/>
        <v xml:space="preserve"> </v>
      </c>
      <c r="AN56" s="228">
        <f t="shared" si="82"/>
        <v>0</v>
      </c>
      <c r="AO56" s="236" t="str">
        <f t="shared" ref="AO56:AQ67" si="99">+IF(ISERROR(AN56/AN$6)," ",AN56/AN$6)</f>
        <v xml:space="preserve"> </v>
      </c>
      <c r="AP56" s="228">
        <f t="shared" si="83"/>
        <v>0</v>
      </c>
      <c r="AQ56" s="236" t="str">
        <f t="shared" si="99"/>
        <v xml:space="preserve"> </v>
      </c>
      <c r="AR56" s="200">
        <f t="shared" ref="AR56:AS67" si="100">+IF(ISERROR(AP56-AN56)," ",AP56-AN56)</f>
        <v>0</v>
      </c>
      <c r="AS56" s="258" t="str">
        <f t="shared" si="100"/>
        <v xml:space="preserve"> </v>
      </c>
      <c r="AT56" s="228"/>
      <c r="AU56" s="236" t="str">
        <f t="shared" si="28"/>
        <v xml:space="preserve"> </v>
      </c>
      <c r="AV56" s="228"/>
      <c r="AW56" s="236" t="str">
        <f t="shared" ref="AW56:AW67" si="101">+IF(ISERROR(AV56/AV$6)," ",AV56/AV$6)</f>
        <v xml:space="preserve"> </v>
      </c>
      <c r="AX56" s="200">
        <f t="shared" ref="AX56:AY67" si="102">+IF(ISERROR(AV56-AT56)," ",AV56-AT56)</f>
        <v>0</v>
      </c>
      <c r="AY56" s="258" t="str">
        <f t="shared" si="102"/>
        <v xml:space="preserve"> </v>
      </c>
      <c r="AZ56" s="228"/>
      <c r="BA56" s="236" t="str">
        <f t="shared" si="30"/>
        <v xml:space="preserve"> </v>
      </c>
      <c r="BB56" s="228"/>
      <c r="BC56" s="236" t="str">
        <f t="shared" ref="BC56:BC67" si="103">+IF(ISERROR(BB56/BB$6)," ",BB56/BB$6)</f>
        <v xml:space="preserve"> </v>
      </c>
      <c r="BD56" s="200">
        <f t="shared" ref="BD56:BE67" si="104">+IF(ISERROR(BB56-AZ56)," ",BB56-AZ56)</f>
        <v>0</v>
      </c>
      <c r="BE56" s="258" t="str">
        <f t="shared" si="104"/>
        <v xml:space="preserve"> </v>
      </c>
      <c r="BF56" s="228"/>
      <c r="BG56" s="236" t="str">
        <f t="shared" si="32"/>
        <v xml:space="preserve"> </v>
      </c>
      <c r="BH56" s="228"/>
      <c r="BI56" s="236" t="str">
        <f t="shared" ref="BI56:BI67" si="105">+IF(ISERROR(BH56/BH$6)," ",BH56/BH$6)</f>
        <v xml:space="preserve"> </v>
      </c>
      <c r="BJ56" s="200">
        <f t="shared" ref="BJ56:BK67" si="106">+IF(ISERROR(BH56-BF56)," ",BH56-BF56)</f>
        <v>0</v>
      </c>
      <c r="BK56" s="258" t="str">
        <f t="shared" si="106"/>
        <v xml:space="preserve"> </v>
      </c>
      <c r="BL56" s="228"/>
      <c r="BM56" s="236" t="str">
        <f t="shared" si="34"/>
        <v xml:space="preserve"> </v>
      </c>
      <c r="BN56" s="228"/>
      <c r="BO56" s="236" t="str">
        <f t="shared" ref="BO56:BO67" si="107">+IF(ISERROR(BN56/BN$6)," ",BN56/BN$6)</f>
        <v xml:space="preserve"> </v>
      </c>
      <c r="BP56" s="200">
        <f t="shared" ref="BP56:BQ67" si="108">+IF(ISERROR(BN56-BL56)," ",BN56-BL56)</f>
        <v>0</v>
      </c>
      <c r="BQ56" s="258" t="str">
        <f t="shared" si="108"/>
        <v xml:space="preserve"> </v>
      </c>
      <c r="BR56" s="228"/>
      <c r="BS56" s="236" t="str">
        <f t="shared" si="36"/>
        <v xml:space="preserve"> </v>
      </c>
      <c r="BT56" s="228"/>
      <c r="BU56" s="236" t="str">
        <f t="shared" ref="BU56:BU67" si="109">+IF(ISERROR(BT56/BT$6)," ",BT56/BT$6)</f>
        <v xml:space="preserve"> </v>
      </c>
      <c r="BV56" s="200">
        <f t="shared" ref="BV56:BW67" si="110">+IF(ISERROR(BT56-BR56)," ",BT56-BR56)</f>
        <v>0</v>
      </c>
      <c r="BW56" s="258" t="str">
        <f t="shared" si="110"/>
        <v xml:space="preserve"> </v>
      </c>
      <c r="BX56" s="228"/>
      <c r="BY56" s="236" t="str">
        <f t="shared" si="38"/>
        <v xml:space="preserve"> </v>
      </c>
      <c r="BZ56" s="228"/>
      <c r="CA56" s="236" t="str">
        <f t="shared" ref="CA56:CA67" si="111">+IF(ISERROR(BZ56/BZ$6)," ",BZ56/BZ$6)</f>
        <v xml:space="preserve"> </v>
      </c>
      <c r="CB56" s="200">
        <f t="shared" ref="CB56:CC67" si="112">+IF(ISERROR(BZ56-BX56)," ",BZ56-BX56)</f>
        <v>0</v>
      </c>
      <c r="CC56" s="258" t="str">
        <f t="shared" si="112"/>
        <v xml:space="preserve"> </v>
      </c>
      <c r="CD56" s="228">
        <f t="shared" si="84"/>
        <v>0</v>
      </c>
      <c r="CE56" s="236" t="str">
        <f t="shared" ref="CE56:CE67" si="113">+IF(ISERROR(CD56/CD$6)," ",CD56/CD$6)</f>
        <v xml:space="preserve"> </v>
      </c>
      <c r="CF56" s="228">
        <f t="shared" si="85"/>
        <v>0</v>
      </c>
      <c r="CG56" s="236" t="str">
        <f t="shared" ref="CG56:CG67" si="114">+IF(ISERROR(CF56/CF$6)," ",CF56/CF$6)</f>
        <v xml:space="preserve"> </v>
      </c>
      <c r="CH56" s="200">
        <f t="shared" ref="CH56:CI67" si="115">+IF(ISERROR(CF56-CD56)," ",CF56-CD56)</f>
        <v>0</v>
      </c>
      <c r="CI56" s="258" t="str">
        <f t="shared" si="115"/>
        <v xml:space="preserve"> </v>
      </c>
      <c r="CJ56" s="228">
        <f t="shared" si="86"/>
        <v>0</v>
      </c>
      <c r="CK56" s="236" t="str">
        <f t="shared" ref="CK56:CM67" si="116">+IF(ISERROR(CJ56/CJ$6)," ",CJ56/CJ$6)</f>
        <v xml:space="preserve"> </v>
      </c>
      <c r="CL56" s="228">
        <f t="shared" si="87"/>
        <v>0</v>
      </c>
      <c r="CM56" s="236" t="str">
        <f t="shared" si="116"/>
        <v xml:space="preserve"> </v>
      </c>
      <c r="CN56" s="200">
        <f t="shared" ref="CN56:CO67" si="117">+IF(ISERROR(CL56-CJ56)," ",CL56-CJ56)</f>
        <v>0</v>
      </c>
      <c r="CO56" s="272" t="str">
        <f t="shared" si="117"/>
        <v xml:space="preserve"> </v>
      </c>
      <c r="CP56" s="202"/>
      <c r="CQ56" s="202"/>
      <c r="CR56" s="202"/>
      <c r="CS56" s="202"/>
      <c r="CT56" s="202"/>
      <c r="CU56" s="202"/>
      <c r="CV56" s="202"/>
      <c r="CW56" s="202"/>
      <c r="CX56" s="202"/>
      <c r="CY56" s="202"/>
      <c r="CZ56" s="202"/>
      <c r="DA56" s="202"/>
      <c r="DB56" s="202"/>
      <c r="DC56" s="202"/>
      <c r="DD56" s="202"/>
      <c r="DE56" s="202"/>
      <c r="DF56" s="202"/>
      <c r="DG56" s="202"/>
      <c r="DH56" s="202"/>
      <c r="DI56" s="202"/>
      <c r="DJ56" s="202"/>
      <c r="DK56" s="202"/>
      <c r="DL56" s="202"/>
      <c r="DM56" s="202"/>
      <c r="DN56" s="202"/>
      <c r="DO56" s="202"/>
      <c r="DP56" s="202"/>
      <c r="DQ56" s="202"/>
      <c r="DR56" s="202"/>
      <c r="DS56" s="202"/>
      <c r="DT56" s="202"/>
      <c r="DU56" s="202"/>
    </row>
    <row r="57" spans="1:125" s="219" customFormat="1" ht="21.75" customHeight="1">
      <c r="A57" s="469" t="s">
        <v>114</v>
      </c>
      <c r="B57" s="470"/>
      <c r="C57" s="471"/>
      <c r="D57" s="228"/>
      <c r="E57" s="236" t="str">
        <f t="shared" si="15"/>
        <v xml:space="preserve"> </v>
      </c>
      <c r="F57" s="228"/>
      <c r="G57" s="236" t="str">
        <f t="shared" si="88"/>
        <v xml:space="preserve"> </v>
      </c>
      <c r="H57" s="200">
        <f t="shared" si="43"/>
        <v>0</v>
      </c>
      <c r="I57" s="258" t="str">
        <f t="shared" si="43"/>
        <v xml:space="preserve"> </v>
      </c>
      <c r="J57" s="228"/>
      <c r="K57" s="236" t="str">
        <f t="shared" si="17"/>
        <v xml:space="preserve"> </v>
      </c>
      <c r="L57" s="228"/>
      <c r="M57" s="236" t="str">
        <f t="shared" si="89"/>
        <v xml:space="preserve"> </v>
      </c>
      <c r="N57" s="200">
        <f t="shared" si="90"/>
        <v>0</v>
      </c>
      <c r="O57" s="258" t="str">
        <f t="shared" si="90"/>
        <v xml:space="preserve"> </v>
      </c>
      <c r="P57" s="228"/>
      <c r="Q57" s="236" t="str">
        <f t="shared" si="19"/>
        <v xml:space="preserve"> </v>
      </c>
      <c r="R57" s="228"/>
      <c r="S57" s="236" t="str">
        <f t="shared" si="91"/>
        <v xml:space="preserve"> </v>
      </c>
      <c r="T57" s="200">
        <f t="shared" si="92"/>
        <v>0</v>
      </c>
      <c r="U57" s="258" t="str">
        <f t="shared" si="92"/>
        <v xml:space="preserve"> </v>
      </c>
      <c r="V57" s="228"/>
      <c r="W57" s="236" t="str">
        <f t="shared" si="21"/>
        <v xml:space="preserve"> </v>
      </c>
      <c r="X57" s="228"/>
      <c r="Y57" s="236" t="str">
        <f t="shared" si="93"/>
        <v xml:space="preserve"> </v>
      </c>
      <c r="Z57" s="200">
        <f t="shared" si="94"/>
        <v>0</v>
      </c>
      <c r="AA57" s="258" t="str">
        <f t="shared" si="94"/>
        <v xml:space="preserve"> </v>
      </c>
      <c r="AB57" s="228"/>
      <c r="AC57" s="236" t="str">
        <f t="shared" si="23"/>
        <v xml:space="preserve"> </v>
      </c>
      <c r="AD57" s="228"/>
      <c r="AE57" s="236" t="str">
        <f t="shared" si="95"/>
        <v xml:space="preserve"> </v>
      </c>
      <c r="AF57" s="200">
        <f t="shared" si="96"/>
        <v>0</v>
      </c>
      <c r="AG57" s="258" t="str">
        <f t="shared" si="96"/>
        <v xml:space="preserve"> </v>
      </c>
      <c r="AH57" s="228"/>
      <c r="AI57" s="236" t="str">
        <f t="shared" si="25"/>
        <v xml:space="preserve"> </v>
      </c>
      <c r="AJ57" s="228"/>
      <c r="AK57" s="236" t="str">
        <f t="shared" si="97"/>
        <v xml:space="preserve"> </v>
      </c>
      <c r="AL57" s="200">
        <f t="shared" si="98"/>
        <v>0</v>
      </c>
      <c r="AM57" s="258" t="str">
        <f t="shared" si="98"/>
        <v xml:space="preserve"> </v>
      </c>
      <c r="AN57" s="228">
        <f t="shared" si="82"/>
        <v>0</v>
      </c>
      <c r="AO57" s="236" t="str">
        <f t="shared" si="99"/>
        <v xml:space="preserve"> </v>
      </c>
      <c r="AP57" s="228">
        <f t="shared" si="83"/>
        <v>0</v>
      </c>
      <c r="AQ57" s="236" t="str">
        <f t="shared" si="99"/>
        <v xml:space="preserve"> </v>
      </c>
      <c r="AR57" s="200">
        <f t="shared" si="100"/>
        <v>0</v>
      </c>
      <c r="AS57" s="258" t="str">
        <f t="shared" si="100"/>
        <v xml:space="preserve"> </v>
      </c>
      <c r="AT57" s="228"/>
      <c r="AU57" s="236" t="str">
        <f t="shared" si="28"/>
        <v xml:space="preserve"> </v>
      </c>
      <c r="AV57" s="228"/>
      <c r="AW57" s="236" t="str">
        <f t="shared" si="101"/>
        <v xml:space="preserve"> </v>
      </c>
      <c r="AX57" s="200">
        <f t="shared" si="102"/>
        <v>0</v>
      </c>
      <c r="AY57" s="258" t="str">
        <f t="shared" si="102"/>
        <v xml:space="preserve"> </v>
      </c>
      <c r="AZ57" s="228"/>
      <c r="BA57" s="236" t="str">
        <f t="shared" si="30"/>
        <v xml:space="preserve"> </v>
      </c>
      <c r="BB57" s="228"/>
      <c r="BC57" s="236" t="str">
        <f t="shared" si="103"/>
        <v xml:space="preserve"> </v>
      </c>
      <c r="BD57" s="200">
        <f t="shared" si="104"/>
        <v>0</v>
      </c>
      <c r="BE57" s="258" t="str">
        <f t="shared" si="104"/>
        <v xml:space="preserve"> </v>
      </c>
      <c r="BF57" s="228"/>
      <c r="BG57" s="236" t="str">
        <f t="shared" si="32"/>
        <v xml:space="preserve"> </v>
      </c>
      <c r="BH57" s="228"/>
      <c r="BI57" s="236" t="str">
        <f t="shared" si="105"/>
        <v xml:space="preserve"> </v>
      </c>
      <c r="BJ57" s="200">
        <f t="shared" si="106"/>
        <v>0</v>
      </c>
      <c r="BK57" s="258" t="str">
        <f t="shared" si="106"/>
        <v xml:space="preserve"> </v>
      </c>
      <c r="BL57" s="228"/>
      <c r="BM57" s="236" t="str">
        <f t="shared" si="34"/>
        <v xml:space="preserve"> </v>
      </c>
      <c r="BN57" s="228"/>
      <c r="BO57" s="236" t="str">
        <f t="shared" si="107"/>
        <v xml:space="preserve"> </v>
      </c>
      <c r="BP57" s="200">
        <f t="shared" si="108"/>
        <v>0</v>
      </c>
      <c r="BQ57" s="258" t="str">
        <f t="shared" si="108"/>
        <v xml:space="preserve"> </v>
      </c>
      <c r="BR57" s="228"/>
      <c r="BS57" s="236" t="str">
        <f t="shared" si="36"/>
        <v xml:space="preserve"> </v>
      </c>
      <c r="BT57" s="228"/>
      <c r="BU57" s="236" t="str">
        <f t="shared" si="109"/>
        <v xml:space="preserve"> </v>
      </c>
      <c r="BV57" s="200">
        <f t="shared" si="110"/>
        <v>0</v>
      </c>
      <c r="BW57" s="258" t="str">
        <f t="shared" si="110"/>
        <v xml:space="preserve"> </v>
      </c>
      <c r="BX57" s="228"/>
      <c r="BY57" s="236" t="str">
        <f t="shared" si="38"/>
        <v xml:space="preserve"> </v>
      </c>
      <c r="BZ57" s="228"/>
      <c r="CA57" s="236" t="str">
        <f t="shared" si="111"/>
        <v xml:space="preserve"> </v>
      </c>
      <c r="CB57" s="200">
        <f t="shared" si="112"/>
        <v>0</v>
      </c>
      <c r="CC57" s="258" t="str">
        <f t="shared" si="112"/>
        <v xml:space="preserve"> </v>
      </c>
      <c r="CD57" s="228">
        <f t="shared" si="84"/>
        <v>0</v>
      </c>
      <c r="CE57" s="236" t="str">
        <f t="shared" si="113"/>
        <v xml:space="preserve"> </v>
      </c>
      <c r="CF57" s="228">
        <f t="shared" si="85"/>
        <v>0</v>
      </c>
      <c r="CG57" s="236" t="str">
        <f t="shared" si="114"/>
        <v xml:space="preserve"> </v>
      </c>
      <c r="CH57" s="200">
        <f t="shared" si="115"/>
        <v>0</v>
      </c>
      <c r="CI57" s="258" t="str">
        <f t="shared" si="115"/>
        <v xml:space="preserve"> </v>
      </c>
      <c r="CJ57" s="228">
        <f t="shared" si="86"/>
        <v>0</v>
      </c>
      <c r="CK57" s="236" t="str">
        <f t="shared" si="116"/>
        <v xml:space="preserve"> </v>
      </c>
      <c r="CL57" s="228">
        <f t="shared" si="87"/>
        <v>0</v>
      </c>
      <c r="CM57" s="236" t="str">
        <f t="shared" si="116"/>
        <v xml:space="preserve"> </v>
      </c>
      <c r="CN57" s="200">
        <f t="shared" si="117"/>
        <v>0</v>
      </c>
      <c r="CO57" s="272" t="str">
        <f t="shared" si="117"/>
        <v xml:space="preserve"> </v>
      </c>
      <c r="CP57" s="202"/>
      <c r="CQ57" s="202"/>
      <c r="CR57" s="202"/>
      <c r="CS57" s="202"/>
      <c r="CT57" s="202"/>
      <c r="CU57" s="202"/>
      <c r="CV57" s="202"/>
      <c r="CW57" s="202"/>
      <c r="CX57" s="202"/>
      <c r="CY57" s="202"/>
      <c r="CZ57" s="202"/>
      <c r="DA57" s="202"/>
      <c r="DB57" s="202"/>
      <c r="DC57" s="202"/>
      <c r="DD57" s="202"/>
      <c r="DE57" s="202"/>
      <c r="DF57" s="202"/>
      <c r="DG57" s="202"/>
      <c r="DH57" s="202"/>
      <c r="DI57" s="202"/>
      <c r="DJ57" s="202"/>
      <c r="DK57" s="202"/>
      <c r="DL57" s="202"/>
      <c r="DM57" s="202"/>
      <c r="DN57" s="202"/>
      <c r="DO57" s="202"/>
      <c r="DP57" s="202"/>
      <c r="DQ57" s="202"/>
      <c r="DR57" s="202"/>
      <c r="DS57" s="202"/>
      <c r="DT57" s="202"/>
      <c r="DU57" s="202"/>
    </row>
    <row r="58" spans="1:125" s="219" customFormat="1" ht="21.75" customHeight="1">
      <c r="A58" s="469" t="s">
        <v>115</v>
      </c>
      <c r="B58" s="470"/>
      <c r="C58" s="471"/>
      <c r="D58" s="228"/>
      <c r="E58" s="236" t="str">
        <f t="shared" si="15"/>
        <v xml:space="preserve"> </v>
      </c>
      <c r="F58" s="228"/>
      <c r="G58" s="236" t="str">
        <f t="shared" si="88"/>
        <v xml:space="preserve"> </v>
      </c>
      <c r="H58" s="200">
        <f t="shared" si="43"/>
        <v>0</v>
      </c>
      <c r="I58" s="258" t="str">
        <f t="shared" si="43"/>
        <v xml:space="preserve"> </v>
      </c>
      <c r="J58" s="228"/>
      <c r="K58" s="236" t="str">
        <f t="shared" si="17"/>
        <v xml:space="preserve"> </v>
      </c>
      <c r="L58" s="228"/>
      <c r="M58" s="236" t="str">
        <f t="shared" si="89"/>
        <v xml:space="preserve"> </v>
      </c>
      <c r="N58" s="200">
        <f t="shared" si="90"/>
        <v>0</v>
      </c>
      <c r="O58" s="258" t="str">
        <f t="shared" si="90"/>
        <v xml:space="preserve"> </v>
      </c>
      <c r="P58" s="228"/>
      <c r="Q58" s="236" t="str">
        <f t="shared" si="19"/>
        <v xml:space="preserve"> </v>
      </c>
      <c r="R58" s="228"/>
      <c r="S58" s="236" t="str">
        <f t="shared" si="91"/>
        <v xml:space="preserve"> </v>
      </c>
      <c r="T58" s="200">
        <f t="shared" si="92"/>
        <v>0</v>
      </c>
      <c r="U58" s="258" t="str">
        <f t="shared" si="92"/>
        <v xml:space="preserve"> </v>
      </c>
      <c r="V58" s="228"/>
      <c r="W58" s="236" t="str">
        <f t="shared" si="21"/>
        <v xml:space="preserve"> </v>
      </c>
      <c r="X58" s="228"/>
      <c r="Y58" s="236" t="str">
        <f t="shared" si="93"/>
        <v xml:space="preserve"> </v>
      </c>
      <c r="Z58" s="200">
        <f t="shared" si="94"/>
        <v>0</v>
      </c>
      <c r="AA58" s="258" t="str">
        <f t="shared" si="94"/>
        <v xml:space="preserve"> </v>
      </c>
      <c r="AB58" s="228"/>
      <c r="AC58" s="236" t="str">
        <f t="shared" si="23"/>
        <v xml:space="preserve"> </v>
      </c>
      <c r="AD58" s="228"/>
      <c r="AE58" s="236" t="str">
        <f t="shared" si="95"/>
        <v xml:space="preserve"> </v>
      </c>
      <c r="AF58" s="200">
        <f t="shared" si="96"/>
        <v>0</v>
      </c>
      <c r="AG58" s="258" t="str">
        <f t="shared" si="96"/>
        <v xml:space="preserve"> </v>
      </c>
      <c r="AH58" s="228"/>
      <c r="AI58" s="236" t="str">
        <f t="shared" si="25"/>
        <v xml:space="preserve"> </v>
      </c>
      <c r="AJ58" s="228"/>
      <c r="AK58" s="236" t="str">
        <f t="shared" si="97"/>
        <v xml:space="preserve"> </v>
      </c>
      <c r="AL58" s="200">
        <f t="shared" si="98"/>
        <v>0</v>
      </c>
      <c r="AM58" s="258" t="str">
        <f t="shared" si="98"/>
        <v xml:space="preserve"> </v>
      </c>
      <c r="AN58" s="228">
        <f t="shared" si="82"/>
        <v>0</v>
      </c>
      <c r="AO58" s="236" t="str">
        <f t="shared" si="99"/>
        <v xml:space="preserve"> </v>
      </c>
      <c r="AP58" s="228">
        <f t="shared" si="83"/>
        <v>0</v>
      </c>
      <c r="AQ58" s="236" t="str">
        <f t="shared" si="99"/>
        <v xml:space="preserve"> </v>
      </c>
      <c r="AR58" s="200">
        <f t="shared" si="100"/>
        <v>0</v>
      </c>
      <c r="AS58" s="258" t="str">
        <f t="shared" si="100"/>
        <v xml:space="preserve"> </v>
      </c>
      <c r="AT58" s="228"/>
      <c r="AU58" s="236" t="str">
        <f t="shared" si="28"/>
        <v xml:space="preserve"> </v>
      </c>
      <c r="AV58" s="228"/>
      <c r="AW58" s="236" t="str">
        <f t="shared" si="101"/>
        <v xml:space="preserve"> </v>
      </c>
      <c r="AX58" s="200">
        <f t="shared" si="102"/>
        <v>0</v>
      </c>
      <c r="AY58" s="258" t="str">
        <f t="shared" si="102"/>
        <v xml:space="preserve"> </v>
      </c>
      <c r="AZ58" s="228"/>
      <c r="BA58" s="236" t="str">
        <f t="shared" si="30"/>
        <v xml:space="preserve"> </v>
      </c>
      <c r="BB58" s="228"/>
      <c r="BC58" s="236" t="str">
        <f t="shared" si="103"/>
        <v xml:space="preserve"> </v>
      </c>
      <c r="BD58" s="200">
        <f t="shared" si="104"/>
        <v>0</v>
      </c>
      <c r="BE58" s="258" t="str">
        <f t="shared" si="104"/>
        <v xml:space="preserve"> </v>
      </c>
      <c r="BF58" s="228"/>
      <c r="BG58" s="236" t="str">
        <f t="shared" si="32"/>
        <v xml:space="preserve"> </v>
      </c>
      <c r="BH58" s="228"/>
      <c r="BI58" s="236" t="str">
        <f t="shared" si="105"/>
        <v xml:space="preserve"> </v>
      </c>
      <c r="BJ58" s="200">
        <f t="shared" si="106"/>
        <v>0</v>
      </c>
      <c r="BK58" s="258" t="str">
        <f t="shared" si="106"/>
        <v xml:space="preserve"> </v>
      </c>
      <c r="BL58" s="228"/>
      <c r="BM58" s="236" t="str">
        <f t="shared" si="34"/>
        <v xml:space="preserve"> </v>
      </c>
      <c r="BN58" s="228"/>
      <c r="BO58" s="236" t="str">
        <f t="shared" si="107"/>
        <v xml:space="preserve"> </v>
      </c>
      <c r="BP58" s="200">
        <f t="shared" si="108"/>
        <v>0</v>
      </c>
      <c r="BQ58" s="258" t="str">
        <f t="shared" si="108"/>
        <v xml:space="preserve"> </v>
      </c>
      <c r="BR58" s="228"/>
      <c r="BS58" s="236" t="str">
        <f t="shared" si="36"/>
        <v xml:space="preserve"> </v>
      </c>
      <c r="BT58" s="228"/>
      <c r="BU58" s="236" t="str">
        <f t="shared" si="109"/>
        <v xml:space="preserve"> </v>
      </c>
      <c r="BV58" s="200">
        <f t="shared" si="110"/>
        <v>0</v>
      </c>
      <c r="BW58" s="258" t="str">
        <f t="shared" si="110"/>
        <v xml:space="preserve"> </v>
      </c>
      <c r="BX58" s="228"/>
      <c r="BY58" s="236" t="str">
        <f t="shared" si="38"/>
        <v xml:space="preserve"> </v>
      </c>
      <c r="BZ58" s="228"/>
      <c r="CA58" s="236" t="str">
        <f t="shared" si="111"/>
        <v xml:space="preserve"> </v>
      </c>
      <c r="CB58" s="200">
        <f t="shared" si="112"/>
        <v>0</v>
      </c>
      <c r="CC58" s="258" t="str">
        <f t="shared" si="112"/>
        <v xml:space="preserve"> </v>
      </c>
      <c r="CD58" s="228">
        <f t="shared" si="84"/>
        <v>0</v>
      </c>
      <c r="CE58" s="236" t="str">
        <f t="shared" si="113"/>
        <v xml:space="preserve"> </v>
      </c>
      <c r="CF58" s="228">
        <f t="shared" si="85"/>
        <v>0</v>
      </c>
      <c r="CG58" s="236" t="str">
        <f t="shared" si="114"/>
        <v xml:space="preserve"> </v>
      </c>
      <c r="CH58" s="200">
        <f t="shared" si="115"/>
        <v>0</v>
      </c>
      <c r="CI58" s="258" t="str">
        <f t="shared" si="115"/>
        <v xml:space="preserve"> </v>
      </c>
      <c r="CJ58" s="228">
        <f t="shared" si="86"/>
        <v>0</v>
      </c>
      <c r="CK58" s="236" t="str">
        <f t="shared" si="116"/>
        <v xml:space="preserve"> </v>
      </c>
      <c r="CL58" s="228">
        <f t="shared" si="87"/>
        <v>0</v>
      </c>
      <c r="CM58" s="236" t="str">
        <f t="shared" si="116"/>
        <v xml:space="preserve"> </v>
      </c>
      <c r="CN58" s="200">
        <f t="shared" si="117"/>
        <v>0</v>
      </c>
      <c r="CO58" s="272" t="str">
        <f t="shared" si="117"/>
        <v xml:space="preserve"> </v>
      </c>
      <c r="CP58" s="202"/>
      <c r="CQ58" s="202"/>
      <c r="CR58" s="202"/>
      <c r="CS58" s="202"/>
      <c r="CT58" s="202"/>
      <c r="CU58" s="202"/>
      <c r="CV58" s="202"/>
      <c r="CW58" s="202"/>
      <c r="CX58" s="202"/>
      <c r="CY58" s="202"/>
      <c r="CZ58" s="202"/>
      <c r="DA58" s="202"/>
      <c r="DB58" s="202"/>
      <c r="DC58" s="202"/>
      <c r="DD58" s="202"/>
      <c r="DE58" s="202"/>
      <c r="DF58" s="202"/>
      <c r="DG58" s="202"/>
      <c r="DH58" s="202"/>
      <c r="DI58" s="202"/>
      <c r="DJ58" s="202"/>
      <c r="DK58" s="202"/>
      <c r="DL58" s="202"/>
      <c r="DM58" s="202"/>
      <c r="DN58" s="202"/>
      <c r="DO58" s="202"/>
      <c r="DP58" s="202"/>
      <c r="DQ58" s="202"/>
      <c r="DR58" s="202"/>
      <c r="DS58" s="202"/>
      <c r="DT58" s="202"/>
      <c r="DU58" s="202"/>
    </row>
    <row r="59" spans="1:125" s="219" customFormat="1" ht="21.75" customHeight="1">
      <c r="A59" s="469" t="s">
        <v>107</v>
      </c>
      <c r="B59" s="470"/>
      <c r="C59" s="471"/>
      <c r="D59" s="228"/>
      <c r="E59" s="236" t="str">
        <f t="shared" si="15"/>
        <v xml:space="preserve"> </v>
      </c>
      <c r="F59" s="228"/>
      <c r="G59" s="236" t="str">
        <f t="shared" si="88"/>
        <v xml:space="preserve"> </v>
      </c>
      <c r="H59" s="200">
        <f t="shared" ref="H59:I67" si="118">+IF(ISERROR(F59-D59)," ",F59-D59)</f>
        <v>0</v>
      </c>
      <c r="I59" s="258" t="str">
        <f t="shared" si="118"/>
        <v xml:space="preserve"> </v>
      </c>
      <c r="J59" s="228"/>
      <c r="K59" s="236" t="str">
        <f t="shared" si="17"/>
        <v xml:space="preserve"> </v>
      </c>
      <c r="L59" s="228"/>
      <c r="M59" s="236" t="str">
        <f t="shared" si="89"/>
        <v xml:space="preserve"> </v>
      </c>
      <c r="N59" s="200">
        <f t="shared" si="90"/>
        <v>0</v>
      </c>
      <c r="O59" s="258" t="str">
        <f t="shared" si="90"/>
        <v xml:space="preserve"> </v>
      </c>
      <c r="P59" s="228"/>
      <c r="Q59" s="236" t="str">
        <f t="shared" si="19"/>
        <v xml:space="preserve"> </v>
      </c>
      <c r="R59" s="228"/>
      <c r="S59" s="236" t="str">
        <f t="shared" si="91"/>
        <v xml:space="preserve"> </v>
      </c>
      <c r="T59" s="200">
        <f t="shared" si="92"/>
        <v>0</v>
      </c>
      <c r="U59" s="258" t="str">
        <f t="shared" si="92"/>
        <v xml:space="preserve"> </v>
      </c>
      <c r="V59" s="228"/>
      <c r="W59" s="236" t="str">
        <f t="shared" si="21"/>
        <v xml:space="preserve"> </v>
      </c>
      <c r="X59" s="228"/>
      <c r="Y59" s="236" t="str">
        <f t="shared" si="93"/>
        <v xml:space="preserve"> </v>
      </c>
      <c r="Z59" s="200">
        <f t="shared" si="94"/>
        <v>0</v>
      </c>
      <c r="AA59" s="258" t="str">
        <f t="shared" si="94"/>
        <v xml:space="preserve"> </v>
      </c>
      <c r="AB59" s="228"/>
      <c r="AC59" s="236" t="str">
        <f t="shared" si="23"/>
        <v xml:space="preserve"> </v>
      </c>
      <c r="AD59" s="228"/>
      <c r="AE59" s="236" t="str">
        <f t="shared" si="95"/>
        <v xml:space="preserve"> </v>
      </c>
      <c r="AF59" s="200">
        <f t="shared" si="96"/>
        <v>0</v>
      </c>
      <c r="AG59" s="258" t="str">
        <f t="shared" si="96"/>
        <v xml:space="preserve"> </v>
      </c>
      <c r="AH59" s="228"/>
      <c r="AI59" s="236" t="str">
        <f t="shared" si="25"/>
        <v xml:space="preserve"> </v>
      </c>
      <c r="AJ59" s="228"/>
      <c r="AK59" s="236" t="str">
        <f t="shared" si="97"/>
        <v xml:space="preserve"> </v>
      </c>
      <c r="AL59" s="200">
        <f t="shared" si="98"/>
        <v>0</v>
      </c>
      <c r="AM59" s="258" t="str">
        <f t="shared" si="98"/>
        <v xml:space="preserve"> </v>
      </c>
      <c r="AN59" s="228">
        <f t="shared" si="82"/>
        <v>0</v>
      </c>
      <c r="AO59" s="236" t="str">
        <f t="shared" si="99"/>
        <v xml:space="preserve"> </v>
      </c>
      <c r="AP59" s="228">
        <f t="shared" si="83"/>
        <v>0</v>
      </c>
      <c r="AQ59" s="236" t="str">
        <f t="shared" si="99"/>
        <v xml:space="preserve"> </v>
      </c>
      <c r="AR59" s="200">
        <f t="shared" si="100"/>
        <v>0</v>
      </c>
      <c r="AS59" s="258" t="str">
        <f t="shared" si="100"/>
        <v xml:space="preserve"> </v>
      </c>
      <c r="AT59" s="228"/>
      <c r="AU59" s="236" t="str">
        <f t="shared" si="28"/>
        <v xml:space="preserve"> </v>
      </c>
      <c r="AV59" s="228"/>
      <c r="AW59" s="236" t="str">
        <f t="shared" si="101"/>
        <v xml:space="preserve"> </v>
      </c>
      <c r="AX59" s="200">
        <f t="shared" si="102"/>
        <v>0</v>
      </c>
      <c r="AY59" s="258" t="str">
        <f t="shared" si="102"/>
        <v xml:space="preserve"> </v>
      </c>
      <c r="AZ59" s="228"/>
      <c r="BA59" s="236" t="str">
        <f t="shared" si="30"/>
        <v xml:space="preserve"> </v>
      </c>
      <c r="BB59" s="228"/>
      <c r="BC59" s="236" t="str">
        <f t="shared" si="103"/>
        <v xml:space="preserve"> </v>
      </c>
      <c r="BD59" s="200">
        <f t="shared" si="104"/>
        <v>0</v>
      </c>
      <c r="BE59" s="258" t="str">
        <f t="shared" si="104"/>
        <v xml:space="preserve"> </v>
      </c>
      <c r="BF59" s="228"/>
      <c r="BG59" s="236" t="str">
        <f t="shared" si="32"/>
        <v xml:space="preserve"> </v>
      </c>
      <c r="BH59" s="228"/>
      <c r="BI59" s="236" t="str">
        <f t="shared" si="105"/>
        <v xml:space="preserve"> </v>
      </c>
      <c r="BJ59" s="200">
        <f t="shared" si="106"/>
        <v>0</v>
      </c>
      <c r="BK59" s="258" t="str">
        <f t="shared" si="106"/>
        <v xml:space="preserve"> </v>
      </c>
      <c r="BL59" s="228"/>
      <c r="BM59" s="236" t="str">
        <f t="shared" si="34"/>
        <v xml:space="preserve"> </v>
      </c>
      <c r="BN59" s="228"/>
      <c r="BO59" s="236" t="str">
        <f t="shared" si="107"/>
        <v xml:space="preserve"> </v>
      </c>
      <c r="BP59" s="200">
        <f t="shared" si="108"/>
        <v>0</v>
      </c>
      <c r="BQ59" s="258" t="str">
        <f t="shared" si="108"/>
        <v xml:space="preserve"> </v>
      </c>
      <c r="BR59" s="228"/>
      <c r="BS59" s="236" t="str">
        <f t="shared" si="36"/>
        <v xml:space="preserve"> </v>
      </c>
      <c r="BT59" s="228"/>
      <c r="BU59" s="236" t="str">
        <f t="shared" si="109"/>
        <v xml:space="preserve"> </v>
      </c>
      <c r="BV59" s="200">
        <f t="shared" si="110"/>
        <v>0</v>
      </c>
      <c r="BW59" s="258" t="str">
        <f t="shared" si="110"/>
        <v xml:space="preserve"> </v>
      </c>
      <c r="BX59" s="228"/>
      <c r="BY59" s="236" t="str">
        <f t="shared" si="38"/>
        <v xml:space="preserve"> </v>
      </c>
      <c r="BZ59" s="228"/>
      <c r="CA59" s="236" t="str">
        <f t="shared" si="111"/>
        <v xml:space="preserve"> </v>
      </c>
      <c r="CB59" s="200">
        <f t="shared" si="112"/>
        <v>0</v>
      </c>
      <c r="CC59" s="258" t="str">
        <f t="shared" si="112"/>
        <v xml:space="preserve"> </v>
      </c>
      <c r="CD59" s="228">
        <f t="shared" si="84"/>
        <v>0</v>
      </c>
      <c r="CE59" s="236" t="str">
        <f t="shared" si="113"/>
        <v xml:space="preserve"> </v>
      </c>
      <c r="CF59" s="228">
        <f t="shared" si="85"/>
        <v>0</v>
      </c>
      <c r="CG59" s="236" t="str">
        <f t="shared" si="114"/>
        <v xml:space="preserve"> </v>
      </c>
      <c r="CH59" s="200">
        <f t="shared" si="115"/>
        <v>0</v>
      </c>
      <c r="CI59" s="258" t="str">
        <f t="shared" si="115"/>
        <v xml:space="preserve"> </v>
      </c>
      <c r="CJ59" s="228">
        <f t="shared" si="86"/>
        <v>0</v>
      </c>
      <c r="CK59" s="236" t="str">
        <f t="shared" si="116"/>
        <v xml:space="preserve"> </v>
      </c>
      <c r="CL59" s="228">
        <f t="shared" si="87"/>
        <v>0</v>
      </c>
      <c r="CM59" s="236" t="str">
        <f t="shared" si="116"/>
        <v xml:space="preserve"> </v>
      </c>
      <c r="CN59" s="200">
        <f t="shared" si="117"/>
        <v>0</v>
      </c>
      <c r="CO59" s="272" t="str">
        <f t="shared" si="117"/>
        <v xml:space="preserve"> </v>
      </c>
      <c r="CP59" s="202"/>
      <c r="CQ59" s="202"/>
      <c r="CR59" s="202"/>
      <c r="CS59" s="202"/>
      <c r="CT59" s="202"/>
      <c r="CU59" s="202"/>
      <c r="CV59" s="202"/>
      <c r="CW59" s="202"/>
      <c r="CX59" s="202"/>
      <c r="CY59" s="202"/>
      <c r="CZ59" s="202"/>
      <c r="DA59" s="202"/>
      <c r="DB59" s="202"/>
      <c r="DC59" s="202"/>
      <c r="DD59" s="202"/>
      <c r="DE59" s="202"/>
      <c r="DF59" s="202"/>
      <c r="DG59" s="202"/>
      <c r="DH59" s="202"/>
      <c r="DI59" s="202"/>
      <c r="DJ59" s="202"/>
      <c r="DK59" s="202"/>
      <c r="DL59" s="202"/>
      <c r="DM59" s="202"/>
      <c r="DN59" s="202"/>
      <c r="DO59" s="202"/>
      <c r="DP59" s="202"/>
      <c r="DQ59" s="202"/>
      <c r="DR59" s="202"/>
      <c r="DS59" s="202"/>
      <c r="DT59" s="202"/>
      <c r="DU59" s="202"/>
    </row>
    <row r="60" spans="1:125" s="219" customFormat="1" ht="21.75" customHeight="1">
      <c r="A60" s="469" t="s">
        <v>116</v>
      </c>
      <c r="B60" s="470"/>
      <c r="C60" s="471"/>
      <c r="D60" s="228"/>
      <c r="E60" s="236" t="str">
        <f t="shared" si="15"/>
        <v xml:space="preserve"> </v>
      </c>
      <c r="F60" s="228"/>
      <c r="G60" s="236" t="str">
        <f t="shared" si="88"/>
        <v xml:space="preserve"> </v>
      </c>
      <c r="H60" s="200">
        <f t="shared" si="118"/>
        <v>0</v>
      </c>
      <c r="I60" s="258" t="str">
        <f t="shared" si="118"/>
        <v xml:space="preserve"> </v>
      </c>
      <c r="J60" s="228"/>
      <c r="K60" s="236" t="str">
        <f t="shared" si="17"/>
        <v xml:space="preserve"> </v>
      </c>
      <c r="L60" s="228"/>
      <c r="M60" s="236" t="str">
        <f t="shared" si="89"/>
        <v xml:space="preserve"> </v>
      </c>
      <c r="N60" s="200">
        <f t="shared" si="90"/>
        <v>0</v>
      </c>
      <c r="O60" s="258" t="str">
        <f t="shared" si="90"/>
        <v xml:space="preserve"> </v>
      </c>
      <c r="P60" s="228"/>
      <c r="Q60" s="236" t="str">
        <f t="shared" si="19"/>
        <v xml:space="preserve"> </v>
      </c>
      <c r="R60" s="228"/>
      <c r="S60" s="236" t="str">
        <f t="shared" si="91"/>
        <v xml:space="preserve"> </v>
      </c>
      <c r="T60" s="200">
        <f t="shared" si="92"/>
        <v>0</v>
      </c>
      <c r="U60" s="258" t="str">
        <f t="shared" si="92"/>
        <v xml:space="preserve"> </v>
      </c>
      <c r="V60" s="228"/>
      <c r="W60" s="236" t="str">
        <f t="shared" si="21"/>
        <v xml:space="preserve"> </v>
      </c>
      <c r="X60" s="228"/>
      <c r="Y60" s="236" t="str">
        <f t="shared" si="93"/>
        <v xml:space="preserve"> </v>
      </c>
      <c r="Z60" s="200">
        <f t="shared" si="94"/>
        <v>0</v>
      </c>
      <c r="AA60" s="258" t="str">
        <f t="shared" si="94"/>
        <v xml:space="preserve"> </v>
      </c>
      <c r="AB60" s="228"/>
      <c r="AC60" s="236" t="str">
        <f t="shared" si="23"/>
        <v xml:space="preserve"> </v>
      </c>
      <c r="AD60" s="228"/>
      <c r="AE60" s="236" t="str">
        <f t="shared" si="95"/>
        <v xml:space="preserve"> </v>
      </c>
      <c r="AF60" s="200">
        <f t="shared" si="96"/>
        <v>0</v>
      </c>
      <c r="AG60" s="258" t="str">
        <f t="shared" si="96"/>
        <v xml:space="preserve"> </v>
      </c>
      <c r="AH60" s="228"/>
      <c r="AI60" s="236" t="str">
        <f t="shared" si="25"/>
        <v xml:space="preserve"> </v>
      </c>
      <c r="AJ60" s="228"/>
      <c r="AK60" s="236" t="str">
        <f t="shared" si="97"/>
        <v xml:space="preserve"> </v>
      </c>
      <c r="AL60" s="200">
        <f t="shared" si="98"/>
        <v>0</v>
      </c>
      <c r="AM60" s="258" t="str">
        <f t="shared" si="98"/>
        <v xml:space="preserve"> </v>
      </c>
      <c r="AN60" s="228">
        <f t="shared" si="82"/>
        <v>0</v>
      </c>
      <c r="AO60" s="236" t="str">
        <f t="shared" si="99"/>
        <v xml:space="preserve"> </v>
      </c>
      <c r="AP60" s="228">
        <f t="shared" si="83"/>
        <v>0</v>
      </c>
      <c r="AQ60" s="236" t="str">
        <f t="shared" si="99"/>
        <v xml:space="preserve"> </v>
      </c>
      <c r="AR60" s="200">
        <f t="shared" si="100"/>
        <v>0</v>
      </c>
      <c r="AS60" s="258" t="str">
        <f t="shared" si="100"/>
        <v xml:space="preserve"> </v>
      </c>
      <c r="AT60" s="228"/>
      <c r="AU60" s="236" t="str">
        <f t="shared" si="28"/>
        <v xml:space="preserve"> </v>
      </c>
      <c r="AV60" s="228"/>
      <c r="AW60" s="236" t="str">
        <f t="shared" si="101"/>
        <v xml:space="preserve"> </v>
      </c>
      <c r="AX60" s="200">
        <f t="shared" si="102"/>
        <v>0</v>
      </c>
      <c r="AY60" s="258" t="str">
        <f t="shared" si="102"/>
        <v xml:space="preserve"> </v>
      </c>
      <c r="AZ60" s="228"/>
      <c r="BA60" s="236" t="str">
        <f t="shared" si="30"/>
        <v xml:space="preserve"> </v>
      </c>
      <c r="BB60" s="228"/>
      <c r="BC60" s="236" t="str">
        <f t="shared" si="103"/>
        <v xml:space="preserve"> </v>
      </c>
      <c r="BD60" s="200">
        <f t="shared" si="104"/>
        <v>0</v>
      </c>
      <c r="BE60" s="258" t="str">
        <f t="shared" si="104"/>
        <v xml:space="preserve"> </v>
      </c>
      <c r="BF60" s="228"/>
      <c r="BG60" s="236" t="str">
        <f t="shared" si="32"/>
        <v xml:space="preserve"> </v>
      </c>
      <c r="BH60" s="228"/>
      <c r="BI60" s="236" t="str">
        <f t="shared" si="105"/>
        <v xml:space="preserve"> </v>
      </c>
      <c r="BJ60" s="200">
        <f t="shared" si="106"/>
        <v>0</v>
      </c>
      <c r="BK60" s="258" t="str">
        <f t="shared" si="106"/>
        <v xml:space="preserve"> </v>
      </c>
      <c r="BL60" s="228"/>
      <c r="BM60" s="236" t="str">
        <f t="shared" si="34"/>
        <v xml:space="preserve"> </v>
      </c>
      <c r="BN60" s="228"/>
      <c r="BO60" s="236" t="str">
        <f t="shared" si="107"/>
        <v xml:space="preserve"> </v>
      </c>
      <c r="BP60" s="200">
        <f t="shared" si="108"/>
        <v>0</v>
      </c>
      <c r="BQ60" s="258" t="str">
        <f t="shared" si="108"/>
        <v xml:space="preserve"> </v>
      </c>
      <c r="BR60" s="228"/>
      <c r="BS60" s="236" t="str">
        <f t="shared" si="36"/>
        <v xml:space="preserve"> </v>
      </c>
      <c r="BT60" s="228"/>
      <c r="BU60" s="236" t="str">
        <f t="shared" si="109"/>
        <v xml:space="preserve"> </v>
      </c>
      <c r="BV60" s="200">
        <f t="shared" si="110"/>
        <v>0</v>
      </c>
      <c r="BW60" s="258" t="str">
        <f t="shared" si="110"/>
        <v xml:space="preserve"> </v>
      </c>
      <c r="BX60" s="228"/>
      <c r="BY60" s="236" t="str">
        <f t="shared" si="38"/>
        <v xml:space="preserve"> </v>
      </c>
      <c r="BZ60" s="228"/>
      <c r="CA60" s="236" t="str">
        <f t="shared" si="111"/>
        <v xml:space="preserve"> </v>
      </c>
      <c r="CB60" s="200">
        <f t="shared" si="112"/>
        <v>0</v>
      </c>
      <c r="CC60" s="258" t="str">
        <f t="shared" si="112"/>
        <v xml:space="preserve"> </v>
      </c>
      <c r="CD60" s="228">
        <f t="shared" si="84"/>
        <v>0</v>
      </c>
      <c r="CE60" s="236" t="str">
        <f t="shared" si="113"/>
        <v xml:space="preserve"> </v>
      </c>
      <c r="CF60" s="228">
        <f t="shared" si="85"/>
        <v>0</v>
      </c>
      <c r="CG60" s="236" t="str">
        <f t="shared" si="114"/>
        <v xml:space="preserve"> </v>
      </c>
      <c r="CH60" s="200">
        <f t="shared" si="115"/>
        <v>0</v>
      </c>
      <c r="CI60" s="258" t="str">
        <f t="shared" si="115"/>
        <v xml:space="preserve"> </v>
      </c>
      <c r="CJ60" s="228">
        <f t="shared" si="86"/>
        <v>0</v>
      </c>
      <c r="CK60" s="236" t="str">
        <f t="shared" si="116"/>
        <v xml:space="preserve"> </v>
      </c>
      <c r="CL60" s="228">
        <f t="shared" si="87"/>
        <v>0</v>
      </c>
      <c r="CM60" s="236" t="str">
        <f t="shared" si="116"/>
        <v xml:space="preserve"> </v>
      </c>
      <c r="CN60" s="200">
        <f t="shared" si="117"/>
        <v>0</v>
      </c>
      <c r="CO60" s="272" t="str">
        <f t="shared" si="117"/>
        <v xml:space="preserve"> </v>
      </c>
      <c r="CP60" s="202"/>
      <c r="CQ60" s="202"/>
      <c r="CR60" s="202"/>
      <c r="CS60" s="202"/>
      <c r="CT60" s="202"/>
      <c r="CU60" s="202"/>
      <c r="CV60" s="202"/>
      <c r="CW60" s="202"/>
      <c r="CX60" s="202"/>
      <c r="CY60" s="202"/>
      <c r="CZ60" s="202"/>
      <c r="DA60" s="202"/>
      <c r="DB60" s="202"/>
      <c r="DC60" s="202"/>
      <c r="DD60" s="202"/>
      <c r="DE60" s="202"/>
      <c r="DF60" s="202"/>
      <c r="DG60" s="202"/>
      <c r="DH60" s="202"/>
      <c r="DI60" s="202"/>
      <c r="DJ60" s="202"/>
      <c r="DK60" s="202"/>
      <c r="DL60" s="202"/>
      <c r="DM60" s="202"/>
      <c r="DN60" s="202"/>
      <c r="DO60" s="202"/>
      <c r="DP60" s="202"/>
      <c r="DQ60" s="202"/>
      <c r="DR60" s="202"/>
      <c r="DS60" s="202"/>
      <c r="DT60" s="202"/>
      <c r="DU60" s="202"/>
    </row>
    <row r="61" spans="1:125" s="219" customFormat="1" ht="21.75" customHeight="1">
      <c r="A61" s="469" t="s">
        <v>108</v>
      </c>
      <c r="B61" s="470"/>
      <c r="C61" s="471"/>
      <c r="D61" s="229"/>
      <c r="E61" s="238" t="str">
        <f t="shared" si="15"/>
        <v xml:space="preserve"> </v>
      </c>
      <c r="F61" s="229"/>
      <c r="G61" s="238" t="str">
        <f t="shared" si="88"/>
        <v xml:space="preserve"> </v>
      </c>
      <c r="H61" s="200">
        <f t="shared" si="118"/>
        <v>0</v>
      </c>
      <c r="I61" s="260" t="str">
        <f t="shared" si="118"/>
        <v xml:space="preserve"> </v>
      </c>
      <c r="J61" s="229"/>
      <c r="K61" s="238" t="str">
        <f t="shared" si="17"/>
        <v xml:space="preserve"> </v>
      </c>
      <c r="L61" s="229"/>
      <c r="M61" s="238" t="str">
        <f t="shared" si="89"/>
        <v xml:space="preserve"> </v>
      </c>
      <c r="N61" s="200">
        <f t="shared" si="90"/>
        <v>0</v>
      </c>
      <c r="O61" s="260" t="str">
        <f t="shared" si="90"/>
        <v xml:space="preserve"> </v>
      </c>
      <c r="P61" s="229"/>
      <c r="Q61" s="238" t="str">
        <f t="shared" si="19"/>
        <v xml:space="preserve"> </v>
      </c>
      <c r="R61" s="229"/>
      <c r="S61" s="238" t="str">
        <f t="shared" si="91"/>
        <v xml:space="preserve"> </v>
      </c>
      <c r="T61" s="200">
        <f t="shared" si="92"/>
        <v>0</v>
      </c>
      <c r="U61" s="260" t="str">
        <f t="shared" si="92"/>
        <v xml:space="preserve"> </v>
      </c>
      <c r="V61" s="229"/>
      <c r="W61" s="238" t="str">
        <f t="shared" si="21"/>
        <v xml:space="preserve"> </v>
      </c>
      <c r="X61" s="229"/>
      <c r="Y61" s="238" t="str">
        <f t="shared" si="93"/>
        <v xml:space="preserve"> </v>
      </c>
      <c r="Z61" s="200">
        <f t="shared" si="94"/>
        <v>0</v>
      </c>
      <c r="AA61" s="260" t="str">
        <f t="shared" si="94"/>
        <v xml:space="preserve"> </v>
      </c>
      <c r="AB61" s="229"/>
      <c r="AC61" s="238" t="str">
        <f t="shared" si="23"/>
        <v xml:space="preserve"> </v>
      </c>
      <c r="AD61" s="229"/>
      <c r="AE61" s="238" t="str">
        <f t="shared" si="95"/>
        <v xml:space="preserve"> </v>
      </c>
      <c r="AF61" s="200">
        <f t="shared" si="96"/>
        <v>0</v>
      </c>
      <c r="AG61" s="260" t="str">
        <f t="shared" si="96"/>
        <v xml:space="preserve"> </v>
      </c>
      <c r="AH61" s="229"/>
      <c r="AI61" s="238" t="str">
        <f t="shared" si="25"/>
        <v xml:space="preserve"> </v>
      </c>
      <c r="AJ61" s="229"/>
      <c r="AK61" s="238" t="str">
        <f t="shared" si="97"/>
        <v xml:space="preserve"> </v>
      </c>
      <c r="AL61" s="200">
        <f t="shared" si="98"/>
        <v>0</v>
      </c>
      <c r="AM61" s="260" t="str">
        <f t="shared" si="98"/>
        <v xml:space="preserve"> </v>
      </c>
      <c r="AN61" s="229">
        <f t="shared" si="82"/>
        <v>0</v>
      </c>
      <c r="AO61" s="238" t="str">
        <f t="shared" si="99"/>
        <v xml:space="preserve"> </v>
      </c>
      <c r="AP61" s="229">
        <f t="shared" si="83"/>
        <v>0</v>
      </c>
      <c r="AQ61" s="238" t="str">
        <f t="shared" si="99"/>
        <v xml:space="preserve"> </v>
      </c>
      <c r="AR61" s="200">
        <f t="shared" si="100"/>
        <v>0</v>
      </c>
      <c r="AS61" s="260" t="str">
        <f t="shared" si="100"/>
        <v xml:space="preserve"> </v>
      </c>
      <c r="AT61" s="229"/>
      <c r="AU61" s="238" t="str">
        <f t="shared" si="28"/>
        <v xml:space="preserve"> </v>
      </c>
      <c r="AV61" s="229"/>
      <c r="AW61" s="238" t="str">
        <f t="shared" si="101"/>
        <v xml:space="preserve"> </v>
      </c>
      <c r="AX61" s="200">
        <f t="shared" si="102"/>
        <v>0</v>
      </c>
      <c r="AY61" s="260" t="str">
        <f t="shared" si="102"/>
        <v xml:space="preserve"> </v>
      </c>
      <c r="AZ61" s="229"/>
      <c r="BA61" s="238" t="str">
        <f t="shared" si="30"/>
        <v xml:space="preserve"> </v>
      </c>
      <c r="BB61" s="229"/>
      <c r="BC61" s="238" t="str">
        <f t="shared" si="103"/>
        <v xml:space="preserve"> </v>
      </c>
      <c r="BD61" s="200">
        <f t="shared" si="104"/>
        <v>0</v>
      </c>
      <c r="BE61" s="260" t="str">
        <f t="shared" si="104"/>
        <v xml:space="preserve"> </v>
      </c>
      <c r="BF61" s="229"/>
      <c r="BG61" s="238" t="str">
        <f t="shared" si="32"/>
        <v xml:space="preserve"> </v>
      </c>
      <c r="BH61" s="229"/>
      <c r="BI61" s="238" t="str">
        <f t="shared" si="105"/>
        <v xml:space="preserve"> </v>
      </c>
      <c r="BJ61" s="200">
        <f t="shared" si="106"/>
        <v>0</v>
      </c>
      <c r="BK61" s="260" t="str">
        <f t="shared" si="106"/>
        <v xml:space="preserve"> </v>
      </c>
      <c r="BL61" s="229"/>
      <c r="BM61" s="238" t="str">
        <f t="shared" si="34"/>
        <v xml:space="preserve"> </v>
      </c>
      <c r="BN61" s="229"/>
      <c r="BO61" s="238" t="str">
        <f t="shared" si="107"/>
        <v xml:space="preserve"> </v>
      </c>
      <c r="BP61" s="200">
        <f t="shared" si="108"/>
        <v>0</v>
      </c>
      <c r="BQ61" s="260" t="str">
        <f t="shared" si="108"/>
        <v xml:space="preserve"> </v>
      </c>
      <c r="BR61" s="229"/>
      <c r="BS61" s="238" t="str">
        <f t="shared" si="36"/>
        <v xml:space="preserve"> </v>
      </c>
      <c r="BT61" s="229"/>
      <c r="BU61" s="238" t="str">
        <f t="shared" si="109"/>
        <v xml:space="preserve"> </v>
      </c>
      <c r="BV61" s="200">
        <f t="shared" si="110"/>
        <v>0</v>
      </c>
      <c r="BW61" s="260" t="str">
        <f t="shared" si="110"/>
        <v xml:space="preserve"> </v>
      </c>
      <c r="BX61" s="229"/>
      <c r="BY61" s="238" t="str">
        <f t="shared" si="38"/>
        <v xml:space="preserve"> </v>
      </c>
      <c r="BZ61" s="229"/>
      <c r="CA61" s="238" t="str">
        <f t="shared" si="111"/>
        <v xml:space="preserve"> </v>
      </c>
      <c r="CB61" s="200">
        <f t="shared" si="112"/>
        <v>0</v>
      </c>
      <c r="CC61" s="260" t="str">
        <f t="shared" si="112"/>
        <v xml:space="preserve"> </v>
      </c>
      <c r="CD61" s="229">
        <f t="shared" si="84"/>
        <v>0</v>
      </c>
      <c r="CE61" s="238" t="str">
        <f t="shared" si="113"/>
        <v xml:space="preserve"> </v>
      </c>
      <c r="CF61" s="229">
        <f t="shared" si="85"/>
        <v>0</v>
      </c>
      <c r="CG61" s="238" t="str">
        <f t="shared" si="114"/>
        <v xml:space="preserve"> </v>
      </c>
      <c r="CH61" s="200">
        <f t="shared" si="115"/>
        <v>0</v>
      </c>
      <c r="CI61" s="260" t="str">
        <f t="shared" si="115"/>
        <v xml:space="preserve"> </v>
      </c>
      <c r="CJ61" s="229">
        <f t="shared" si="86"/>
        <v>0</v>
      </c>
      <c r="CK61" s="238" t="str">
        <f t="shared" si="116"/>
        <v xml:space="preserve"> </v>
      </c>
      <c r="CL61" s="229">
        <f t="shared" si="87"/>
        <v>0</v>
      </c>
      <c r="CM61" s="238" t="str">
        <f t="shared" si="116"/>
        <v xml:space="preserve"> </v>
      </c>
      <c r="CN61" s="200">
        <f t="shared" si="117"/>
        <v>0</v>
      </c>
      <c r="CO61" s="275" t="str">
        <f t="shared" si="117"/>
        <v xml:space="preserve"> </v>
      </c>
      <c r="CP61" s="202"/>
      <c r="CQ61" s="202"/>
      <c r="CR61" s="202"/>
      <c r="CS61" s="202"/>
      <c r="CT61" s="202"/>
      <c r="CU61" s="202"/>
      <c r="CV61" s="202"/>
      <c r="CW61" s="202"/>
      <c r="CX61" s="202"/>
      <c r="CY61" s="202"/>
      <c r="CZ61" s="202"/>
      <c r="DA61" s="202"/>
      <c r="DB61" s="202"/>
      <c r="DC61" s="202"/>
      <c r="DD61" s="202"/>
      <c r="DE61" s="202"/>
      <c r="DF61" s="202"/>
      <c r="DG61" s="202"/>
      <c r="DH61" s="202"/>
      <c r="DI61" s="202"/>
      <c r="DJ61" s="202"/>
      <c r="DK61" s="202"/>
      <c r="DL61" s="202"/>
      <c r="DM61" s="202"/>
      <c r="DN61" s="202"/>
      <c r="DO61" s="202"/>
      <c r="DP61" s="202"/>
      <c r="DQ61" s="202"/>
      <c r="DR61" s="202"/>
      <c r="DS61" s="202"/>
      <c r="DT61" s="202"/>
      <c r="DU61" s="202"/>
    </row>
    <row r="62" spans="1:125" s="219" customFormat="1" ht="21.75" customHeight="1">
      <c r="A62" s="469" t="s">
        <v>109</v>
      </c>
      <c r="B62" s="470"/>
      <c r="C62" s="471"/>
      <c r="D62" s="230"/>
      <c r="E62" s="239" t="str">
        <f t="shared" si="15"/>
        <v xml:space="preserve"> </v>
      </c>
      <c r="F62" s="230"/>
      <c r="G62" s="239" t="str">
        <f t="shared" si="88"/>
        <v xml:space="preserve"> </v>
      </c>
      <c r="H62" s="200">
        <f t="shared" si="118"/>
        <v>0</v>
      </c>
      <c r="I62" s="261" t="str">
        <f t="shared" si="118"/>
        <v xml:space="preserve"> </v>
      </c>
      <c r="J62" s="230"/>
      <c r="K62" s="239" t="str">
        <f t="shared" si="17"/>
        <v xml:space="preserve"> </v>
      </c>
      <c r="L62" s="230"/>
      <c r="M62" s="239" t="str">
        <f t="shared" si="89"/>
        <v xml:space="preserve"> </v>
      </c>
      <c r="N62" s="200">
        <f t="shared" si="90"/>
        <v>0</v>
      </c>
      <c r="O62" s="261" t="str">
        <f t="shared" si="90"/>
        <v xml:space="preserve"> </v>
      </c>
      <c r="P62" s="230"/>
      <c r="Q62" s="239" t="str">
        <f t="shared" si="19"/>
        <v xml:space="preserve"> </v>
      </c>
      <c r="R62" s="230"/>
      <c r="S62" s="239" t="str">
        <f t="shared" si="91"/>
        <v xml:space="preserve"> </v>
      </c>
      <c r="T62" s="200">
        <f t="shared" si="92"/>
        <v>0</v>
      </c>
      <c r="U62" s="261" t="str">
        <f t="shared" si="92"/>
        <v xml:space="preserve"> </v>
      </c>
      <c r="V62" s="230"/>
      <c r="W62" s="239" t="str">
        <f t="shared" si="21"/>
        <v xml:space="preserve"> </v>
      </c>
      <c r="X62" s="230"/>
      <c r="Y62" s="239" t="str">
        <f t="shared" si="93"/>
        <v xml:space="preserve"> </v>
      </c>
      <c r="Z62" s="200">
        <f t="shared" si="94"/>
        <v>0</v>
      </c>
      <c r="AA62" s="261" t="str">
        <f t="shared" si="94"/>
        <v xml:space="preserve"> </v>
      </c>
      <c r="AB62" s="230"/>
      <c r="AC62" s="239" t="str">
        <f t="shared" si="23"/>
        <v xml:space="preserve"> </v>
      </c>
      <c r="AD62" s="230"/>
      <c r="AE62" s="239" t="str">
        <f t="shared" si="95"/>
        <v xml:space="preserve"> </v>
      </c>
      <c r="AF62" s="200">
        <f t="shared" si="96"/>
        <v>0</v>
      </c>
      <c r="AG62" s="261" t="str">
        <f t="shared" si="96"/>
        <v xml:space="preserve"> </v>
      </c>
      <c r="AH62" s="230"/>
      <c r="AI62" s="239" t="str">
        <f t="shared" si="25"/>
        <v xml:space="preserve"> </v>
      </c>
      <c r="AJ62" s="230"/>
      <c r="AK62" s="239" t="str">
        <f t="shared" si="97"/>
        <v xml:space="preserve"> </v>
      </c>
      <c r="AL62" s="200">
        <f t="shared" si="98"/>
        <v>0</v>
      </c>
      <c r="AM62" s="261" t="str">
        <f t="shared" si="98"/>
        <v xml:space="preserve"> </v>
      </c>
      <c r="AN62" s="230">
        <f t="shared" si="82"/>
        <v>0</v>
      </c>
      <c r="AO62" s="239" t="str">
        <f t="shared" si="99"/>
        <v xml:space="preserve"> </v>
      </c>
      <c r="AP62" s="230">
        <f t="shared" si="83"/>
        <v>0</v>
      </c>
      <c r="AQ62" s="239" t="str">
        <f t="shared" si="99"/>
        <v xml:space="preserve"> </v>
      </c>
      <c r="AR62" s="200">
        <f t="shared" si="100"/>
        <v>0</v>
      </c>
      <c r="AS62" s="261" t="str">
        <f t="shared" si="100"/>
        <v xml:space="preserve"> </v>
      </c>
      <c r="AT62" s="230"/>
      <c r="AU62" s="239" t="str">
        <f t="shared" si="28"/>
        <v xml:space="preserve"> </v>
      </c>
      <c r="AV62" s="230"/>
      <c r="AW62" s="239" t="str">
        <f t="shared" si="101"/>
        <v xml:space="preserve"> </v>
      </c>
      <c r="AX62" s="200">
        <f t="shared" si="102"/>
        <v>0</v>
      </c>
      <c r="AY62" s="261" t="str">
        <f t="shared" si="102"/>
        <v xml:space="preserve"> </v>
      </c>
      <c r="AZ62" s="230"/>
      <c r="BA62" s="239" t="str">
        <f t="shared" si="30"/>
        <v xml:space="preserve"> </v>
      </c>
      <c r="BB62" s="230"/>
      <c r="BC62" s="239" t="str">
        <f t="shared" si="103"/>
        <v xml:space="preserve"> </v>
      </c>
      <c r="BD62" s="200">
        <f t="shared" si="104"/>
        <v>0</v>
      </c>
      <c r="BE62" s="261" t="str">
        <f t="shared" si="104"/>
        <v xml:space="preserve"> </v>
      </c>
      <c r="BF62" s="230"/>
      <c r="BG62" s="239" t="str">
        <f t="shared" si="32"/>
        <v xml:space="preserve"> </v>
      </c>
      <c r="BH62" s="230"/>
      <c r="BI62" s="239" t="str">
        <f t="shared" si="105"/>
        <v xml:space="preserve"> </v>
      </c>
      <c r="BJ62" s="200">
        <f t="shared" si="106"/>
        <v>0</v>
      </c>
      <c r="BK62" s="261" t="str">
        <f t="shared" si="106"/>
        <v xml:space="preserve"> </v>
      </c>
      <c r="BL62" s="230"/>
      <c r="BM62" s="239" t="str">
        <f t="shared" si="34"/>
        <v xml:space="preserve"> </v>
      </c>
      <c r="BN62" s="230"/>
      <c r="BO62" s="239" t="str">
        <f t="shared" si="107"/>
        <v xml:space="preserve"> </v>
      </c>
      <c r="BP62" s="200">
        <f t="shared" si="108"/>
        <v>0</v>
      </c>
      <c r="BQ62" s="261" t="str">
        <f t="shared" si="108"/>
        <v xml:space="preserve"> </v>
      </c>
      <c r="BR62" s="230"/>
      <c r="BS62" s="239" t="str">
        <f t="shared" si="36"/>
        <v xml:space="preserve"> </v>
      </c>
      <c r="BT62" s="230"/>
      <c r="BU62" s="239" t="str">
        <f t="shared" si="109"/>
        <v xml:space="preserve"> </v>
      </c>
      <c r="BV62" s="200">
        <f t="shared" si="110"/>
        <v>0</v>
      </c>
      <c r="BW62" s="261" t="str">
        <f t="shared" si="110"/>
        <v xml:space="preserve"> </v>
      </c>
      <c r="BX62" s="230"/>
      <c r="BY62" s="239" t="str">
        <f t="shared" si="38"/>
        <v xml:space="preserve"> </v>
      </c>
      <c r="BZ62" s="230"/>
      <c r="CA62" s="239" t="str">
        <f t="shared" si="111"/>
        <v xml:space="preserve"> </v>
      </c>
      <c r="CB62" s="200">
        <f t="shared" si="112"/>
        <v>0</v>
      </c>
      <c r="CC62" s="261" t="str">
        <f t="shared" si="112"/>
        <v xml:space="preserve"> </v>
      </c>
      <c r="CD62" s="230">
        <f t="shared" si="84"/>
        <v>0</v>
      </c>
      <c r="CE62" s="239" t="str">
        <f t="shared" si="113"/>
        <v xml:space="preserve"> </v>
      </c>
      <c r="CF62" s="230">
        <f t="shared" si="85"/>
        <v>0</v>
      </c>
      <c r="CG62" s="239" t="str">
        <f t="shared" si="114"/>
        <v xml:space="preserve"> </v>
      </c>
      <c r="CH62" s="200">
        <f t="shared" si="115"/>
        <v>0</v>
      </c>
      <c r="CI62" s="261" t="str">
        <f t="shared" si="115"/>
        <v xml:space="preserve"> </v>
      </c>
      <c r="CJ62" s="230">
        <f t="shared" si="86"/>
        <v>0</v>
      </c>
      <c r="CK62" s="239" t="str">
        <f t="shared" si="116"/>
        <v xml:space="preserve"> </v>
      </c>
      <c r="CL62" s="230">
        <f t="shared" si="87"/>
        <v>0</v>
      </c>
      <c r="CM62" s="239" t="str">
        <f t="shared" si="116"/>
        <v xml:space="preserve"> </v>
      </c>
      <c r="CN62" s="200">
        <f t="shared" si="117"/>
        <v>0</v>
      </c>
      <c r="CO62" s="276" t="str">
        <f t="shared" si="117"/>
        <v xml:space="preserve"> </v>
      </c>
      <c r="CP62" s="202"/>
      <c r="CQ62" s="202"/>
      <c r="CR62" s="202"/>
      <c r="CS62" s="202"/>
      <c r="CT62" s="202"/>
      <c r="CU62" s="202"/>
      <c r="CV62" s="202"/>
      <c r="CW62" s="202"/>
      <c r="CX62" s="202"/>
      <c r="CY62" s="202"/>
      <c r="CZ62" s="202"/>
      <c r="DA62" s="202"/>
      <c r="DB62" s="202"/>
      <c r="DC62" s="202"/>
      <c r="DD62" s="202"/>
      <c r="DE62" s="202"/>
      <c r="DF62" s="202"/>
      <c r="DG62" s="202"/>
      <c r="DH62" s="202"/>
      <c r="DI62" s="202"/>
      <c r="DJ62" s="202"/>
      <c r="DK62" s="202"/>
      <c r="DL62" s="202"/>
      <c r="DM62" s="202"/>
      <c r="DN62" s="202"/>
      <c r="DO62" s="202"/>
      <c r="DP62" s="202"/>
      <c r="DQ62" s="202"/>
      <c r="DR62" s="202"/>
      <c r="DS62" s="202"/>
      <c r="DT62" s="202"/>
      <c r="DU62" s="202"/>
    </row>
    <row r="63" spans="1:125" s="245" customFormat="1" ht="21.75" customHeight="1">
      <c r="A63" s="506" t="s">
        <v>117</v>
      </c>
      <c r="B63" s="507"/>
      <c r="C63" s="508"/>
      <c r="D63" s="217">
        <f>SUM(D45:D62)</f>
        <v>0</v>
      </c>
      <c r="E63" s="205" t="str">
        <f t="shared" si="15"/>
        <v xml:space="preserve"> </v>
      </c>
      <c r="F63" s="217">
        <f>SUM(F45:F62)</f>
        <v>0</v>
      </c>
      <c r="G63" s="205" t="str">
        <f t="shared" si="88"/>
        <v xml:space="preserve"> </v>
      </c>
      <c r="H63" s="218">
        <f t="shared" si="118"/>
        <v>0</v>
      </c>
      <c r="I63" s="247" t="str">
        <f t="shared" si="118"/>
        <v xml:space="preserve"> </v>
      </c>
      <c r="J63" s="217">
        <f>SUM(J45:J62)</f>
        <v>0</v>
      </c>
      <c r="K63" s="205" t="str">
        <f t="shared" si="17"/>
        <v xml:space="preserve"> </v>
      </c>
      <c r="L63" s="217">
        <f>SUM(L45:L62)</f>
        <v>0</v>
      </c>
      <c r="M63" s="205" t="str">
        <f t="shared" si="89"/>
        <v xml:space="preserve"> </v>
      </c>
      <c r="N63" s="218">
        <f t="shared" si="90"/>
        <v>0</v>
      </c>
      <c r="O63" s="247" t="str">
        <f t="shared" si="90"/>
        <v xml:space="preserve"> </v>
      </c>
      <c r="P63" s="217">
        <f>SUM(P45:P62)</f>
        <v>0</v>
      </c>
      <c r="Q63" s="205" t="str">
        <f t="shared" si="19"/>
        <v xml:space="preserve"> </v>
      </c>
      <c r="R63" s="217">
        <f>SUM(R45:R62)</f>
        <v>0</v>
      </c>
      <c r="S63" s="205" t="str">
        <f t="shared" si="91"/>
        <v xml:space="preserve"> </v>
      </c>
      <c r="T63" s="218">
        <f t="shared" si="92"/>
        <v>0</v>
      </c>
      <c r="U63" s="247" t="str">
        <f t="shared" si="92"/>
        <v xml:space="preserve"> </v>
      </c>
      <c r="V63" s="217">
        <f>SUM(V45:V62)</f>
        <v>0</v>
      </c>
      <c r="W63" s="205" t="str">
        <f t="shared" si="21"/>
        <v xml:space="preserve"> </v>
      </c>
      <c r="X63" s="217">
        <f>SUM(X45:X62)</f>
        <v>0</v>
      </c>
      <c r="Y63" s="205" t="str">
        <f t="shared" si="93"/>
        <v xml:space="preserve"> </v>
      </c>
      <c r="Z63" s="218">
        <f t="shared" si="94"/>
        <v>0</v>
      </c>
      <c r="AA63" s="247" t="str">
        <f t="shared" si="94"/>
        <v xml:space="preserve"> </v>
      </c>
      <c r="AB63" s="217">
        <f>SUM(AB45:AB62)</f>
        <v>0</v>
      </c>
      <c r="AC63" s="205" t="str">
        <f t="shared" si="23"/>
        <v xml:space="preserve"> </v>
      </c>
      <c r="AD63" s="217">
        <f>SUM(AD45:AD62)</f>
        <v>0</v>
      </c>
      <c r="AE63" s="205" t="str">
        <f t="shared" si="95"/>
        <v xml:space="preserve"> </v>
      </c>
      <c r="AF63" s="218">
        <f t="shared" si="96"/>
        <v>0</v>
      </c>
      <c r="AG63" s="247" t="str">
        <f t="shared" si="96"/>
        <v xml:space="preserve"> </v>
      </c>
      <c r="AH63" s="217">
        <f>SUM(AH45:AH62)</f>
        <v>0</v>
      </c>
      <c r="AI63" s="205" t="str">
        <f t="shared" si="25"/>
        <v xml:space="preserve"> </v>
      </c>
      <c r="AJ63" s="217">
        <f>SUM(AJ45:AJ62)</f>
        <v>0</v>
      </c>
      <c r="AK63" s="205" t="str">
        <f t="shared" si="97"/>
        <v xml:space="preserve"> </v>
      </c>
      <c r="AL63" s="218">
        <f t="shared" si="98"/>
        <v>0</v>
      </c>
      <c r="AM63" s="247" t="str">
        <f t="shared" si="98"/>
        <v xml:space="preserve"> </v>
      </c>
      <c r="AN63" s="217">
        <f>SUM(AN45:AN62)</f>
        <v>0</v>
      </c>
      <c r="AO63" s="205" t="str">
        <f t="shared" si="99"/>
        <v xml:space="preserve"> </v>
      </c>
      <c r="AP63" s="217">
        <f>SUM(AP45:AP62)</f>
        <v>0</v>
      </c>
      <c r="AQ63" s="205" t="str">
        <f t="shared" si="99"/>
        <v xml:space="preserve"> </v>
      </c>
      <c r="AR63" s="218">
        <f t="shared" si="100"/>
        <v>0</v>
      </c>
      <c r="AS63" s="247" t="str">
        <f t="shared" si="100"/>
        <v xml:space="preserve"> </v>
      </c>
      <c r="AT63" s="217">
        <f>SUM(AT45:AT62)</f>
        <v>0</v>
      </c>
      <c r="AU63" s="205" t="str">
        <f t="shared" si="28"/>
        <v xml:space="preserve"> </v>
      </c>
      <c r="AV63" s="217">
        <f>SUM(AV45:AV62)</f>
        <v>0</v>
      </c>
      <c r="AW63" s="205" t="str">
        <f t="shared" si="101"/>
        <v xml:space="preserve"> </v>
      </c>
      <c r="AX63" s="218">
        <f t="shared" si="102"/>
        <v>0</v>
      </c>
      <c r="AY63" s="247" t="str">
        <f t="shared" si="102"/>
        <v xml:space="preserve"> </v>
      </c>
      <c r="AZ63" s="217">
        <f>SUM(AZ45:AZ62)</f>
        <v>0</v>
      </c>
      <c r="BA63" s="205" t="str">
        <f t="shared" si="30"/>
        <v xml:space="preserve"> </v>
      </c>
      <c r="BB63" s="217">
        <f>SUM(BB45:BB62)</f>
        <v>0</v>
      </c>
      <c r="BC63" s="205" t="str">
        <f t="shared" si="103"/>
        <v xml:space="preserve"> </v>
      </c>
      <c r="BD63" s="218">
        <f t="shared" si="104"/>
        <v>0</v>
      </c>
      <c r="BE63" s="247" t="str">
        <f t="shared" si="104"/>
        <v xml:space="preserve"> </v>
      </c>
      <c r="BF63" s="217">
        <f>SUM(BF45:BF62)</f>
        <v>0</v>
      </c>
      <c r="BG63" s="205" t="str">
        <f t="shared" si="32"/>
        <v xml:space="preserve"> </v>
      </c>
      <c r="BH63" s="217">
        <f>SUM(BH45:BH62)</f>
        <v>0</v>
      </c>
      <c r="BI63" s="205" t="str">
        <f t="shared" si="105"/>
        <v xml:space="preserve"> </v>
      </c>
      <c r="BJ63" s="218">
        <f t="shared" si="106"/>
        <v>0</v>
      </c>
      <c r="BK63" s="247" t="str">
        <f t="shared" si="106"/>
        <v xml:space="preserve"> </v>
      </c>
      <c r="BL63" s="217">
        <f>SUM(BL45:BL62)</f>
        <v>0</v>
      </c>
      <c r="BM63" s="205" t="str">
        <f t="shared" si="34"/>
        <v xml:space="preserve"> </v>
      </c>
      <c r="BN63" s="217">
        <f>SUM(BN45:BN62)</f>
        <v>0</v>
      </c>
      <c r="BO63" s="205" t="str">
        <f t="shared" si="107"/>
        <v xml:space="preserve"> </v>
      </c>
      <c r="BP63" s="218">
        <f t="shared" si="108"/>
        <v>0</v>
      </c>
      <c r="BQ63" s="247" t="str">
        <f t="shared" si="108"/>
        <v xml:space="preserve"> </v>
      </c>
      <c r="BR63" s="217">
        <f>SUM(BR45:BR62)</f>
        <v>0</v>
      </c>
      <c r="BS63" s="205" t="str">
        <f t="shared" si="36"/>
        <v xml:space="preserve"> </v>
      </c>
      <c r="BT63" s="217">
        <f>SUM(BT45:BT62)</f>
        <v>0</v>
      </c>
      <c r="BU63" s="205" t="str">
        <f t="shared" si="109"/>
        <v xml:space="preserve"> </v>
      </c>
      <c r="BV63" s="218">
        <f t="shared" si="110"/>
        <v>0</v>
      </c>
      <c r="BW63" s="247" t="str">
        <f t="shared" si="110"/>
        <v xml:space="preserve"> </v>
      </c>
      <c r="BX63" s="217">
        <f>SUM(BX45:BX62)</f>
        <v>0</v>
      </c>
      <c r="BY63" s="205" t="str">
        <f t="shared" si="38"/>
        <v xml:space="preserve"> </v>
      </c>
      <c r="BZ63" s="217">
        <f>SUM(BZ45:BZ62)</f>
        <v>0</v>
      </c>
      <c r="CA63" s="205" t="str">
        <f t="shared" si="111"/>
        <v xml:space="preserve"> </v>
      </c>
      <c r="CB63" s="218">
        <f t="shared" si="112"/>
        <v>0</v>
      </c>
      <c r="CC63" s="247" t="str">
        <f t="shared" si="112"/>
        <v xml:space="preserve"> </v>
      </c>
      <c r="CD63" s="217">
        <f>SUM(CD45:CD62)</f>
        <v>0</v>
      </c>
      <c r="CE63" s="205" t="str">
        <f t="shared" si="113"/>
        <v xml:space="preserve"> </v>
      </c>
      <c r="CF63" s="217">
        <f>SUM(CF45:CF62)</f>
        <v>0</v>
      </c>
      <c r="CG63" s="205" t="str">
        <f t="shared" si="114"/>
        <v xml:space="preserve"> </v>
      </c>
      <c r="CH63" s="218">
        <f t="shared" si="115"/>
        <v>0</v>
      </c>
      <c r="CI63" s="247" t="str">
        <f t="shared" si="115"/>
        <v xml:space="preserve"> </v>
      </c>
      <c r="CJ63" s="217">
        <f>SUM(CJ45:CJ62)</f>
        <v>0</v>
      </c>
      <c r="CK63" s="205" t="str">
        <f t="shared" si="116"/>
        <v xml:space="preserve"> </v>
      </c>
      <c r="CL63" s="217">
        <f>SUM(CL45:CL62)</f>
        <v>0</v>
      </c>
      <c r="CM63" s="205" t="str">
        <f t="shared" si="116"/>
        <v xml:space="preserve"> </v>
      </c>
      <c r="CN63" s="218">
        <f t="shared" si="117"/>
        <v>0</v>
      </c>
      <c r="CO63" s="247" t="str">
        <f t="shared" si="117"/>
        <v xml:space="preserve"> </v>
      </c>
    </row>
    <row r="64" spans="1:125" s="244" customFormat="1" ht="21.75" customHeight="1">
      <c r="A64" s="497" t="s">
        <v>118</v>
      </c>
      <c r="B64" s="498"/>
      <c r="C64" s="499"/>
      <c r="D64" s="252">
        <f>D37-D63</f>
        <v>0</v>
      </c>
      <c r="E64" s="249" t="str">
        <f t="shared" si="15"/>
        <v xml:space="preserve"> </v>
      </c>
      <c r="F64" s="252">
        <f>F37-F63</f>
        <v>0</v>
      </c>
      <c r="G64" s="249" t="str">
        <f t="shared" si="88"/>
        <v xml:space="preserve"> </v>
      </c>
      <c r="H64" s="250">
        <f t="shared" si="118"/>
        <v>0</v>
      </c>
      <c r="I64" s="251" t="str">
        <f t="shared" si="118"/>
        <v xml:space="preserve"> </v>
      </c>
      <c r="J64" s="252">
        <f>J37-J63</f>
        <v>0</v>
      </c>
      <c r="K64" s="249" t="str">
        <f t="shared" si="17"/>
        <v xml:space="preserve"> </v>
      </c>
      <c r="L64" s="252">
        <f>L37-L63</f>
        <v>0</v>
      </c>
      <c r="M64" s="249" t="str">
        <f t="shared" si="89"/>
        <v xml:space="preserve"> </v>
      </c>
      <c r="N64" s="250">
        <f t="shared" si="90"/>
        <v>0</v>
      </c>
      <c r="O64" s="251" t="str">
        <f t="shared" si="90"/>
        <v xml:space="preserve"> </v>
      </c>
      <c r="P64" s="252">
        <f>P37-P63</f>
        <v>0</v>
      </c>
      <c r="Q64" s="249" t="str">
        <f t="shared" si="19"/>
        <v xml:space="preserve"> </v>
      </c>
      <c r="R64" s="252">
        <f>R37-R63</f>
        <v>0</v>
      </c>
      <c r="S64" s="249" t="str">
        <f t="shared" si="91"/>
        <v xml:space="preserve"> </v>
      </c>
      <c r="T64" s="250">
        <f t="shared" si="92"/>
        <v>0</v>
      </c>
      <c r="U64" s="251" t="str">
        <f t="shared" si="92"/>
        <v xml:space="preserve"> </v>
      </c>
      <c r="V64" s="252">
        <f>V37-V63</f>
        <v>0</v>
      </c>
      <c r="W64" s="249" t="str">
        <f t="shared" si="21"/>
        <v xml:space="preserve"> </v>
      </c>
      <c r="X64" s="252">
        <f>X37-X63</f>
        <v>0</v>
      </c>
      <c r="Y64" s="249" t="str">
        <f t="shared" si="93"/>
        <v xml:space="preserve"> </v>
      </c>
      <c r="Z64" s="250">
        <f t="shared" si="94"/>
        <v>0</v>
      </c>
      <c r="AA64" s="251" t="str">
        <f t="shared" si="94"/>
        <v xml:space="preserve"> </v>
      </c>
      <c r="AB64" s="252">
        <f>AB37-AB63</f>
        <v>0</v>
      </c>
      <c r="AC64" s="249" t="str">
        <f t="shared" si="23"/>
        <v xml:space="preserve"> </v>
      </c>
      <c r="AD64" s="252">
        <f>AD37-AD63</f>
        <v>0</v>
      </c>
      <c r="AE64" s="249" t="str">
        <f t="shared" si="95"/>
        <v xml:space="preserve"> </v>
      </c>
      <c r="AF64" s="250">
        <f t="shared" si="96"/>
        <v>0</v>
      </c>
      <c r="AG64" s="251" t="str">
        <f t="shared" si="96"/>
        <v xml:space="preserve"> </v>
      </c>
      <c r="AH64" s="252">
        <f>AH37-AH63</f>
        <v>0</v>
      </c>
      <c r="AI64" s="249" t="str">
        <f t="shared" si="25"/>
        <v xml:space="preserve"> </v>
      </c>
      <c r="AJ64" s="252">
        <f>AJ37-AJ63</f>
        <v>0</v>
      </c>
      <c r="AK64" s="249" t="str">
        <f t="shared" si="97"/>
        <v xml:space="preserve"> </v>
      </c>
      <c r="AL64" s="250">
        <f t="shared" si="98"/>
        <v>0</v>
      </c>
      <c r="AM64" s="251" t="str">
        <f t="shared" si="98"/>
        <v xml:space="preserve"> </v>
      </c>
      <c r="AN64" s="252">
        <f>AN37-AN63</f>
        <v>0</v>
      </c>
      <c r="AO64" s="249" t="str">
        <f t="shared" si="99"/>
        <v xml:space="preserve"> </v>
      </c>
      <c r="AP64" s="252">
        <f>AP37-AP63</f>
        <v>0</v>
      </c>
      <c r="AQ64" s="249" t="str">
        <f t="shared" si="99"/>
        <v xml:space="preserve"> </v>
      </c>
      <c r="AR64" s="250">
        <f t="shared" si="100"/>
        <v>0</v>
      </c>
      <c r="AS64" s="251" t="str">
        <f t="shared" si="100"/>
        <v xml:space="preserve"> </v>
      </c>
      <c r="AT64" s="252">
        <f>AT37-AT63</f>
        <v>0</v>
      </c>
      <c r="AU64" s="249" t="str">
        <f t="shared" si="28"/>
        <v xml:space="preserve"> </v>
      </c>
      <c r="AV64" s="252">
        <f>AV37-AV63</f>
        <v>0</v>
      </c>
      <c r="AW64" s="249" t="str">
        <f t="shared" si="101"/>
        <v xml:space="preserve"> </v>
      </c>
      <c r="AX64" s="250">
        <f t="shared" si="102"/>
        <v>0</v>
      </c>
      <c r="AY64" s="251" t="str">
        <f t="shared" si="102"/>
        <v xml:space="preserve"> </v>
      </c>
      <c r="AZ64" s="252">
        <f>AZ37-AZ63</f>
        <v>0</v>
      </c>
      <c r="BA64" s="249" t="str">
        <f t="shared" si="30"/>
        <v xml:space="preserve"> </v>
      </c>
      <c r="BB64" s="252">
        <f>BB37-BB63</f>
        <v>0</v>
      </c>
      <c r="BC64" s="249" t="str">
        <f t="shared" si="103"/>
        <v xml:space="preserve"> </v>
      </c>
      <c r="BD64" s="250">
        <f t="shared" si="104"/>
        <v>0</v>
      </c>
      <c r="BE64" s="251" t="str">
        <f t="shared" si="104"/>
        <v xml:space="preserve"> </v>
      </c>
      <c r="BF64" s="252">
        <f>BF37-BF63</f>
        <v>0</v>
      </c>
      <c r="BG64" s="249" t="str">
        <f t="shared" si="32"/>
        <v xml:space="preserve"> </v>
      </c>
      <c r="BH64" s="252">
        <f>BH37-BH63</f>
        <v>0</v>
      </c>
      <c r="BI64" s="249" t="str">
        <f t="shared" si="105"/>
        <v xml:space="preserve"> </v>
      </c>
      <c r="BJ64" s="250">
        <f t="shared" si="106"/>
        <v>0</v>
      </c>
      <c r="BK64" s="251" t="str">
        <f t="shared" si="106"/>
        <v xml:space="preserve"> </v>
      </c>
      <c r="BL64" s="252">
        <f>BL37-BL63</f>
        <v>0</v>
      </c>
      <c r="BM64" s="249" t="str">
        <f t="shared" si="34"/>
        <v xml:space="preserve"> </v>
      </c>
      <c r="BN64" s="252">
        <f>BN37-BN63</f>
        <v>0</v>
      </c>
      <c r="BO64" s="249" t="str">
        <f t="shared" si="107"/>
        <v xml:space="preserve"> </v>
      </c>
      <c r="BP64" s="250">
        <f t="shared" si="108"/>
        <v>0</v>
      </c>
      <c r="BQ64" s="251" t="str">
        <f t="shared" si="108"/>
        <v xml:space="preserve"> </v>
      </c>
      <c r="BR64" s="252">
        <f>BR37-BR63</f>
        <v>0</v>
      </c>
      <c r="BS64" s="249" t="str">
        <f t="shared" si="36"/>
        <v xml:space="preserve"> </v>
      </c>
      <c r="BT64" s="252">
        <f>BT37-BT63</f>
        <v>0</v>
      </c>
      <c r="BU64" s="249" t="str">
        <f t="shared" si="109"/>
        <v xml:space="preserve"> </v>
      </c>
      <c r="BV64" s="250">
        <f t="shared" si="110"/>
        <v>0</v>
      </c>
      <c r="BW64" s="251" t="str">
        <f t="shared" si="110"/>
        <v xml:space="preserve"> </v>
      </c>
      <c r="BX64" s="252">
        <f>BX37-BX63</f>
        <v>0</v>
      </c>
      <c r="BY64" s="249" t="str">
        <f t="shared" si="38"/>
        <v xml:space="preserve"> </v>
      </c>
      <c r="BZ64" s="252">
        <f>BZ37-BZ63</f>
        <v>0</v>
      </c>
      <c r="CA64" s="249" t="str">
        <f t="shared" si="111"/>
        <v xml:space="preserve"> </v>
      </c>
      <c r="CB64" s="250">
        <f t="shared" si="112"/>
        <v>0</v>
      </c>
      <c r="CC64" s="251" t="str">
        <f t="shared" si="112"/>
        <v xml:space="preserve"> </v>
      </c>
      <c r="CD64" s="252">
        <f>CD37-CD63</f>
        <v>0</v>
      </c>
      <c r="CE64" s="249" t="str">
        <f t="shared" si="113"/>
        <v xml:space="preserve"> </v>
      </c>
      <c r="CF64" s="252">
        <f>CF37-CF63</f>
        <v>0</v>
      </c>
      <c r="CG64" s="249" t="str">
        <f t="shared" si="114"/>
        <v xml:space="preserve"> </v>
      </c>
      <c r="CH64" s="250">
        <f t="shared" si="115"/>
        <v>0</v>
      </c>
      <c r="CI64" s="251" t="str">
        <f t="shared" si="115"/>
        <v xml:space="preserve"> </v>
      </c>
      <c r="CJ64" s="252">
        <f>CJ37-CJ63</f>
        <v>0</v>
      </c>
      <c r="CK64" s="249" t="str">
        <f t="shared" si="116"/>
        <v xml:space="preserve"> </v>
      </c>
      <c r="CL64" s="252">
        <f>CL37-CL63</f>
        <v>0</v>
      </c>
      <c r="CM64" s="249" t="str">
        <f t="shared" si="116"/>
        <v xml:space="preserve"> </v>
      </c>
      <c r="CN64" s="250">
        <f t="shared" si="117"/>
        <v>0</v>
      </c>
      <c r="CO64" s="251" t="str">
        <f t="shared" si="117"/>
        <v xml:space="preserve"> </v>
      </c>
    </row>
    <row r="65" spans="1:125" s="219" customFormat="1" ht="21.75" customHeight="1">
      <c r="A65" s="469" t="s">
        <v>119</v>
      </c>
      <c r="B65" s="470"/>
      <c r="C65" s="471"/>
      <c r="D65" s="231"/>
      <c r="E65" s="232" t="str">
        <f t="shared" si="15"/>
        <v xml:space="preserve"> </v>
      </c>
      <c r="F65" s="231"/>
      <c r="G65" s="232" t="str">
        <f t="shared" si="88"/>
        <v xml:space="preserve"> </v>
      </c>
      <c r="H65" s="200">
        <f t="shared" si="118"/>
        <v>0</v>
      </c>
      <c r="I65" s="257" t="str">
        <f t="shared" si="118"/>
        <v xml:space="preserve"> </v>
      </c>
      <c r="J65" s="231"/>
      <c r="K65" s="232" t="str">
        <f t="shared" si="17"/>
        <v xml:space="preserve"> </v>
      </c>
      <c r="L65" s="231"/>
      <c r="M65" s="232" t="str">
        <f t="shared" si="89"/>
        <v xml:space="preserve"> </v>
      </c>
      <c r="N65" s="200">
        <f t="shared" si="90"/>
        <v>0</v>
      </c>
      <c r="O65" s="257" t="str">
        <f t="shared" si="90"/>
        <v xml:space="preserve"> </v>
      </c>
      <c r="P65" s="231"/>
      <c r="Q65" s="232" t="str">
        <f t="shared" si="19"/>
        <v xml:space="preserve"> </v>
      </c>
      <c r="R65" s="231"/>
      <c r="S65" s="232" t="str">
        <f t="shared" si="91"/>
        <v xml:space="preserve"> </v>
      </c>
      <c r="T65" s="200">
        <f t="shared" si="92"/>
        <v>0</v>
      </c>
      <c r="U65" s="257" t="str">
        <f t="shared" si="92"/>
        <v xml:space="preserve"> </v>
      </c>
      <c r="V65" s="231"/>
      <c r="W65" s="232" t="str">
        <f t="shared" si="21"/>
        <v xml:space="preserve"> </v>
      </c>
      <c r="X65" s="231"/>
      <c r="Y65" s="232" t="str">
        <f t="shared" si="93"/>
        <v xml:space="preserve"> </v>
      </c>
      <c r="Z65" s="200">
        <f t="shared" si="94"/>
        <v>0</v>
      </c>
      <c r="AA65" s="257" t="str">
        <f t="shared" si="94"/>
        <v xml:space="preserve"> </v>
      </c>
      <c r="AB65" s="231"/>
      <c r="AC65" s="232" t="str">
        <f t="shared" si="23"/>
        <v xml:space="preserve"> </v>
      </c>
      <c r="AD65" s="231"/>
      <c r="AE65" s="232" t="str">
        <f t="shared" si="95"/>
        <v xml:space="preserve"> </v>
      </c>
      <c r="AF65" s="200">
        <f t="shared" si="96"/>
        <v>0</v>
      </c>
      <c r="AG65" s="257" t="str">
        <f t="shared" si="96"/>
        <v xml:space="preserve"> </v>
      </c>
      <c r="AH65" s="231"/>
      <c r="AI65" s="232" t="str">
        <f t="shared" si="25"/>
        <v xml:space="preserve"> </v>
      </c>
      <c r="AJ65" s="231"/>
      <c r="AK65" s="232" t="str">
        <f t="shared" si="97"/>
        <v xml:space="preserve"> </v>
      </c>
      <c r="AL65" s="200">
        <f t="shared" si="98"/>
        <v>0</v>
      </c>
      <c r="AM65" s="257" t="str">
        <f t="shared" si="98"/>
        <v xml:space="preserve"> </v>
      </c>
      <c r="AN65" s="231">
        <f t="shared" ref="AN65:AN66" si="119">D65+J65+P65+V65+AB65+AH65</f>
        <v>0</v>
      </c>
      <c r="AO65" s="232" t="str">
        <f t="shared" si="99"/>
        <v xml:space="preserve"> </v>
      </c>
      <c r="AP65" s="231">
        <f t="shared" ref="AP65:AP66" si="120">F65+L65+R65+X65+AD65+AJ65</f>
        <v>0</v>
      </c>
      <c r="AQ65" s="232" t="str">
        <f t="shared" si="99"/>
        <v xml:space="preserve"> </v>
      </c>
      <c r="AR65" s="200">
        <f t="shared" si="100"/>
        <v>0</v>
      </c>
      <c r="AS65" s="257" t="str">
        <f t="shared" si="100"/>
        <v xml:space="preserve"> </v>
      </c>
      <c r="AT65" s="231"/>
      <c r="AU65" s="232" t="str">
        <f t="shared" si="28"/>
        <v xml:space="preserve"> </v>
      </c>
      <c r="AV65" s="231"/>
      <c r="AW65" s="232" t="str">
        <f t="shared" si="101"/>
        <v xml:space="preserve"> </v>
      </c>
      <c r="AX65" s="200">
        <f t="shared" si="102"/>
        <v>0</v>
      </c>
      <c r="AY65" s="257" t="str">
        <f t="shared" si="102"/>
        <v xml:space="preserve"> </v>
      </c>
      <c r="AZ65" s="231"/>
      <c r="BA65" s="232" t="str">
        <f t="shared" si="30"/>
        <v xml:space="preserve"> </v>
      </c>
      <c r="BB65" s="231"/>
      <c r="BC65" s="232" t="str">
        <f t="shared" si="103"/>
        <v xml:space="preserve"> </v>
      </c>
      <c r="BD65" s="200">
        <f t="shared" si="104"/>
        <v>0</v>
      </c>
      <c r="BE65" s="257" t="str">
        <f t="shared" si="104"/>
        <v xml:space="preserve"> </v>
      </c>
      <c r="BF65" s="231"/>
      <c r="BG65" s="232" t="str">
        <f t="shared" si="32"/>
        <v xml:space="preserve"> </v>
      </c>
      <c r="BH65" s="231"/>
      <c r="BI65" s="232" t="str">
        <f t="shared" si="105"/>
        <v xml:space="preserve"> </v>
      </c>
      <c r="BJ65" s="200">
        <f t="shared" si="106"/>
        <v>0</v>
      </c>
      <c r="BK65" s="257" t="str">
        <f t="shared" si="106"/>
        <v xml:space="preserve"> </v>
      </c>
      <c r="BL65" s="231"/>
      <c r="BM65" s="232" t="str">
        <f t="shared" si="34"/>
        <v xml:space="preserve"> </v>
      </c>
      <c r="BN65" s="231"/>
      <c r="BO65" s="232" t="str">
        <f t="shared" si="107"/>
        <v xml:space="preserve"> </v>
      </c>
      <c r="BP65" s="200">
        <f t="shared" si="108"/>
        <v>0</v>
      </c>
      <c r="BQ65" s="257" t="str">
        <f t="shared" si="108"/>
        <v xml:space="preserve"> </v>
      </c>
      <c r="BR65" s="231"/>
      <c r="BS65" s="232" t="str">
        <f t="shared" si="36"/>
        <v xml:space="preserve"> </v>
      </c>
      <c r="BT65" s="231"/>
      <c r="BU65" s="232" t="str">
        <f t="shared" si="109"/>
        <v xml:space="preserve"> </v>
      </c>
      <c r="BV65" s="200">
        <f t="shared" si="110"/>
        <v>0</v>
      </c>
      <c r="BW65" s="257" t="str">
        <f t="shared" si="110"/>
        <v xml:space="preserve"> </v>
      </c>
      <c r="BX65" s="231"/>
      <c r="BY65" s="232" t="str">
        <f t="shared" si="38"/>
        <v xml:space="preserve"> </v>
      </c>
      <c r="BZ65" s="231"/>
      <c r="CA65" s="232" t="str">
        <f t="shared" si="111"/>
        <v xml:space="preserve"> </v>
      </c>
      <c r="CB65" s="200">
        <f t="shared" si="112"/>
        <v>0</v>
      </c>
      <c r="CC65" s="257" t="str">
        <f t="shared" si="112"/>
        <v xml:space="preserve"> </v>
      </c>
      <c r="CD65" s="231">
        <f t="shared" ref="CD65:CD66" si="121">AT65+AZ65+BF65+BL65+BR65+BX65</f>
        <v>0</v>
      </c>
      <c r="CE65" s="232" t="str">
        <f t="shared" si="113"/>
        <v xml:space="preserve"> </v>
      </c>
      <c r="CF65" s="231">
        <f t="shared" ref="CF65:CF66" si="122">AV65+BB65+BH65+BN65+BT65+BZ65</f>
        <v>0</v>
      </c>
      <c r="CG65" s="232" t="str">
        <f t="shared" si="114"/>
        <v xml:space="preserve"> </v>
      </c>
      <c r="CH65" s="200">
        <f t="shared" si="115"/>
        <v>0</v>
      </c>
      <c r="CI65" s="257" t="str">
        <f t="shared" si="115"/>
        <v xml:space="preserve"> </v>
      </c>
      <c r="CJ65" s="231">
        <f t="shared" ref="CJ65:CJ66" si="123">AN65+CD65</f>
        <v>0</v>
      </c>
      <c r="CK65" s="232" t="str">
        <f t="shared" si="116"/>
        <v xml:space="preserve"> </v>
      </c>
      <c r="CL65" s="231">
        <f t="shared" ref="CL65:CL66" si="124">AP65+CF65</f>
        <v>0</v>
      </c>
      <c r="CM65" s="232" t="str">
        <f t="shared" si="116"/>
        <v xml:space="preserve"> </v>
      </c>
      <c r="CN65" s="200">
        <f t="shared" si="117"/>
        <v>0</v>
      </c>
      <c r="CO65" s="257" t="str">
        <f t="shared" si="117"/>
        <v xml:space="preserve"> </v>
      </c>
      <c r="CP65" s="202"/>
      <c r="CQ65" s="202"/>
      <c r="CR65" s="202"/>
      <c r="CS65" s="202"/>
      <c r="CT65" s="202"/>
      <c r="CU65" s="202"/>
      <c r="CV65" s="202"/>
      <c r="CW65" s="202"/>
      <c r="CX65" s="202"/>
      <c r="CY65" s="202"/>
      <c r="CZ65" s="202"/>
      <c r="DA65" s="202"/>
      <c r="DB65" s="202"/>
      <c r="DC65" s="202"/>
      <c r="DD65" s="202"/>
      <c r="DE65" s="202"/>
      <c r="DF65" s="202"/>
      <c r="DG65" s="202"/>
      <c r="DH65" s="202"/>
      <c r="DI65" s="202"/>
      <c r="DJ65" s="202"/>
      <c r="DK65" s="202"/>
      <c r="DL65" s="202"/>
      <c r="DM65" s="202"/>
      <c r="DN65" s="202"/>
      <c r="DO65" s="202"/>
      <c r="DP65" s="202"/>
      <c r="DQ65" s="202"/>
      <c r="DR65" s="202"/>
      <c r="DS65" s="202"/>
      <c r="DT65" s="202"/>
      <c r="DU65" s="202"/>
    </row>
    <row r="66" spans="1:125" s="219" customFormat="1" ht="21.75" customHeight="1">
      <c r="A66" s="469" t="s">
        <v>120</v>
      </c>
      <c r="B66" s="470"/>
      <c r="C66" s="471"/>
      <c r="D66" s="231"/>
      <c r="E66" s="232" t="str">
        <f t="shared" si="15"/>
        <v xml:space="preserve"> </v>
      </c>
      <c r="F66" s="231"/>
      <c r="G66" s="232" t="str">
        <f t="shared" si="88"/>
        <v xml:space="preserve"> </v>
      </c>
      <c r="H66" s="200">
        <f t="shared" si="118"/>
        <v>0</v>
      </c>
      <c r="I66" s="257" t="str">
        <f t="shared" si="118"/>
        <v xml:space="preserve"> </v>
      </c>
      <c r="J66" s="231"/>
      <c r="K66" s="232" t="str">
        <f t="shared" si="17"/>
        <v xml:space="preserve"> </v>
      </c>
      <c r="L66" s="231"/>
      <c r="M66" s="232" t="str">
        <f t="shared" si="89"/>
        <v xml:space="preserve"> </v>
      </c>
      <c r="N66" s="200">
        <f t="shared" si="90"/>
        <v>0</v>
      </c>
      <c r="O66" s="257" t="str">
        <f t="shared" si="90"/>
        <v xml:space="preserve"> </v>
      </c>
      <c r="P66" s="231"/>
      <c r="Q66" s="232" t="str">
        <f t="shared" si="19"/>
        <v xml:space="preserve"> </v>
      </c>
      <c r="R66" s="231"/>
      <c r="S66" s="232" t="str">
        <f t="shared" si="91"/>
        <v xml:space="preserve"> </v>
      </c>
      <c r="T66" s="200">
        <f t="shared" si="92"/>
        <v>0</v>
      </c>
      <c r="U66" s="257" t="str">
        <f t="shared" si="92"/>
        <v xml:space="preserve"> </v>
      </c>
      <c r="V66" s="231"/>
      <c r="W66" s="232" t="str">
        <f t="shared" si="21"/>
        <v xml:space="preserve"> </v>
      </c>
      <c r="X66" s="231"/>
      <c r="Y66" s="232" t="str">
        <f t="shared" si="93"/>
        <v xml:space="preserve"> </v>
      </c>
      <c r="Z66" s="200">
        <f t="shared" si="94"/>
        <v>0</v>
      </c>
      <c r="AA66" s="257" t="str">
        <f t="shared" si="94"/>
        <v xml:space="preserve"> </v>
      </c>
      <c r="AB66" s="231"/>
      <c r="AC66" s="232" t="str">
        <f t="shared" si="23"/>
        <v xml:space="preserve"> </v>
      </c>
      <c r="AD66" s="231"/>
      <c r="AE66" s="232" t="str">
        <f t="shared" si="95"/>
        <v xml:space="preserve"> </v>
      </c>
      <c r="AF66" s="200">
        <f t="shared" si="96"/>
        <v>0</v>
      </c>
      <c r="AG66" s="257" t="str">
        <f t="shared" si="96"/>
        <v xml:space="preserve"> </v>
      </c>
      <c r="AH66" s="231"/>
      <c r="AI66" s="232" t="str">
        <f t="shared" si="25"/>
        <v xml:space="preserve"> </v>
      </c>
      <c r="AJ66" s="231"/>
      <c r="AK66" s="232" t="str">
        <f t="shared" si="97"/>
        <v xml:space="preserve"> </v>
      </c>
      <c r="AL66" s="200">
        <f t="shared" si="98"/>
        <v>0</v>
      </c>
      <c r="AM66" s="257" t="str">
        <f t="shared" si="98"/>
        <v xml:space="preserve"> </v>
      </c>
      <c r="AN66" s="231">
        <f t="shared" si="119"/>
        <v>0</v>
      </c>
      <c r="AO66" s="232" t="str">
        <f t="shared" si="99"/>
        <v xml:space="preserve"> </v>
      </c>
      <c r="AP66" s="231">
        <f t="shared" si="120"/>
        <v>0</v>
      </c>
      <c r="AQ66" s="232" t="str">
        <f t="shared" si="99"/>
        <v xml:space="preserve"> </v>
      </c>
      <c r="AR66" s="200">
        <f t="shared" si="100"/>
        <v>0</v>
      </c>
      <c r="AS66" s="257" t="str">
        <f t="shared" si="100"/>
        <v xml:space="preserve"> </v>
      </c>
      <c r="AT66" s="231"/>
      <c r="AU66" s="232" t="str">
        <f t="shared" si="28"/>
        <v xml:space="preserve"> </v>
      </c>
      <c r="AV66" s="231"/>
      <c r="AW66" s="232" t="str">
        <f t="shared" si="101"/>
        <v xml:space="preserve"> </v>
      </c>
      <c r="AX66" s="200">
        <f t="shared" si="102"/>
        <v>0</v>
      </c>
      <c r="AY66" s="257" t="str">
        <f t="shared" si="102"/>
        <v xml:space="preserve"> </v>
      </c>
      <c r="AZ66" s="231"/>
      <c r="BA66" s="232" t="str">
        <f t="shared" si="30"/>
        <v xml:space="preserve"> </v>
      </c>
      <c r="BB66" s="231"/>
      <c r="BC66" s="232" t="str">
        <f t="shared" si="103"/>
        <v xml:space="preserve"> </v>
      </c>
      <c r="BD66" s="200">
        <f t="shared" si="104"/>
        <v>0</v>
      </c>
      <c r="BE66" s="257" t="str">
        <f t="shared" si="104"/>
        <v xml:space="preserve"> </v>
      </c>
      <c r="BF66" s="231"/>
      <c r="BG66" s="232" t="str">
        <f t="shared" si="32"/>
        <v xml:space="preserve"> </v>
      </c>
      <c r="BH66" s="231"/>
      <c r="BI66" s="232" t="str">
        <f t="shared" si="105"/>
        <v xml:space="preserve"> </v>
      </c>
      <c r="BJ66" s="200">
        <f t="shared" si="106"/>
        <v>0</v>
      </c>
      <c r="BK66" s="257" t="str">
        <f t="shared" si="106"/>
        <v xml:space="preserve"> </v>
      </c>
      <c r="BL66" s="231"/>
      <c r="BM66" s="232" t="str">
        <f t="shared" si="34"/>
        <v xml:space="preserve"> </v>
      </c>
      <c r="BN66" s="231"/>
      <c r="BO66" s="232" t="str">
        <f t="shared" si="107"/>
        <v xml:space="preserve"> </v>
      </c>
      <c r="BP66" s="200">
        <f t="shared" si="108"/>
        <v>0</v>
      </c>
      <c r="BQ66" s="257" t="str">
        <f t="shared" si="108"/>
        <v xml:space="preserve"> </v>
      </c>
      <c r="BR66" s="231"/>
      <c r="BS66" s="232" t="str">
        <f t="shared" si="36"/>
        <v xml:space="preserve"> </v>
      </c>
      <c r="BT66" s="231"/>
      <c r="BU66" s="232" t="str">
        <f t="shared" si="109"/>
        <v xml:space="preserve"> </v>
      </c>
      <c r="BV66" s="200">
        <f t="shared" si="110"/>
        <v>0</v>
      </c>
      <c r="BW66" s="257" t="str">
        <f t="shared" si="110"/>
        <v xml:space="preserve"> </v>
      </c>
      <c r="BX66" s="231"/>
      <c r="BY66" s="232" t="str">
        <f t="shared" si="38"/>
        <v xml:space="preserve"> </v>
      </c>
      <c r="BZ66" s="231"/>
      <c r="CA66" s="232" t="str">
        <f t="shared" si="111"/>
        <v xml:space="preserve"> </v>
      </c>
      <c r="CB66" s="200">
        <f t="shared" si="112"/>
        <v>0</v>
      </c>
      <c r="CC66" s="257" t="str">
        <f t="shared" si="112"/>
        <v xml:space="preserve"> </v>
      </c>
      <c r="CD66" s="231">
        <f t="shared" si="121"/>
        <v>0</v>
      </c>
      <c r="CE66" s="232" t="str">
        <f t="shared" si="113"/>
        <v xml:space="preserve"> </v>
      </c>
      <c r="CF66" s="231">
        <f t="shared" si="122"/>
        <v>0</v>
      </c>
      <c r="CG66" s="232" t="str">
        <f t="shared" si="114"/>
        <v xml:space="preserve"> </v>
      </c>
      <c r="CH66" s="200">
        <f t="shared" si="115"/>
        <v>0</v>
      </c>
      <c r="CI66" s="257" t="str">
        <f t="shared" si="115"/>
        <v xml:space="preserve"> </v>
      </c>
      <c r="CJ66" s="231">
        <f t="shared" si="123"/>
        <v>0</v>
      </c>
      <c r="CK66" s="232" t="str">
        <f t="shared" si="116"/>
        <v xml:space="preserve"> </v>
      </c>
      <c r="CL66" s="231">
        <f t="shared" si="124"/>
        <v>0</v>
      </c>
      <c r="CM66" s="232" t="str">
        <f t="shared" si="116"/>
        <v xml:space="preserve"> </v>
      </c>
      <c r="CN66" s="200">
        <f t="shared" si="117"/>
        <v>0</v>
      </c>
      <c r="CO66" s="257" t="str">
        <f t="shared" si="117"/>
        <v xml:space="preserve"> </v>
      </c>
      <c r="CP66" s="202"/>
      <c r="CQ66" s="202"/>
      <c r="CR66" s="202"/>
      <c r="CS66" s="202"/>
      <c r="CT66" s="202"/>
      <c r="CU66" s="202"/>
      <c r="CV66" s="202"/>
      <c r="CW66" s="202"/>
      <c r="CX66" s="202"/>
      <c r="CY66" s="202"/>
      <c r="CZ66" s="202"/>
      <c r="DA66" s="202"/>
      <c r="DB66" s="202"/>
      <c r="DC66" s="202"/>
      <c r="DD66" s="202"/>
      <c r="DE66" s="202"/>
      <c r="DF66" s="202"/>
      <c r="DG66" s="202"/>
      <c r="DH66" s="202"/>
      <c r="DI66" s="202"/>
      <c r="DJ66" s="202"/>
      <c r="DK66" s="202"/>
      <c r="DL66" s="202"/>
      <c r="DM66" s="202"/>
      <c r="DN66" s="202"/>
      <c r="DO66" s="202"/>
      <c r="DP66" s="202"/>
      <c r="DQ66" s="202"/>
      <c r="DR66" s="202"/>
      <c r="DS66" s="202"/>
      <c r="DT66" s="202"/>
      <c r="DU66" s="202"/>
    </row>
    <row r="67" spans="1:125" s="244" customFormat="1" ht="21.75" customHeight="1" thickBot="1">
      <c r="A67" s="509" t="s">
        <v>121</v>
      </c>
      <c r="B67" s="510"/>
      <c r="C67" s="511"/>
      <c r="D67" s="253">
        <f>D64+D65-D66</f>
        <v>0</v>
      </c>
      <c r="E67" s="254" t="str">
        <f t="shared" si="15"/>
        <v xml:space="preserve"> </v>
      </c>
      <c r="F67" s="253">
        <f>F64+F65-F66</f>
        <v>0</v>
      </c>
      <c r="G67" s="254" t="str">
        <f t="shared" si="88"/>
        <v xml:space="preserve"> </v>
      </c>
      <c r="H67" s="255">
        <f t="shared" si="118"/>
        <v>0</v>
      </c>
      <c r="I67" s="256" t="str">
        <f t="shared" si="118"/>
        <v xml:space="preserve"> </v>
      </c>
      <c r="J67" s="253">
        <f>J64+J65-J66</f>
        <v>0</v>
      </c>
      <c r="K67" s="254" t="str">
        <f t="shared" si="17"/>
        <v xml:space="preserve"> </v>
      </c>
      <c r="L67" s="253">
        <f>L64+L65-L66</f>
        <v>0</v>
      </c>
      <c r="M67" s="254" t="str">
        <f t="shared" si="89"/>
        <v xml:space="preserve"> </v>
      </c>
      <c r="N67" s="255">
        <f t="shared" si="90"/>
        <v>0</v>
      </c>
      <c r="O67" s="256" t="str">
        <f t="shared" si="90"/>
        <v xml:space="preserve"> </v>
      </c>
      <c r="P67" s="253">
        <f>P64+P65-P66</f>
        <v>0</v>
      </c>
      <c r="Q67" s="254" t="str">
        <f t="shared" si="19"/>
        <v xml:space="preserve"> </v>
      </c>
      <c r="R67" s="253">
        <f>R64+R65-R66</f>
        <v>0</v>
      </c>
      <c r="S67" s="254" t="str">
        <f t="shared" si="91"/>
        <v xml:space="preserve"> </v>
      </c>
      <c r="T67" s="255">
        <f t="shared" si="92"/>
        <v>0</v>
      </c>
      <c r="U67" s="256" t="str">
        <f t="shared" si="92"/>
        <v xml:space="preserve"> </v>
      </c>
      <c r="V67" s="253">
        <f>V64+V65-V66</f>
        <v>0</v>
      </c>
      <c r="W67" s="254" t="str">
        <f t="shared" si="21"/>
        <v xml:space="preserve"> </v>
      </c>
      <c r="X67" s="253">
        <f>X64+X65-X66</f>
        <v>0</v>
      </c>
      <c r="Y67" s="254" t="str">
        <f t="shared" si="93"/>
        <v xml:space="preserve"> </v>
      </c>
      <c r="Z67" s="255">
        <f t="shared" si="94"/>
        <v>0</v>
      </c>
      <c r="AA67" s="256" t="str">
        <f t="shared" si="94"/>
        <v xml:space="preserve"> </v>
      </c>
      <c r="AB67" s="253">
        <f>AB64+AB65-AB66</f>
        <v>0</v>
      </c>
      <c r="AC67" s="254" t="str">
        <f t="shared" si="23"/>
        <v xml:space="preserve"> </v>
      </c>
      <c r="AD67" s="253">
        <f>AD64+AD65-AD66</f>
        <v>0</v>
      </c>
      <c r="AE67" s="254" t="str">
        <f t="shared" si="95"/>
        <v xml:space="preserve"> </v>
      </c>
      <c r="AF67" s="255">
        <f t="shared" si="96"/>
        <v>0</v>
      </c>
      <c r="AG67" s="256" t="str">
        <f t="shared" si="96"/>
        <v xml:space="preserve"> </v>
      </c>
      <c r="AH67" s="253">
        <f>AH64+AH65-AH66</f>
        <v>0</v>
      </c>
      <c r="AI67" s="254" t="str">
        <f t="shared" si="25"/>
        <v xml:space="preserve"> </v>
      </c>
      <c r="AJ67" s="253">
        <f>AJ64+AJ65-AJ66</f>
        <v>0</v>
      </c>
      <c r="AK67" s="254" t="str">
        <f t="shared" si="97"/>
        <v xml:space="preserve"> </v>
      </c>
      <c r="AL67" s="255">
        <f t="shared" si="98"/>
        <v>0</v>
      </c>
      <c r="AM67" s="256" t="str">
        <f t="shared" si="98"/>
        <v xml:space="preserve"> </v>
      </c>
      <c r="AN67" s="253">
        <f>AN64+AN65-AN66</f>
        <v>0</v>
      </c>
      <c r="AO67" s="254" t="str">
        <f t="shared" si="99"/>
        <v xml:space="preserve"> </v>
      </c>
      <c r="AP67" s="253">
        <f>AP64+AP65-AP66</f>
        <v>0</v>
      </c>
      <c r="AQ67" s="254" t="str">
        <f t="shared" si="99"/>
        <v xml:space="preserve"> </v>
      </c>
      <c r="AR67" s="255">
        <f t="shared" si="100"/>
        <v>0</v>
      </c>
      <c r="AS67" s="256" t="str">
        <f t="shared" si="100"/>
        <v xml:space="preserve"> </v>
      </c>
      <c r="AT67" s="253">
        <f>AT64+AT65-AT66</f>
        <v>0</v>
      </c>
      <c r="AU67" s="254" t="str">
        <f t="shared" si="28"/>
        <v xml:space="preserve"> </v>
      </c>
      <c r="AV67" s="253">
        <f>AV64+AV65-AV66</f>
        <v>0</v>
      </c>
      <c r="AW67" s="254" t="str">
        <f t="shared" si="101"/>
        <v xml:space="preserve"> </v>
      </c>
      <c r="AX67" s="255">
        <f t="shared" si="102"/>
        <v>0</v>
      </c>
      <c r="AY67" s="256" t="str">
        <f t="shared" si="102"/>
        <v xml:space="preserve"> </v>
      </c>
      <c r="AZ67" s="253">
        <f>AZ64+AZ65-AZ66</f>
        <v>0</v>
      </c>
      <c r="BA67" s="254" t="str">
        <f t="shared" si="30"/>
        <v xml:space="preserve"> </v>
      </c>
      <c r="BB67" s="253">
        <f>BB64+BB65-BB66</f>
        <v>0</v>
      </c>
      <c r="BC67" s="254" t="str">
        <f t="shared" si="103"/>
        <v xml:space="preserve"> </v>
      </c>
      <c r="BD67" s="255">
        <f t="shared" si="104"/>
        <v>0</v>
      </c>
      <c r="BE67" s="256" t="str">
        <f t="shared" si="104"/>
        <v xml:space="preserve"> </v>
      </c>
      <c r="BF67" s="253">
        <f>BF64+BF65-BF66</f>
        <v>0</v>
      </c>
      <c r="BG67" s="254" t="str">
        <f t="shared" si="32"/>
        <v xml:space="preserve"> </v>
      </c>
      <c r="BH67" s="253">
        <f>BH64+BH65-BH66</f>
        <v>0</v>
      </c>
      <c r="BI67" s="254" t="str">
        <f t="shared" si="105"/>
        <v xml:space="preserve"> </v>
      </c>
      <c r="BJ67" s="255">
        <f t="shared" si="106"/>
        <v>0</v>
      </c>
      <c r="BK67" s="256" t="str">
        <f t="shared" si="106"/>
        <v xml:space="preserve"> </v>
      </c>
      <c r="BL67" s="253">
        <f>BL64+BL65-BL66</f>
        <v>0</v>
      </c>
      <c r="BM67" s="254" t="str">
        <f t="shared" si="34"/>
        <v xml:space="preserve"> </v>
      </c>
      <c r="BN67" s="253">
        <f>BN64+BN65-BN66</f>
        <v>0</v>
      </c>
      <c r="BO67" s="254" t="str">
        <f t="shared" si="107"/>
        <v xml:space="preserve"> </v>
      </c>
      <c r="BP67" s="255">
        <f t="shared" si="108"/>
        <v>0</v>
      </c>
      <c r="BQ67" s="256" t="str">
        <f t="shared" si="108"/>
        <v xml:space="preserve"> </v>
      </c>
      <c r="BR67" s="253">
        <f>BR64+BR65-BR66</f>
        <v>0</v>
      </c>
      <c r="BS67" s="254" t="str">
        <f t="shared" si="36"/>
        <v xml:space="preserve"> </v>
      </c>
      <c r="BT67" s="253">
        <f>BT64+BT65-BT66</f>
        <v>0</v>
      </c>
      <c r="BU67" s="254" t="str">
        <f t="shared" si="109"/>
        <v xml:space="preserve"> </v>
      </c>
      <c r="BV67" s="255">
        <f t="shared" si="110"/>
        <v>0</v>
      </c>
      <c r="BW67" s="256" t="str">
        <f t="shared" si="110"/>
        <v xml:space="preserve"> </v>
      </c>
      <c r="BX67" s="253">
        <f>BX64+BX65-BX66</f>
        <v>0</v>
      </c>
      <c r="BY67" s="254" t="str">
        <f t="shared" si="38"/>
        <v xml:space="preserve"> </v>
      </c>
      <c r="BZ67" s="253">
        <f>BZ64+BZ65-BZ66</f>
        <v>0</v>
      </c>
      <c r="CA67" s="254" t="str">
        <f t="shared" si="111"/>
        <v xml:space="preserve"> </v>
      </c>
      <c r="CB67" s="255">
        <f t="shared" si="112"/>
        <v>0</v>
      </c>
      <c r="CC67" s="256" t="str">
        <f t="shared" si="112"/>
        <v xml:space="preserve"> </v>
      </c>
      <c r="CD67" s="253">
        <f>CD64+CD65-CD66</f>
        <v>0</v>
      </c>
      <c r="CE67" s="254" t="str">
        <f t="shared" si="113"/>
        <v xml:space="preserve"> </v>
      </c>
      <c r="CF67" s="253">
        <f>CF64+CF65-CF66</f>
        <v>0</v>
      </c>
      <c r="CG67" s="254" t="str">
        <f t="shared" si="114"/>
        <v xml:space="preserve"> </v>
      </c>
      <c r="CH67" s="255">
        <f t="shared" si="115"/>
        <v>0</v>
      </c>
      <c r="CI67" s="256" t="str">
        <f t="shared" si="115"/>
        <v xml:space="preserve"> </v>
      </c>
      <c r="CJ67" s="253">
        <f>CJ64+CJ65-CJ66</f>
        <v>0</v>
      </c>
      <c r="CK67" s="254" t="str">
        <f t="shared" si="116"/>
        <v xml:space="preserve"> </v>
      </c>
      <c r="CL67" s="253">
        <f>CL64+CL65-CL66</f>
        <v>0</v>
      </c>
      <c r="CM67" s="254" t="str">
        <f t="shared" si="116"/>
        <v xml:space="preserve"> </v>
      </c>
      <c r="CN67" s="255">
        <f t="shared" si="117"/>
        <v>0</v>
      </c>
      <c r="CO67" s="256" t="str">
        <f t="shared" si="117"/>
        <v xml:space="preserve"> </v>
      </c>
    </row>
  </sheetData>
  <mergeCells count="127">
    <mergeCell ref="A63:C63"/>
    <mergeCell ref="A64:C64"/>
    <mergeCell ref="A65:C65"/>
    <mergeCell ref="A66:C66"/>
    <mergeCell ref="A67:C67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29:C29"/>
    <mergeCell ref="A30:C30"/>
    <mergeCell ref="A33:C33"/>
    <mergeCell ref="A36:C36"/>
    <mergeCell ref="A37:C37"/>
    <mergeCell ref="A38:C38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2:C12"/>
    <mergeCell ref="A13:C13"/>
    <mergeCell ref="A14:C14"/>
    <mergeCell ref="A15:C15"/>
    <mergeCell ref="A16:C16"/>
    <mergeCell ref="CN4:CN5"/>
    <mergeCell ref="A6:C6"/>
    <mergeCell ref="A7:C7"/>
    <mergeCell ref="A8:C8"/>
    <mergeCell ref="A9:C9"/>
    <mergeCell ref="A10:C10"/>
    <mergeCell ref="CB4:CB5"/>
    <mergeCell ref="CD4:CD5"/>
    <mergeCell ref="CF4:CF5"/>
    <mergeCell ref="CH4:CH5"/>
    <mergeCell ref="CJ4:CJ5"/>
    <mergeCell ref="CL4:CL5"/>
    <mergeCell ref="BP4:BP5"/>
    <mergeCell ref="BR4:BR5"/>
    <mergeCell ref="BT4:BT5"/>
    <mergeCell ref="BV4:BV5"/>
    <mergeCell ref="BX4:BX5"/>
    <mergeCell ref="BZ4:BZ5"/>
    <mergeCell ref="BL4:BL5"/>
    <mergeCell ref="A11:C11"/>
    <mergeCell ref="P4:P5"/>
    <mergeCell ref="R4:R5"/>
    <mergeCell ref="T4:T5"/>
    <mergeCell ref="V4:V5"/>
    <mergeCell ref="X4:X5"/>
    <mergeCell ref="Z4:Z5"/>
    <mergeCell ref="AB4:AB5"/>
    <mergeCell ref="AD4:AD5"/>
    <mergeCell ref="AT3:AY3"/>
    <mergeCell ref="AZ3:BE3"/>
    <mergeCell ref="BF3:BK3"/>
    <mergeCell ref="BL3:BQ3"/>
    <mergeCell ref="BR3:BW3"/>
    <mergeCell ref="BX3:CC3"/>
    <mergeCell ref="AF4:AF5"/>
    <mergeCell ref="AH4:AH5"/>
    <mergeCell ref="AJ4:AJ5"/>
    <mergeCell ref="AL4:AL5"/>
    <mergeCell ref="AN4:AN5"/>
    <mergeCell ref="AP4:AP5"/>
    <mergeCell ref="BD4:BD5"/>
    <mergeCell ref="BF4:BF5"/>
    <mergeCell ref="BH4:BH5"/>
    <mergeCell ref="BJ4:BJ5"/>
    <mergeCell ref="BN4:BN5"/>
    <mergeCell ref="AR4:AR5"/>
    <mergeCell ref="AT4:AT5"/>
    <mergeCell ref="AV4:AV5"/>
    <mergeCell ref="AX4:AX5"/>
    <mergeCell ref="AZ4:AZ5"/>
    <mergeCell ref="BB4:BB5"/>
    <mergeCell ref="CJ1:CK1"/>
    <mergeCell ref="CN1:CO1"/>
    <mergeCell ref="A3:C5"/>
    <mergeCell ref="D3:I3"/>
    <mergeCell ref="J3:O3"/>
    <mergeCell ref="P3:U3"/>
    <mergeCell ref="V3:AA3"/>
    <mergeCell ref="AB3:AG3"/>
    <mergeCell ref="AH3:AM3"/>
    <mergeCell ref="AN3:AS3"/>
    <mergeCell ref="AH1:AI1"/>
    <mergeCell ref="AN1:AO1"/>
    <mergeCell ref="AR1:AS1"/>
    <mergeCell ref="BX1:BY1"/>
    <mergeCell ref="CD1:CE1"/>
    <mergeCell ref="CH1:CI1"/>
    <mergeCell ref="CD3:CI3"/>
    <mergeCell ref="CJ3:CO3"/>
    <mergeCell ref="D4:D5"/>
    <mergeCell ref="F4:F5"/>
    <mergeCell ref="H4:H5"/>
    <mergeCell ref="J4:J5"/>
    <mergeCell ref="L4:L5"/>
    <mergeCell ref="N4:N5"/>
  </mergeCells>
  <phoneticPr fontId="4"/>
  <pageMargins left="0.39370078740157483" right="0" top="0.39370078740157483" bottom="0.39370078740157483" header="0.19685039370078741" footer="0.19685039370078741"/>
  <pageSetup paperSize="8" scale="55" orientation="landscape" r:id="rId1"/>
  <headerFooter alignWithMargins="0">
    <oddFooter>&amp;P / &amp;N ページ</oddFooter>
  </headerFooter>
  <colBreaks count="1" manualBreakCount="1">
    <brk id="45" max="7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U67"/>
  <sheetViews>
    <sheetView view="pageBreakPreview" zoomScale="120" zoomScaleNormal="85" zoomScaleSheetLayoutView="120" workbookViewId="0">
      <pane xSplit="3" ySplit="5" topLeftCell="D6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ColWidth="9" defaultRowHeight="13.5"/>
  <cols>
    <col min="1" max="1" width="4.875" style="102" customWidth="1"/>
    <col min="2" max="2" width="9" style="102"/>
    <col min="3" max="3" width="26.625" style="102" customWidth="1"/>
    <col min="4" max="4" width="8.25" style="102" customWidth="1"/>
    <col min="5" max="5" width="7.125" style="102" customWidth="1"/>
    <col min="6" max="6" width="7.5" style="108" customWidth="1"/>
    <col min="7" max="7" width="7.125" style="102" customWidth="1"/>
    <col min="8" max="8" width="8" style="108" customWidth="1"/>
    <col min="9" max="9" width="7.125" style="102" customWidth="1"/>
    <col min="10" max="10" width="6.25" style="102" bestFit="1" customWidth="1"/>
    <col min="11" max="11" width="7.125" style="102" customWidth="1"/>
    <col min="12" max="12" width="7.5" style="108" customWidth="1"/>
    <col min="13" max="13" width="7.125" style="102" customWidth="1"/>
    <col min="14" max="14" width="8" style="108" customWidth="1"/>
    <col min="15" max="15" width="7.125" style="102" customWidth="1"/>
    <col min="16" max="16" width="6.25" style="102" bestFit="1" customWidth="1"/>
    <col min="17" max="17" width="7.125" style="102" customWidth="1"/>
    <col min="18" max="18" width="7.5" style="108" customWidth="1"/>
    <col min="19" max="19" width="7.125" style="102" customWidth="1"/>
    <col min="20" max="20" width="8" style="108" customWidth="1"/>
    <col min="21" max="21" width="7.125" style="102" customWidth="1"/>
    <col min="22" max="22" width="6.25" style="102" bestFit="1" customWidth="1"/>
    <col min="23" max="23" width="7.125" style="102" customWidth="1"/>
    <col min="24" max="24" width="7.5" style="108" customWidth="1"/>
    <col min="25" max="25" width="7.125" style="102" customWidth="1"/>
    <col min="26" max="26" width="8" style="108" customWidth="1"/>
    <col min="27" max="27" width="7.125" style="102" customWidth="1"/>
    <col min="28" max="28" width="6.25" style="102" bestFit="1" customWidth="1"/>
    <col min="29" max="29" width="7.125" style="102" customWidth="1"/>
    <col min="30" max="30" width="7.5" style="108" customWidth="1"/>
    <col min="31" max="31" width="7.125" style="102" customWidth="1"/>
    <col min="32" max="32" width="8" style="108" customWidth="1"/>
    <col min="33" max="33" width="7.125" style="102" customWidth="1"/>
    <col min="34" max="34" width="6.25" style="102" bestFit="1" customWidth="1"/>
    <col min="35" max="35" width="7.125" style="102" customWidth="1"/>
    <col min="36" max="36" width="7.5" style="108" customWidth="1"/>
    <col min="37" max="37" width="7.125" style="102" customWidth="1"/>
    <col min="38" max="38" width="8" style="108" customWidth="1"/>
    <col min="39" max="39" width="7.125" style="102" customWidth="1"/>
    <col min="40" max="40" width="7.125" style="109" bestFit="1" customWidth="1"/>
    <col min="41" max="41" width="7.125" style="102" bestFit="1" customWidth="1"/>
    <col min="42" max="42" width="7.5" style="108" customWidth="1"/>
    <col min="43" max="43" width="7.125" style="102" customWidth="1"/>
    <col min="44" max="44" width="8" style="108" customWidth="1"/>
    <col min="45" max="45" width="7.125" style="102" customWidth="1"/>
    <col min="46" max="47" width="6.25" style="102" bestFit="1" customWidth="1"/>
    <col min="48" max="48" width="7.5" style="108" customWidth="1"/>
    <col min="49" max="49" width="6" style="102" bestFit="1" customWidth="1"/>
    <col min="50" max="50" width="8" style="108" customWidth="1"/>
    <col min="51" max="51" width="6" style="102" bestFit="1" customWidth="1"/>
    <col min="52" max="53" width="6.25" style="102" bestFit="1" customWidth="1"/>
    <col min="54" max="54" width="7.5" style="108" customWidth="1"/>
    <col min="55" max="55" width="6" style="102" bestFit="1" customWidth="1"/>
    <col min="56" max="56" width="8" style="108" customWidth="1"/>
    <col min="57" max="57" width="6" style="102" bestFit="1" customWidth="1"/>
    <col min="58" max="59" width="6.25" style="102" bestFit="1" customWidth="1"/>
    <col min="60" max="60" width="7.5" style="108" customWidth="1"/>
    <col min="61" max="61" width="6" style="102" bestFit="1" customWidth="1"/>
    <col min="62" max="62" width="8" style="108" customWidth="1"/>
    <col min="63" max="63" width="6" style="102" bestFit="1" customWidth="1"/>
    <col min="64" max="65" width="6.25" style="102" bestFit="1" customWidth="1"/>
    <col min="66" max="66" width="7.5" style="108" customWidth="1"/>
    <col min="67" max="67" width="6" style="102" bestFit="1" customWidth="1"/>
    <col min="68" max="68" width="8" style="108" customWidth="1"/>
    <col min="69" max="69" width="6" style="102" bestFit="1" customWidth="1"/>
    <col min="70" max="71" width="6.25" style="102" bestFit="1" customWidth="1"/>
    <col min="72" max="72" width="7.5" style="108" customWidth="1"/>
    <col min="73" max="73" width="6" style="102" bestFit="1" customWidth="1"/>
    <col min="74" max="74" width="8" style="108" customWidth="1"/>
    <col min="75" max="75" width="6.625" style="102" customWidth="1"/>
    <col min="76" max="77" width="6.25" style="102" bestFit="1" customWidth="1"/>
    <col min="78" max="78" width="7.5" style="108" customWidth="1"/>
    <col min="79" max="79" width="6" style="102" bestFit="1" customWidth="1"/>
    <col min="80" max="80" width="8" style="108" customWidth="1"/>
    <col min="81" max="81" width="6" style="102" bestFit="1" customWidth="1"/>
    <col min="82" max="82" width="7.125" style="109" bestFit="1" customWidth="1"/>
    <col min="83" max="83" width="6.25" style="102" bestFit="1" customWidth="1"/>
    <col min="84" max="84" width="7.5" style="108" customWidth="1"/>
    <col min="85" max="85" width="6" style="102" bestFit="1" customWidth="1"/>
    <col min="86" max="86" width="8" style="108" customWidth="1"/>
    <col min="87" max="87" width="6" style="102" bestFit="1" customWidth="1"/>
    <col min="88" max="88" width="7.125" style="109" bestFit="1" customWidth="1"/>
    <col min="89" max="89" width="6.25" style="102" bestFit="1" customWidth="1"/>
    <col min="90" max="90" width="7.5" style="108" customWidth="1"/>
    <col min="91" max="91" width="6" style="102" bestFit="1" customWidth="1"/>
    <col min="92" max="92" width="8" style="108" customWidth="1"/>
    <col min="93" max="93" width="6.375" style="102" customWidth="1"/>
    <col min="94" max="16384" width="9" style="102"/>
  </cols>
  <sheetData>
    <row r="1" spans="1:125" ht="18.75">
      <c r="A1" s="101" t="s">
        <v>144</v>
      </c>
      <c r="D1" s="103"/>
      <c r="E1" s="103"/>
      <c r="F1" s="104"/>
      <c r="G1" s="103"/>
      <c r="H1" s="106"/>
      <c r="I1" s="105"/>
      <c r="J1" s="103"/>
      <c r="K1" s="103"/>
      <c r="L1" s="103"/>
      <c r="M1" s="105"/>
      <c r="N1" s="106"/>
      <c r="O1" s="105"/>
      <c r="P1" s="107"/>
      <c r="Q1" s="105"/>
      <c r="R1" s="106"/>
      <c r="S1" s="105"/>
      <c r="T1" s="106"/>
      <c r="U1" s="105"/>
      <c r="V1" s="107"/>
      <c r="W1" s="105"/>
      <c r="X1" s="106"/>
      <c r="Y1" s="105"/>
      <c r="Z1" s="106"/>
      <c r="AA1" s="105"/>
      <c r="AB1" s="107"/>
      <c r="AC1" s="105"/>
      <c r="AD1" s="106"/>
      <c r="AE1" s="105"/>
      <c r="AF1" s="106"/>
      <c r="AG1" s="105"/>
      <c r="AH1" s="529"/>
      <c r="AI1" s="529"/>
      <c r="AJ1" s="106"/>
      <c r="AK1" s="105"/>
      <c r="AL1" s="106"/>
      <c r="AM1" s="105"/>
      <c r="AN1" s="529"/>
      <c r="AO1" s="529"/>
      <c r="AP1" s="106"/>
      <c r="AQ1" s="105"/>
      <c r="AR1" s="529"/>
      <c r="AS1" s="529"/>
      <c r="AT1" s="107"/>
      <c r="AU1" s="105"/>
      <c r="AV1" s="106"/>
      <c r="AW1" s="105"/>
      <c r="AX1" s="106"/>
      <c r="AY1" s="105"/>
      <c r="AZ1" s="107"/>
      <c r="BA1" s="105"/>
      <c r="BB1" s="106"/>
      <c r="BC1" s="105"/>
      <c r="BD1" s="106"/>
      <c r="BE1" s="105"/>
      <c r="BF1" s="107"/>
      <c r="BG1" s="105"/>
      <c r="BH1" s="106"/>
      <c r="BI1" s="105"/>
      <c r="BJ1" s="106"/>
      <c r="BK1" s="105"/>
      <c r="BL1" s="107"/>
      <c r="BM1" s="105"/>
      <c r="BN1" s="106"/>
      <c r="BO1" s="105"/>
      <c r="BP1" s="106"/>
      <c r="BQ1" s="105"/>
      <c r="BR1" s="107"/>
      <c r="BS1" s="105"/>
      <c r="BT1" s="106"/>
      <c r="BU1" s="105"/>
      <c r="BV1" s="106"/>
      <c r="BW1" s="105"/>
      <c r="BX1" s="529"/>
      <c r="BY1" s="529"/>
      <c r="BZ1" s="106"/>
      <c r="CA1" s="105"/>
      <c r="CB1" s="106"/>
      <c r="CC1" s="105"/>
      <c r="CD1" s="529"/>
      <c r="CE1" s="529"/>
      <c r="CF1" s="106"/>
      <c r="CG1" s="105"/>
      <c r="CH1" s="529"/>
      <c r="CI1" s="529"/>
      <c r="CJ1" s="529"/>
      <c r="CK1" s="529"/>
      <c r="CL1" s="106"/>
      <c r="CM1" s="105"/>
      <c r="CN1" s="529"/>
      <c r="CO1" s="529"/>
    </row>
    <row r="2" spans="1:125" ht="14.25" thickBot="1"/>
    <row r="3" spans="1:125" s="306" customFormat="1" ht="18.75" customHeight="1">
      <c r="A3" s="476"/>
      <c r="B3" s="477"/>
      <c r="C3" s="478"/>
      <c r="D3" s="490" t="s">
        <v>83</v>
      </c>
      <c r="E3" s="491"/>
      <c r="F3" s="491"/>
      <c r="G3" s="491"/>
      <c r="H3" s="491"/>
      <c r="I3" s="492"/>
      <c r="J3" s="490" t="s">
        <v>2</v>
      </c>
      <c r="K3" s="491"/>
      <c r="L3" s="491"/>
      <c r="M3" s="491"/>
      <c r="N3" s="491"/>
      <c r="O3" s="492"/>
      <c r="P3" s="490" t="s">
        <v>3</v>
      </c>
      <c r="Q3" s="491"/>
      <c r="R3" s="491"/>
      <c r="S3" s="491"/>
      <c r="T3" s="491"/>
      <c r="U3" s="492"/>
      <c r="V3" s="490" t="s">
        <v>4</v>
      </c>
      <c r="W3" s="491"/>
      <c r="X3" s="491"/>
      <c r="Y3" s="491"/>
      <c r="Z3" s="491"/>
      <c r="AA3" s="492"/>
      <c r="AB3" s="490" t="s">
        <v>22</v>
      </c>
      <c r="AC3" s="491"/>
      <c r="AD3" s="491"/>
      <c r="AE3" s="491"/>
      <c r="AF3" s="491"/>
      <c r="AG3" s="492"/>
      <c r="AH3" s="490" t="s">
        <v>6</v>
      </c>
      <c r="AI3" s="491"/>
      <c r="AJ3" s="491"/>
      <c r="AK3" s="491"/>
      <c r="AL3" s="491"/>
      <c r="AM3" s="492"/>
      <c r="AN3" s="528" t="s">
        <v>5</v>
      </c>
      <c r="AO3" s="528"/>
      <c r="AP3" s="528"/>
      <c r="AQ3" s="528"/>
      <c r="AR3" s="528"/>
      <c r="AS3" s="528"/>
      <c r="AT3" s="490" t="s">
        <v>88</v>
      </c>
      <c r="AU3" s="491"/>
      <c r="AV3" s="491"/>
      <c r="AW3" s="491"/>
      <c r="AX3" s="491"/>
      <c r="AY3" s="492"/>
      <c r="AZ3" s="490" t="s">
        <v>8</v>
      </c>
      <c r="BA3" s="491"/>
      <c r="BB3" s="491"/>
      <c r="BC3" s="491"/>
      <c r="BD3" s="491"/>
      <c r="BE3" s="492"/>
      <c r="BF3" s="490" t="s">
        <v>9</v>
      </c>
      <c r="BG3" s="491"/>
      <c r="BH3" s="491"/>
      <c r="BI3" s="491"/>
      <c r="BJ3" s="491"/>
      <c r="BK3" s="492"/>
      <c r="BL3" s="490" t="s">
        <v>10</v>
      </c>
      <c r="BM3" s="491"/>
      <c r="BN3" s="491"/>
      <c r="BO3" s="491"/>
      <c r="BP3" s="491"/>
      <c r="BQ3" s="492"/>
      <c r="BR3" s="490" t="s">
        <v>70</v>
      </c>
      <c r="BS3" s="491"/>
      <c r="BT3" s="491"/>
      <c r="BU3" s="491"/>
      <c r="BV3" s="491"/>
      <c r="BW3" s="492"/>
      <c r="BX3" s="490" t="s">
        <v>1</v>
      </c>
      <c r="BY3" s="491"/>
      <c r="BZ3" s="491"/>
      <c r="CA3" s="491"/>
      <c r="CB3" s="491"/>
      <c r="CC3" s="492"/>
      <c r="CD3" s="528" t="s">
        <v>11</v>
      </c>
      <c r="CE3" s="528"/>
      <c r="CF3" s="528"/>
      <c r="CG3" s="528"/>
      <c r="CH3" s="528"/>
      <c r="CI3" s="528"/>
      <c r="CJ3" s="528" t="s">
        <v>35</v>
      </c>
      <c r="CK3" s="528"/>
      <c r="CL3" s="528"/>
      <c r="CM3" s="528"/>
      <c r="CN3" s="528"/>
      <c r="CO3" s="530"/>
    </row>
    <row r="4" spans="1:125" s="306" customFormat="1" ht="18.75" customHeight="1">
      <c r="A4" s="479"/>
      <c r="B4" s="480"/>
      <c r="C4" s="481"/>
      <c r="D4" s="485" t="s">
        <v>13</v>
      </c>
      <c r="E4" s="307"/>
      <c r="F4" s="485" t="s">
        <v>14</v>
      </c>
      <c r="G4" s="307"/>
      <c r="H4" s="485" t="s">
        <v>15</v>
      </c>
      <c r="I4" s="307"/>
      <c r="J4" s="485" t="s">
        <v>13</v>
      </c>
      <c r="K4" s="307"/>
      <c r="L4" s="485" t="s">
        <v>14</v>
      </c>
      <c r="M4" s="307"/>
      <c r="N4" s="485" t="s">
        <v>15</v>
      </c>
      <c r="O4" s="307"/>
      <c r="P4" s="485" t="s">
        <v>13</v>
      </c>
      <c r="Q4" s="307"/>
      <c r="R4" s="485" t="s">
        <v>14</v>
      </c>
      <c r="S4" s="307"/>
      <c r="T4" s="485" t="s">
        <v>15</v>
      </c>
      <c r="U4" s="307"/>
      <c r="V4" s="485" t="s">
        <v>13</v>
      </c>
      <c r="W4" s="307"/>
      <c r="X4" s="485" t="s">
        <v>14</v>
      </c>
      <c r="Y4" s="307"/>
      <c r="Z4" s="485" t="s">
        <v>15</v>
      </c>
      <c r="AA4" s="307"/>
      <c r="AB4" s="485" t="s">
        <v>13</v>
      </c>
      <c r="AC4" s="307"/>
      <c r="AD4" s="485" t="s">
        <v>14</v>
      </c>
      <c r="AE4" s="307"/>
      <c r="AF4" s="485" t="s">
        <v>15</v>
      </c>
      <c r="AG4" s="307"/>
      <c r="AH4" s="485" t="s">
        <v>13</v>
      </c>
      <c r="AI4" s="307"/>
      <c r="AJ4" s="485" t="s">
        <v>14</v>
      </c>
      <c r="AK4" s="307"/>
      <c r="AL4" s="485" t="s">
        <v>15</v>
      </c>
      <c r="AM4" s="307"/>
      <c r="AN4" s="485" t="s">
        <v>13</v>
      </c>
      <c r="AO4" s="307"/>
      <c r="AP4" s="485" t="s">
        <v>14</v>
      </c>
      <c r="AQ4" s="307"/>
      <c r="AR4" s="485" t="s">
        <v>15</v>
      </c>
      <c r="AS4" s="307"/>
      <c r="AT4" s="485" t="s">
        <v>13</v>
      </c>
      <c r="AU4" s="307"/>
      <c r="AV4" s="485" t="s">
        <v>14</v>
      </c>
      <c r="AW4" s="307"/>
      <c r="AX4" s="485" t="s">
        <v>15</v>
      </c>
      <c r="AY4" s="307"/>
      <c r="AZ4" s="485" t="s">
        <v>13</v>
      </c>
      <c r="BA4" s="307"/>
      <c r="BB4" s="485" t="s">
        <v>14</v>
      </c>
      <c r="BC4" s="307"/>
      <c r="BD4" s="485" t="s">
        <v>15</v>
      </c>
      <c r="BE4" s="307"/>
      <c r="BF4" s="485" t="s">
        <v>13</v>
      </c>
      <c r="BG4" s="307"/>
      <c r="BH4" s="485" t="s">
        <v>14</v>
      </c>
      <c r="BI4" s="307"/>
      <c r="BJ4" s="485" t="s">
        <v>15</v>
      </c>
      <c r="BK4" s="307"/>
      <c r="BL4" s="485" t="s">
        <v>13</v>
      </c>
      <c r="BM4" s="307"/>
      <c r="BN4" s="485" t="s">
        <v>14</v>
      </c>
      <c r="BO4" s="307"/>
      <c r="BP4" s="485" t="s">
        <v>15</v>
      </c>
      <c r="BQ4" s="307"/>
      <c r="BR4" s="485" t="s">
        <v>13</v>
      </c>
      <c r="BS4" s="307"/>
      <c r="BT4" s="485" t="s">
        <v>14</v>
      </c>
      <c r="BU4" s="307"/>
      <c r="BV4" s="485" t="s">
        <v>15</v>
      </c>
      <c r="BW4" s="307"/>
      <c r="BX4" s="485" t="s">
        <v>13</v>
      </c>
      <c r="BY4" s="307"/>
      <c r="BZ4" s="485" t="s">
        <v>14</v>
      </c>
      <c r="CA4" s="307"/>
      <c r="CB4" s="485" t="s">
        <v>15</v>
      </c>
      <c r="CC4" s="307"/>
      <c r="CD4" s="485" t="s">
        <v>13</v>
      </c>
      <c r="CE4" s="307"/>
      <c r="CF4" s="485" t="s">
        <v>14</v>
      </c>
      <c r="CG4" s="307"/>
      <c r="CH4" s="485" t="s">
        <v>15</v>
      </c>
      <c r="CI4" s="307"/>
      <c r="CJ4" s="485" t="s">
        <v>13</v>
      </c>
      <c r="CK4" s="307"/>
      <c r="CL4" s="485" t="s">
        <v>14</v>
      </c>
      <c r="CM4" s="307"/>
      <c r="CN4" s="485" t="s">
        <v>15</v>
      </c>
      <c r="CO4" s="308"/>
    </row>
    <row r="5" spans="1:125" s="269" customFormat="1" ht="18.75" customHeight="1" thickBot="1">
      <c r="A5" s="482"/>
      <c r="B5" s="483"/>
      <c r="C5" s="484"/>
      <c r="D5" s="486"/>
      <c r="E5" s="317" t="s">
        <v>32</v>
      </c>
      <c r="F5" s="486"/>
      <c r="G5" s="317" t="s">
        <v>32</v>
      </c>
      <c r="H5" s="486"/>
      <c r="I5" s="317" t="s">
        <v>32</v>
      </c>
      <c r="J5" s="486"/>
      <c r="K5" s="317" t="s">
        <v>32</v>
      </c>
      <c r="L5" s="486"/>
      <c r="M5" s="317" t="s">
        <v>32</v>
      </c>
      <c r="N5" s="486"/>
      <c r="O5" s="317" t="s">
        <v>32</v>
      </c>
      <c r="P5" s="486"/>
      <c r="Q5" s="317" t="s">
        <v>32</v>
      </c>
      <c r="R5" s="486"/>
      <c r="S5" s="317" t="s">
        <v>32</v>
      </c>
      <c r="T5" s="486"/>
      <c r="U5" s="317" t="s">
        <v>32</v>
      </c>
      <c r="V5" s="486"/>
      <c r="W5" s="317" t="s">
        <v>32</v>
      </c>
      <c r="X5" s="486"/>
      <c r="Y5" s="317" t="s">
        <v>32</v>
      </c>
      <c r="Z5" s="486"/>
      <c r="AA5" s="317" t="s">
        <v>32</v>
      </c>
      <c r="AB5" s="486"/>
      <c r="AC5" s="317" t="s">
        <v>32</v>
      </c>
      <c r="AD5" s="486"/>
      <c r="AE5" s="317" t="s">
        <v>32</v>
      </c>
      <c r="AF5" s="486"/>
      <c r="AG5" s="317" t="s">
        <v>32</v>
      </c>
      <c r="AH5" s="486"/>
      <c r="AI5" s="317" t="s">
        <v>32</v>
      </c>
      <c r="AJ5" s="486"/>
      <c r="AK5" s="317" t="s">
        <v>32</v>
      </c>
      <c r="AL5" s="486"/>
      <c r="AM5" s="317" t="s">
        <v>32</v>
      </c>
      <c r="AN5" s="486"/>
      <c r="AO5" s="317" t="s">
        <v>32</v>
      </c>
      <c r="AP5" s="486"/>
      <c r="AQ5" s="317" t="s">
        <v>32</v>
      </c>
      <c r="AR5" s="486"/>
      <c r="AS5" s="317" t="s">
        <v>32</v>
      </c>
      <c r="AT5" s="486"/>
      <c r="AU5" s="317" t="s">
        <v>32</v>
      </c>
      <c r="AV5" s="486"/>
      <c r="AW5" s="317" t="s">
        <v>32</v>
      </c>
      <c r="AX5" s="486"/>
      <c r="AY5" s="317" t="s">
        <v>32</v>
      </c>
      <c r="AZ5" s="486"/>
      <c r="BA5" s="317" t="s">
        <v>32</v>
      </c>
      <c r="BB5" s="486"/>
      <c r="BC5" s="317" t="s">
        <v>32</v>
      </c>
      <c r="BD5" s="486"/>
      <c r="BE5" s="317" t="s">
        <v>32</v>
      </c>
      <c r="BF5" s="486"/>
      <c r="BG5" s="317" t="s">
        <v>32</v>
      </c>
      <c r="BH5" s="486"/>
      <c r="BI5" s="317" t="s">
        <v>32</v>
      </c>
      <c r="BJ5" s="486"/>
      <c r="BK5" s="317" t="s">
        <v>32</v>
      </c>
      <c r="BL5" s="486"/>
      <c r="BM5" s="317" t="s">
        <v>32</v>
      </c>
      <c r="BN5" s="486"/>
      <c r="BO5" s="317" t="s">
        <v>32</v>
      </c>
      <c r="BP5" s="486"/>
      <c r="BQ5" s="317" t="s">
        <v>32</v>
      </c>
      <c r="BR5" s="486"/>
      <c r="BS5" s="317" t="s">
        <v>32</v>
      </c>
      <c r="BT5" s="486"/>
      <c r="BU5" s="317" t="s">
        <v>32</v>
      </c>
      <c r="BV5" s="486"/>
      <c r="BW5" s="317" t="s">
        <v>32</v>
      </c>
      <c r="BX5" s="486"/>
      <c r="BY5" s="317" t="s">
        <v>32</v>
      </c>
      <c r="BZ5" s="486"/>
      <c r="CA5" s="317" t="s">
        <v>32</v>
      </c>
      <c r="CB5" s="486"/>
      <c r="CC5" s="317" t="s">
        <v>32</v>
      </c>
      <c r="CD5" s="486"/>
      <c r="CE5" s="317" t="s">
        <v>32</v>
      </c>
      <c r="CF5" s="486"/>
      <c r="CG5" s="317" t="s">
        <v>32</v>
      </c>
      <c r="CH5" s="486"/>
      <c r="CI5" s="317" t="s">
        <v>32</v>
      </c>
      <c r="CJ5" s="486"/>
      <c r="CK5" s="317" t="s">
        <v>32</v>
      </c>
      <c r="CL5" s="486"/>
      <c r="CM5" s="317" t="s">
        <v>32</v>
      </c>
      <c r="CN5" s="486"/>
      <c r="CO5" s="318" t="s">
        <v>32</v>
      </c>
    </row>
    <row r="6" spans="1:125" s="203" customFormat="1" ht="21" customHeight="1" thickTop="1">
      <c r="A6" s="487" t="s">
        <v>122</v>
      </c>
      <c r="B6" s="488"/>
      <c r="C6" s="489"/>
      <c r="D6" s="198">
        <f>'②－２顧客別付加価値'!F42</f>
        <v>0</v>
      </c>
      <c r="E6" s="199"/>
      <c r="F6" s="198">
        <f>'②－２顧客別付加価値'!H42</f>
        <v>0</v>
      </c>
      <c r="G6" s="199"/>
      <c r="H6" s="200">
        <f t="shared" ref="H6:I21" si="0">+IF(ISERROR(F6-D6)," ",F6-D6)</f>
        <v>0</v>
      </c>
      <c r="I6" s="201"/>
      <c r="J6" s="198">
        <f>'②－２顧客別付加価値'!L42</f>
        <v>0</v>
      </c>
      <c r="K6" s="199"/>
      <c r="L6" s="198">
        <f>'②－２顧客別付加価値'!N42</f>
        <v>0</v>
      </c>
      <c r="M6" s="199"/>
      <c r="N6" s="200">
        <f t="shared" ref="N6:O21" si="1">+IF(ISERROR(L6-J6)," ",L6-J6)</f>
        <v>0</v>
      </c>
      <c r="O6" s="201"/>
      <c r="P6" s="198">
        <f>'②－２顧客別付加価値'!R42</f>
        <v>0</v>
      </c>
      <c r="Q6" s="199"/>
      <c r="R6" s="198">
        <f>'②－２顧客別付加価値'!T42</f>
        <v>0</v>
      </c>
      <c r="S6" s="199"/>
      <c r="T6" s="200">
        <f t="shared" ref="T6:U21" si="2">+IF(ISERROR(R6-P6)," ",R6-P6)</f>
        <v>0</v>
      </c>
      <c r="U6" s="201"/>
      <c r="V6" s="198">
        <f>'②－２顧客別付加価値'!X42</f>
        <v>0</v>
      </c>
      <c r="W6" s="199"/>
      <c r="X6" s="198">
        <f>'②－２顧客別付加価値'!Z42</f>
        <v>0</v>
      </c>
      <c r="Y6" s="199"/>
      <c r="Z6" s="200">
        <f t="shared" ref="Z6:AA21" si="3">+IF(ISERROR(X6-V6)," ",X6-V6)</f>
        <v>0</v>
      </c>
      <c r="AA6" s="201"/>
      <c r="AB6" s="198">
        <f>'②－２顧客別付加価値'!AD42</f>
        <v>0</v>
      </c>
      <c r="AC6" s="199"/>
      <c r="AD6" s="198">
        <f>'②－２顧客別付加価値'!AF42</f>
        <v>0</v>
      </c>
      <c r="AE6" s="199"/>
      <c r="AF6" s="200">
        <f t="shared" ref="AF6:AG21" si="4">+IF(ISERROR(AD6-AB6)," ",AD6-AB6)</f>
        <v>0</v>
      </c>
      <c r="AG6" s="201"/>
      <c r="AH6" s="198">
        <f>'②－２顧客別付加価値'!AJ42</f>
        <v>0</v>
      </c>
      <c r="AI6" s="199"/>
      <c r="AJ6" s="198">
        <f>'②－２顧客別付加価値'!AL42</f>
        <v>0</v>
      </c>
      <c r="AK6" s="199"/>
      <c r="AL6" s="200">
        <f t="shared" ref="AL6:AM21" si="5">+IF(ISERROR(AJ6-AH6)," ",AJ6-AH6)</f>
        <v>0</v>
      </c>
      <c r="AM6" s="201"/>
      <c r="AN6" s="198">
        <f>D6+J6+P6+V6+AB6+AH6</f>
        <v>0</v>
      </c>
      <c r="AO6" s="199"/>
      <c r="AP6" s="198">
        <f>F6+L6+R6+X6+AD6+AJ6</f>
        <v>0</v>
      </c>
      <c r="AQ6" s="199"/>
      <c r="AR6" s="200">
        <f t="shared" ref="AR6:AS21" si="6">+IF(ISERROR(AP6-AN6)," ",AP6-AN6)</f>
        <v>0</v>
      </c>
      <c r="AS6" s="201"/>
      <c r="AT6" s="198">
        <f>'②－２顧客別付加価値'!AW42</f>
        <v>0</v>
      </c>
      <c r="AU6" s="199"/>
      <c r="AV6" s="198">
        <f>'②－２顧客別付加価値'!AY42</f>
        <v>0</v>
      </c>
      <c r="AW6" s="199"/>
      <c r="AX6" s="200">
        <f t="shared" ref="AX6:AY21" si="7">+IF(ISERROR(AV6-AT6)," ",AV6-AT6)</f>
        <v>0</v>
      </c>
      <c r="AY6" s="201"/>
      <c r="AZ6" s="198">
        <f>'②－２顧客別付加価値'!BC42</f>
        <v>0</v>
      </c>
      <c r="BA6" s="199"/>
      <c r="BB6" s="198">
        <f>'②－２顧客別付加価値'!BE42</f>
        <v>0</v>
      </c>
      <c r="BC6" s="199"/>
      <c r="BD6" s="200">
        <f t="shared" ref="BD6:BE21" si="8">+IF(ISERROR(BB6-AZ6)," ",BB6-AZ6)</f>
        <v>0</v>
      </c>
      <c r="BE6" s="201"/>
      <c r="BF6" s="198">
        <f>'②－２顧客別付加価値'!BI42</f>
        <v>0</v>
      </c>
      <c r="BG6" s="199"/>
      <c r="BH6" s="198">
        <f>'②－２顧客別付加価値'!BK42</f>
        <v>0</v>
      </c>
      <c r="BI6" s="199"/>
      <c r="BJ6" s="200">
        <f t="shared" ref="BJ6:BK21" si="9">+IF(ISERROR(BH6-BF6)," ",BH6-BF6)</f>
        <v>0</v>
      </c>
      <c r="BK6" s="201"/>
      <c r="BL6" s="198">
        <f>'②－２顧客別付加価値'!BO42</f>
        <v>0</v>
      </c>
      <c r="BM6" s="199"/>
      <c r="BN6" s="198">
        <f>'②－２顧客別付加価値'!BQ42</f>
        <v>0</v>
      </c>
      <c r="BO6" s="199"/>
      <c r="BP6" s="200">
        <f t="shared" ref="BP6:BQ21" si="10">+IF(ISERROR(BN6-BL6)," ",BN6-BL6)</f>
        <v>0</v>
      </c>
      <c r="BQ6" s="201"/>
      <c r="BR6" s="198">
        <f>'②－２顧客別付加価値'!BU42</f>
        <v>0</v>
      </c>
      <c r="BS6" s="199"/>
      <c r="BT6" s="198">
        <f>'②－２顧客別付加価値'!BW42</f>
        <v>0</v>
      </c>
      <c r="BU6" s="199"/>
      <c r="BV6" s="200">
        <f t="shared" ref="BV6:BW21" si="11">+IF(ISERROR(BT6-BR6)," ",BT6-BR6)</f>
        <v>0</v>
      </c>
      <c r="BW6" s="201"/>
      <c r="BX6" s="198">
        <f>'②－２顧客別付加価値'!CA42</f>
        <v>0</v>
      </c>
      <c r="BY6" s="199"/>
      <c r="BZ6" s="198">
        <f>'②－２顧客別付加価値'!CC42</f>
        <v>0</v>
      </c>
      <c r="CA6" s="199"/>
      <c r="CB6" s="200">
        <f t="shared" ref="CB6:CC21" si="12">+IF(ISERROR(BZ6-BX6)," ",BZ6-BX6)</f>
        <v>0</v>
      </c>
      <c r="CC6" s="201"/>
      <c r="CD6" s="198">
        <f>AT6+AZ6+BF6+BL6+BR6+BX6</f>
        <v>0</v>
      </c>
      <c r="CE6" s="199"/>
      <c r="CF6" s="198">
        <f>AV6+BB6+BH6+BN6+BT6+BZ6</f>
        <v>0</v>
      </c>
      <c r="CG6" s="199"/>
      <c r="CH6" s="200">
        <f t="shared" ref="CH6:CI21" si="13">+IF(ISERROR(CF6-CD6)," ",CF6-CD6)</f>
        <v>0</v>
      </c>
      <c r="CI6" s="201"/>
      <c r="CJ6" s="198">
        <f>AN6+CD6</f>
        <v>0</v>
      </c>
      <c r="CK6" s="199"/>
      <c r="CL6" s="198">
        <f>AP6+CF6</f>
        <v>0</v>
      </c>
      <c r="CM6" s="199"/>
      <c r="CN6" s="200">
        <f t="shared" ref="CN6:CO21" si="14">+IF(ISERROR(CL6-CJ6)," ",CL6-CJ6)</f>
        <v>0</v>
      </c>
      <c r="CO6" s="201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</row>
    <row r="7" spans="1:125" s="202" customFormat="1" ht="21" customHeight="1">
      <c r="A7" s="469" t="s">
        <v>19</v>
      </c>
      <c r="B7" s="470"/>
      <c r="C7" s="471"/>
      <c r="D7" s="204">
        <f>D8+D9-D10</f>
        <v>0</v>
      </c>
      <c r="E7" s="232" t="str">
        <f>+IF(ISERROR(D7/D$6)," ",D7/D$6)</f>
        <v xml:space="preserve"> </v>
      </c>
      <c r="F7" s="204">
        <f>F8+F9-F10</f>
        <v>0</v>
      </c>
      <c r="G7" s="232" t="str">
        <f>+IF(ISERROR(F7/F$6)," ",F7/F$6)</f>
        <v xml:space="preserve"> </v>
      </c>
      <c r="H7" s="200">
        <f t="shared" si="0"/>
        <v>0</v>
      </c>
      <c r="I7" s="263" t="str">
        <f t="shared" si="0"/>
        <v xml:space="preserve"> </v>
      </c>
      <c r="J7" s="204">
        <f>J8+J9-J10</f>
        <v>0</v>
      </c>
      <c r="K7" s="232" t="str">
        <f>+IF(ISERROR(J7/J$6)," ",J7/J$6)</f>
        <v xml:space="preserve"> </v>
      </c>
      <c r="L7" s="204">
        <f>L8+L9-L10</f>
        <v>0</v>
      </c>
      <c r="M7" s="232" t="str">
        <f>+IF(ISERROR(L7/L$6)," ",L7/L$6)</f>
        <v xml:space="preserve"> </v>
      </c>
      <c r="N7" s="200">
        <f t="shared" si="1"/>
        <v>0</v>
      </c>
      <c r="O7" s="263" t="str">
        <f t="shared" si="1"/>
        <v xml:space="preserve"> </v>
      </c>
      <c r="P7" s="204">
        <f>P8+P9-P10</f>
        <v>0</v>
      </c>
      <c r="Q7" s="232" t="str">
        <f>+IF(ISERROR(P7/P$6)," ",P7/P$6)</f>
        <v xml:space="preserve"> </v>
      </c>
      <c r="R7" s="204">
        <f>R8+R9-R10</f>
        <v>0</v>
      </c>
      <c r="S7" s="232" t="str">
        <f>+IF(ISERROR(R7/R$6)," ",R7/R$6)</f>
        <v xml:space="preserve"> </v>
      </c>
      <c r="T7" s="200">
        <f t="shared" si="2"/>
        <v>0</v>
      </c>
      <c r="U7" s="263" t="str">
        <f t="shared" si="2"/>
        <v xml:space="preserve"> </v>
      </c>
      <c r="V7" s="204">
        <f>V8+V9-V10</f>
        <v>0</v>
      </c>
      <c r="W7" s="232" t="str">
        <f>+IF(ISERROR(V7/V$6)," ",V7/V$6)</f>
        <v xml:space="preserve"> </v>
      </c>
      <c r="X7" s="204">
        <f>X8+X9-X10</f>
        <v>0</v>
      </c>
      <c r="Y7" s="232" t="str">
        <f>+IF(ISERROR(X7/X$6)," ",X7/X$6)</f>
        <v xml:space="preserve"> </v>
      </c>
      <c r="Z7" s="200">
        <f t="shared" si="3"/>
        <v>0</v>
      </c>
      <c r="AA7" s="263" t="str">
        <f t="shared" si="3"/>
        <v xml:space="preserve"> </v>
      </c>
      <c r="AB7" s="204">
        <f>AB8+AB9-AB10</f>
        <v>0</v>
      </c>
      <c r="AC7" s="232" t="str">
        <f>+IF(ISERROR(AB7/AB$6)," ",AB7/AB$6)</f>
        <v xml:space="preserve"> </v>
      </c>
      <c r="AD7" s="204">
        <f>AD8+AD9-AD10</f>
        <v>0</v>
      </c>
      <c r="AE7" s="232" t="str">
        <f>+IF(ISERROR(AD7/AD$6)," ",AD7/AD$6)</f>
        <v xml:space="preserve"> </v>
      </c>
      <c r="AF7" s="200">
        <f t="shared" si="4"/>
        <v>0</v>
      </c>
      <c r="AG7" s="263" t="str">
        <f t="shared" si="4"/>
        <v xml:space="preserve"> </v>
      </c>
      <c r="AH7" s="204">
        <f>AH8+AH9-AH10</f>
        <v>0</v>
      </c>
      <c r="AI7" s="232" t="str">
        <f>+IF(ISERROR(AH7/AH$6)," ",AH7/AH$6)</f>
        <v xml:space="preserve"> </v>
      </c>
      <c r="AJ7" s="204">
        <f>AJ8+AJ9-AJ10</f>
        <v>0</v>
      </c>
      <c r="AK7" s="232" t="str">
        <f>+IF(ISERROR(AJ7/AJ$6)," ",AJ7/AJ$6)</f>
        <v xml:space="preserve"> </v>
      </c>
      <c r="AL7" s="200">
        <f t="shared" si="5"/>
        <v>0</v>
      </c>
      <c r="AM7" s="263" t="str">
        <f t="shared" si="5"/>
        <v xml:space="preserve"> </v>
      </c>
      <c r="AN7" s="204">
        <f>D7+J7+P7+V7+AB7+AH7</f>
        <v>0</v>
      </c>
      <c r="AO7" s="232" t="str">
        <f>+IF(ISERROR(AN7/AN$6)," ",AN7/AN$6)</f>
        <v xml:space="preserve"> </v>
      </c>
      <c r="AP7" s="204">
        <f>F7+L7+R7+X7+AD7+AJ7</f>
        <v>0</v>
      </c>
      <c r="AQ7" s="232" t="str">
        <f>+IF(ISERROR(AP7/AP$6)," ",AP7/AP$6)</f>
        <v xml:space="preserve"> </v>
      </c>
      <c r="AR7" s="200">
        <f t="shared" si="6"/>
        <v>0</v>
      </c>
      <c r="AS7" s="263" t="str">
        <f t="shared" si="6"/>
        <v xml:space="preserve"> </v>
      </c>
      <c r="AT7" s="204">
        <f>AT8+AT9-AT10</f>
        <v>0</v>
      </c>
      <c r="AU7" s="232" t="str">
        <f>+IF(ISERROR(AT7/AT$6)," ",AT7/AT$6)</f>
        <v xml:space="preserve"> </v>
      </c>
      <c r="AV7" s="204">
        <f>AV8+AV9-AV10</f>
        <v>0</v>
      </c>
      <c r="AW7" s="232" t="str">
        <f>+IF(ISERROR(AV7/AV$6)," ",AV7/AV$6)</f>
        <v xml:space="preserve"> </v>
      </c>
      <c r="AX7" s="200">
        <f t="shared" si="7"/>
        <v>0</v>
      </c>
      <c r="AY7" s="263" t="str">
        <f t="shared" si="7"/>
        <v xml:space="preserve"> </v>
      </c>
      <c r="AZ7" s="204">
        <f>AZ8+AZ9-AZ10</f>
        <v>0</v>
      </c>
      <c r="BA7" s="232" t="str">
        <f>+IF(ISERROR(AZ7/AZ$6)," ",AZ7/AZ$6)</f>
        <v xml:space="preserve"> </v>
      </c>
      <c r="BB7" s="204">
        <f>BB8+BB9-BB10</f>
        <v>0</v>
      </c>
      <c r="BC7" s="232" t="str">
        <f>+IF(ISERROR(BB7/BB$6)," ",BB7/BB$6)</f>
        <v xml:space="preserve"> </v>
      </c>
      <c r="BD7" s="200">
        <f t="shared" si="8"/>
        <v>0</v>
      </c>
      <c r="BE7" s="263" t="str">
        <f t="shared" si="8"/>
        <v xml:space="preserve"> </v>
      </c>
      <c r="BF7" s="204">
        <f>BF8+BF9-BF10</f>
        <v>0</v>
      </c>
      <c r="BG7" s="232" t="str">
        <f>+IF(ISERROR(BF7/BF$6)," ",BF7/BF$6)</f>
        <v xml:space="preserve"> </v>
      </c>
      <c r="BH7" s="204">
        <f>BH8+BH9-BH10</f>
        <v>0</v>
      </c>
      <c r="BI7" s="232" t="str">
        <f>+IF(ISERROR(BH7/BH$6)," ",BH7/BH$6)</f>
        <v xml:space="preserve"> </v>
      </c>
      <c r="BJ7" s="200">
        <f t="shared" si="9"/>
        <v>0</v>
      </c>
      <c r="BK7" s="263" t="str">
        <f t="shared" si="9"/>
        <v xml:space="preserve"> </v>
      </c>
      <c r="BL7" s="204">
        <f>BL8+BL9-BL10</f>
        <v>0</v>
      </c>
      <c r="BM7" s="232" t="str">
        <f>+IF(ISERROR(BL7/BL$6)," ",BL7/BL$6)</f>
        <v xml:space="preserve"> </v>
      </c>
      <c r="BN7" s="204">
        <f>BN8+BN9-BN10</f>
        <v>0</v>
      </c>
      <c r="BO7" s="232" t="str">
        <f>+IF(ISERROR(BN7/BN$6)," ",BN7/BN$6)</f>
        <v xml:space="preserve"> </v>
      </c>
      <c r="BP7" s="200">
        <f t="shared" si="10"/>
        <v>0</v>
      </c>
      <c r="BQ7" s="263" t="str">
        <f t="shared" si="10"/>
        <v xml:space="preserve"> </v>
      </c>
      <c r="BR7" s="204">
        <f>BR8+BR9-BR10</f>
        <v>0</v>
      </c>
      <c r="BS7" s="232" t="str">
        <f>+IF(ISERROR(BR7/BR$6)," ",BR7/BR$6)</f>
        <v xml:space="preserve"> </v>
      </c>
      <c r="BT7" s="204">
        <f>BT8+BT9-BT10</f>
        <v>0</v>
      </c>
      <c r="BU7" s="232" t="str">
        <f>+IF(ISERROR(BT7/BT$6)," ",BT7/BT$6)</f>
        <v xml:space="preserve"> </v>
      </c>
      <c r="BV7" s="200">
        <f t="shared" si="11"/>
        <v>0</v>
      </c>
      <c r="BW7" s="263" t="str">
        <f t="shared" si="11"/>
        <v xml:space="preserve"> </v>
      </c>
      <c r="BX7" s="204">
        <f>BX8+BX9-BX10</f>
        <v>0</v>
      </c>
      <c r="BY7" s="232" t="str">
        <f>+IF(ISERROR(BX7/BX$6)," ",BX7/BX$6)</f>
        <v xml:space="preserve"> </v>
      </c>
      <c r="BZ7" s="204">
        <f>BZ8+BZ9-BZ10</f>
        <v>0</v>
      </c>
      <c r="CA7" s="232" t="str">
        <f>+IF(ISERROR(BZ7/BZ$6)," ",BZ7/BZ$6)</f>
        <v xml:space="preserve"> </v>
      </c>
      <c r="CB7" s="200">
        <f t="shared" si="12"/>
        <v>0</v>
      </c>
      <c r="CC7" s="263" t="str">
        <f t="shared" si="12"/>
        <v xml:space="preserve"> </v>
      </c>
      <c r="CD7" s="204">
        <f>AT7+AZ7+BF7+BL7+BR7+BX7</f>
        <v>0</v>
      </c>
      <c r="CE7" s="232" t="str">
        <f>+IF(ISERROR(CD7/CD$6)," ",CD7/CD$6)</f>
        <v xml:space="preserve"> </v>
      </c>
      <c r="CF7" s="204">
        <f>AV7+BB7+BH7+BN7+BT7+BZ7</f>
        <v>0</v>
      </c>
      <c r="CG7" s="232" t="str">
        <f>+IF(ISERROR(CF7/CF$6)," ",CF7/CF$6)</f>
        <v xml:space="preserve"> </v>
      </c>
      <c r="CH7" s="200">
        <f t="shared" si="13"/>
        <v>0</v>
      </c>
      <c r="CI7" s="263" t="str">
        <f t="shared" si="13"/>
        <v xml:space="preserve"> </v>
      </c>
      <c r="CJ7" s="204">
        <f>AN7+CD7</f>
        <v>0</v>
      </c>
      <c r="CK7" s="232" t="str">
        <f>+IF(ISERROR(CJ7/CJ$6)," ",CJ7/CJ$6)</f>
        <v xml:space="preserve"> </v>
      </c>
      <c r="CL7" s="204">
        <f>AP7+CF7</f>
        <v>0</v>
      </c>
      <c r="CM7" s="232" t="str">
        <f>+IF(ISERROR(CL7/CL$6)," ",CL7/CL$6)</f>
        <v xml:space="preserve"> </v>
      </c>
      <c r="CN7" s="200">
        <f t="shared" si="14"/>
        <v>0</v>
      </c>
      <c r="CO7" s="263" t="str">
        <f t="shared" si="14"/>
        <v xml:space="preserve"> </v>
      </c>
    </row>
    <row r="8" spans="1:125" s="202" customFormat="1" ht="21" customHeight="1">
      <c r="A8" s="472" t="s">
        <v>93</v>
      </c>
      <c r="B8" s="473"/>
      <c r="C8" s="474"/>
      <c r="D8" s="207"/>
      <c r="E8" s="233" t="str">
        <f t="shared" ref="E8:E67" si="15">+IF(ISERROR(D8/D$6)," ",D8/D$6)</f>
        <v xml:space="preserve"> </v>
      </c>
      <c r="F8" s="207"/>
      <c r="G8" s="233" t="str">
        <f t="shared" ref="G8:G54" si="16">+IF(ISERROR(F8/F$6)," ",F8/F$6)</f>
        <v xml:space="preserve"> </v>
      </c>
      <c r="H8" s="208">
        <f t="shared" si="0"/>
        <v>0</v>
      </c>
      <c r="I8" s="264" t="str">
        <f t="shared" si="0"/>
        <v xml:space="preserve"> </v>
      </c>
      <c r="J8" s="207"/>
      <c r="K8" s="233" t="str">
        <f t="shared" ref="K8:K67" si="17">+IF(ISERROR(J8/J$6)," ",J8/J$6)</f>
        <v xml:space="preserve"> </v>
      </c>
      <c r="L8" s="207"/>
      <c r="M8" s="233" t="str">
        <f t="shared" ref="M8:M54" si="18">+IF(ISERROR(L8/L$6)," ",L8/L$6)</f>
        <v xml:space="preserve"> </v>
      </c>
      <c r="N8" s="208">
        <f t="shared" si="1"/>
        <v>0</v>
      </c>
      <c r="O8" s="264" t="str">
        <f t="shared" si="1"/>
        <v xml:space="preserve"> </v>
      </c>
      <c r="P8" s="207"/>
      <c r="Q8" s="233" t="str">
        <f t="shared" ref="Q8:Q67" si="19">+IF(ISERROR(P8/P$6)," ",P8/P$6)</f>
        <v xml:space="preserve"> </v>
      </c>
      <c r="R8" s="207"/>
      <c r="S8" s="233" t="str">
        <f t="shared" ref="S8:S54" si="20">+IF(ISERROR(R8/R$6)," ",R8/R$6)</f>
        <v xml:space="preserve"> </v>
      </c>
      <c r="T8" s="208">
        <f t="shared" si="2"/>
        <v>0</v>
      </c>
      <c r="U8" s="264" t="str">
        <f t="shared" si="2"/>
        <v xml:space="preserve"> </v>
      </c>
      <c r="V8" s="207"/>
      <c r="W8" s="233" t="str">
        <f t="shared" ref="W8:W67" si="21">+IF(ISERROR(V8/V$6)," ",V8/V$6)</f>
        <v xml:space="preserve"> </v>
      </c>
      <c r="X8" s="207"/>
      <c r="Y8" s="233" t="str">
        <f t="shared" ref="Y8:Y54" si="22">+IF(ISERROR(X8/X$6)," ",X8/X$6)</f>
        <v xml:space="preserve"> </v>
      </c>
      <c r="Z8" s="208">
        <f t="shared" si="3"/>
        <v>0</v>
      </c>
      <c r="AA8" s="264" t="str">
        <f t="shared" si="3"/>
        <v xml:space="preserve"> </v>
      </c>
      <c r="AB8" s="207"/>
      <c r="AC8" s="233" t="str">
        <f t="shared" ref="AC8:AC67" si="23">+IF(ISERROR(AB8/AB$6)," ",AB8/AB$6)</f>
        <v xml:space="preserve"> </v>
      </c>
      <c r="AD8" s="207"/>
      <c r="AE8" s="233" t="str">
        <f t="shared" ref="AE8:AE54" si="24">+IF(ISERROR(AD8/AD$6)," ",AD8/AD$6)</f>
        <v xml:space="preserve"> </v>
      </c>
      <c r="AF8" s="208">
        <f t="shared" si="4"/>
        <v>0</v>
      </c>
      <c r="AG8" s="264" t="str">
        <f t="shared" si="4"/>
        <v xml:space="preserve"> </v>
      </c>
      <c r="AH8" s="207"/>
      <c r="AI8" s="233" t="str">
        <f t="shared" ref="AI8:AI67" si="25">+IF(ISERROR(AH8/AH$6)," ",AH8/AH$6)</f>
        <v xml:space="preserve"> </v>
      </c>
      <c r="AJ8" s="207"/>
      <c r="AK8" s="233" t="str">
        <f t="shared" ref="AK8:AK54" si="26">+IF(ISERROR(AJ8/AJ$6)," ",AJ8/AJ$6)</f>
        <v xml:space="preserve"> </v>
      </c>
      <c r="AL8" s="208">
        <f t="shared" si="5"/>
        <v>0</v>
      </c>
      <c r="AM8" s="264" t="str">
        <f t="shared" si="5"/>
        <v xml:space="preserve"> </v>
      </c>
      <c r="AN8" s="207"/>
      <c r="AO8" s="233" t="str">
        <f t="shared" ref="AO8:AQ23" si="27">+IF(ISERROR(AN8/AN$6)," ",AN8/AN$6)</f>
        <v xml:space="preserve"> </v>
      </c>
      <c r="AP8" s="207"/>
      <c r="AQ8" s="233" t="str">
        <f t="shared" si="27"/>
        <v xml:space="preserve"> </v>
      </c>
      <c r="AR8" s="208">
        <f t="shared" si="6"/>
        <v>0</v>
      </c>
      <c r="AS8" s="264" t="str">
        <f t="shared" si="6"/>
        <v xml:space="preserve"> </v>
      </c>
      <c r="AT8" s="207"/>
      <c r="AU8" s="233" t="str">
        <f t="shared" ref="AU8:AU67" si="28">+IF(ISERROR(AT8/AT$6)," ",AT8/AT$6)</f>
        <v xml:space="preserve"> </v>
      </c>
      <c r="AV8" s="207"/>
      <c r="AW8" s="233" t="str">
        <f t="shared" ref="AW8:AW54" si="29">+IF(ISERROR(AV8/AV$6)," ",AV8/AV$6)</f>
        <v xml:space="preserve"> </v>
      </c>
      <c r="AX8" s="208">
        <f t="shared" si="7"/>
        <v>0</v>
      </c>
      <c r="AY8" s="264" t="str">
        <f t="shared" si="7"/>
        <v xml:space="preserve"> </v>
      </c>
      <c r="AZ8" s="207"/>
      <c r="BA8" s="233" t="str">
        <f t="shared" ref="BA8:BA67" si="30">+IF(ISERROR(AZ8/AZ$6)," ",AZ8/AZ$6)</f>
        <v xml:space="preserve"> </v>
      </c>
      <c r="BB8" s="207"/>
      <c r="BC8" s="233" t="str">
        <f t="shared" ref="BC8:BC54" si="31">+IF(ISERROR(BB8/BB$6)," ",BB8/BB$6)</f>
        <v xml:space="preserve"> </v>
      </c>
      <c r="BD8" s="208">
        <f t="shared" si="8"/>
        <v>0</v>
      </c>
      <c r="BE8" s="264" t="str">
        <f t="shared" si="8"/>
        <v xml:space="preserve"> </v>
      </c>
      <c r="BF8" s="207"/>
      <c r="BG8" s="233" t="str">
        <f t="shared" ref="BG8:BG67" si="32">+IF(ISERROR(BF8/BF$6)," ",BF8/BF$6)</f>
        <v xml:space="preserve"> </v>
      </c>
      <c r="BH8" s="207"/>
      <c r="BI8" s="233" t="str">
        <f t="shared" ref="BI8:BI54" si="33">+IF(ISERROR(BH8/BH$6)," ",BH8/BH$6)</f>
        <v xml:space="preserve"> </v>
      </c>
      <c r="BJ8" s="208">
        <f t="shared" si="9"/>
        <v>0</v>
      </c>
      <c r="BK8" s="264" t="str">
        <f t="shared" si="9"/>
        <v xml:space="preserve"> </v>
      </c>
      <c r="BL8" s="207"/>
      <c r="BM8" s="233" t="str">
        <f t="shared" ref="BM8:BM67" si="34">+IF(ISERROR(BL8/BL$6)," ",BL8/BL$6)</f>
        <v xml:space="preserve"> </v>
      </c>
      <c r="BN8" s="207"/>
      <c r="BO8" s="233" t="str">
        <f t="shared" ref="BO8:BO54" si="35">+IF(ISERROR(BN8/BN$6)," ",BN8/BN$6)</f>
        <v xml:space="preserve"> </v>
      </c>
      <c r="BP8" s="208">
        <f t="shared" si="10"/>
        <v>0</v>
      </c>
      <c r="BQ8" s="264" t="str">
        <f t="shared" si="10"/>
        <v xml:space="preserve"> </v>
      </c>
      <c r="BR8" s="207"/>
      <c r="BS8" s="233" t="str">
        <f t="shared" ref="BS8:BS67" si="36">+IF(ISERROR(BR8/BR$6)," ",BR8/BR$6)</f>
        <v xml:space="preserve"> </v>
      </c>
      <c r="BT8" s="207"/>
      <c r="BU8" s="233" t="str">
        <f t="shared" ref="BU8:BU54" si="37">+IF(ISERROR(BT8/BT$6)," ",BT8/BT$6)</f>
        <v xml:space="preserve"> </v>
      </c>
      <c r="BV8" s="208">
        <f t="shared" si="11"/>
        <v>0</v>
      </c>
      <c r="BW8" s="264" t="str">
        <f t="shared" si="11"/>
        <v xml:space="preserve"> </v>
      </c>
      <c r="BX8" s="207"/>
      <c r="BY8" s="233" t="str">
        <f t="shared" ref="BY8:BY67" si="38">+IF(ISERROR(BX8/BX$6)," ",BX8/BX$6)</f>
        <v xml:space="preserve"> </v>
      </c>
      <c r="BZ8" s="207"/>
      <c r="CA8" s="233" t="str">
        <f t="shared" ref="CA8:CA54" si="39">+IF(ISERROR(BZ8/BZ$6)," ",BZ8/BZ$6)</f>
        <v xml:space="preserve"> </v>
      </c>
      <c r="CB8" s="208">
        <f t="shared" si="12"/>
        <v>0</v>
      </c>
      <c r="CC8" s="264" t="str">
        <f t="shared" si="12"/>
        <v xml:space="preserve"> </v>
      </c>
      <c r="CD8" s="207"/>
      <c r="CE8" s="233" t="str">
        <f t="shared" ref="CE8:CE23" si="40">+IF(ISERROR(CD8/CD$6)," ",CD8/CD$6)</f>
        <v xml:space="preserve"> </v>
      </c>
      <c r="CF8" s="207"/>
      <c r="CG8" s="233" t="str">
        <f t="shared" ref="CG8:CG54" si="41">+IF(ISERROR(CF8/CF$6)," ",CF8/CF$6)</f>
        <v xml:space="preserve"> </v>
      </c>
      <c r="CH8" s="208">
        <f t="shared" si="13"/>
        <v>0</v>
      </c>
      <c r="CI8" s="264" t="str">
        <f t="shared" si="13"/>
        <v xml:space="preserve"> </v>
      </c>
      <c r="CJ8" s="207"/>
      <c r="CK8" s="233" t="str">
        <f t="shared" ref="CK8:CM23" si="42">+IF(ISERROR(CJ8/CJ$6)," ",CJ8/CJ$6)</f>
        <v xml:space="preserve"> </v>
      </c>
      <c r="CL8" s="207"/>
      <c r="CM8" s="233" t="str">
        <f t="shared" si="42"/>
        <v xml:space="preserve"> </v>
      </c>
      <c r="CN8" s="208">
        <f t="shared" si="14"/>
        <v>0</v>
      </c>
      <c r="CO8" s="270" t="str">
        <f t="shared" si="14"/>
        <v xml:space="preserve"> </v>
      </c>
    </row>
    <row r="9" spans="1:125" s="202" customFormat="1" ht="21" customHeight="1">
      <c r="A9" s="500" t="s">
        <v>94</v>
      </c>
      <c r="B9" s="531"/>
      <c r="C9" s="532"/>
      <c r="D9" s="209"/>
      <c r="E9" s="234" t="str">
        <f t="shared" si="15"/>
        <v xml:space="preserve"> </v>
      </c>
      <c r="F9" s="209"/>
      <c r="G9" s="234" t="str">
        <f t="shared" si="16"/>
        <v xml:space="preserve"> </v>
      </c>
      <c r="H9" s="210">
        <f t="shared" si="0"/>
        <v>0</v>
      </c>
      <c r="I9" s="265" t="str">
        <f t="shared" si="0"/>
        <v xml:space="preserve"> </v>
      </c>
      <c r="J9" s="209"/>
      <c r="K9" s="234" t="str">
        <f t="shared" si="17"/>
        <v xml:space="preserve"> </v>
      </c>
      <c r="L9" s="209"/>
      <c r="M9" s="234" t="str">
        <f t="shared" si="18"/>
        <v xml:space="preserve"> </v>
      </c>
      <c r="N9" s="210">
        <f t="shared" si="1"/>
        <v>0</v>
      </c>
      <c r="O9" s="265" t="str">
        <f t="shared" si="1"/>
        <v xml:space="preserve"> </v>
      </c>
      <c r="P9" s="209"/>
      <c r="Q9" s="234" t="str">
        <f t="shared" si="19"/>
        <v xml:space="preserve"> </v>
      </c>
      <c r="R9" s="209"/>
      <c r="S9" s="234" t="str">
        <f t="shared" si="20"/>
        <v xml:space="preserve"> </v>
      </c>
      <c r="T9" s="210">
        <f t="shared" si="2"/>
        <v>0</v>
      </c>
      <c r="U9" s="265" t="str">
        <f t="shared" si="2"/>
        <v xml:space="preserve"> </v>
      </c>
      <c r="V9" s="209"/>
      <c r="W9" s="234" t="str">
        <f t="shared" si="21"/>
        <v xml:space="preserve"> </v>
      </c>
      <c r="X9" s="209"/>
      <c r="Y9" s="234" t="str">
        <f t="shared" si="22"/>
        <v xml:space="preserve"> </v>
      </c>
      <c r="Z9" s="210">
        <f t="shared" si="3"/>
        <v>0</v>
      </c>
      <c r="AA9" s="265" t="str">
        <f t="shared" si="3"/>
        <v xml:space="preserve"> </v>
      </c>
      <c r="AB9" s="209"/>
      <c r="AC9" s="234" t="str">
        <f t="shared" si="23"/>
        <v xml:space="preserve"> </v>
      </c>
      <c r="AD9" s="209"/>
      <c r="AE9" s="234" t="str">
        <f t="shared" si="24"/>
        <v xml:space="preserve"> </v>
      </c>
      <c r="AF9" s="210">
        <f t="shared" si="4"/>
        <v>0</v>
      </c>
      <c r="AG9" s="265" t="str">
        <f t="shared" si="4"/>
        <v xml:space="preserve"> </v>
      </c>
      <c r="AH9" s="209"/>
      <c r="AI9" s="234" t="str">
        <f t="shared" si="25"/>
        <v xml:space="preserve"> </v>
      </c>
      <c r="AJ9" s="209"/>
      <c r="AK9" s="234" t="str">
        <f t="shared" si="26"/>
        <v xml:space="preserve"> </v>
      </c>
      <c r="AL9" s="210">
        <f t="shared" si="5"/>
        <v>0</v>
      </c>
      <c r="AM9" s="265" t="str">
        <f t="shared" si="5"/>
        <v xml:space="preserve"> </v>
      </c>
      <c r="AN9" s="209">
        <f>D9+J9+P9+V9+AB9+AH9</f>
        <v>0</v>
      </c>
      <c r="AO9" s="234" t="str">
        <f t="shared" si="27"/>
        <v xml:space="preserve"> </v>
      </c>
      <c r="AP9" s="209">
        <f>F9+L9+R9+X9+AD9+AJ9</f>
        <v>0</v>
      </c>
      <c r="AQ9" s="234" t="str">
        <f t="shared" si="27"/>
        <v xml:space="preserve"> </v>
      </c>
      <c r="AR9" s="210">
        <f t="shared" si="6"/>
        <v>0</v>
      </c>
      <c r="AS9" s="265" t="str">
        <f t="shared" si="6"/>
        <v xml:space="preserve"> </v>
      </c>
      <c r="AT9" s="209"/>
      <c r="AU9" s="234" t="str">
        <f t="shared" si="28"/>
        <v xml:space="preserve"> </v>
      </c>
      <c r="AV9" s="209"/>
      <c r="AW9" s="234" t="str">
        <f t="shared" si="29"/>
        <v xml:space="preserve"> </v>
      </c>
      <c r="AX9" s="210">
        <f t="shared" si="7"/>
        <v>0</v>
      </c>
      <c r="AY9" s="265" t="str">
        <f t="shared" si="7"/>
        <v xml:space="preserve"> </v>
      </c>
      <c r="AZ9" s="209"/>
      <c r="BA9" s="234" t="str">
        <f t="shared" si="30"/>
        <v xml:space="preserve"> </v>
      </c>
      <c r="BB9" s="209"/>
      <c r="BC9" s="234" t="str">
        <f t="shared" si="31"/>
        <v xml:space="preserve"> </v>
      </c>
      <c r="BD9" s="210">
        <f t="shared" si="8"/>
        <v>0</v>
      </c>
      <c r="BE9" s="265" t="str">
        <f t="shared" si="8"/>
        <v xml:space="preserve"> </v>
      </c>
      <c r="BF9" s="209"/>
      <c r="BG9" s="234" t="str">
        <f t="shared" si="32"/>
        <v xml:space="preserve"> </v>
      </c>
      <c r="BH9" s="209"/>
      <c r="BI9" s="234" t="str">
        <f t="shared" si="33"/>
        <v xml:space="preserve"> </v>
      </c>
      <c r="BJ9" s="210">
        <f t="shared" si="9"/>
        <v>0</v>
      </c>
      <c r="BK9" s="265" t="str">
        <f t="shared" si="9"/>
        <v xml:space="preserve"> </v>
      </c>
      <c r="BL9" s="209"/>
      <c r="BM9" s="234" t="str">
        <f t="shared" si="34"/>
        <v xml:space="preserve"> </v>
      </c>
      <c r="BN9" s="209"/>
      <c r="BO9" s="234" t="str">
        <f t="shared" si="35"/>
        <v xml:space="preserve"> </v>
      </c>
      <c r="BP9" s="210">
        <f t="shared" si="10"/>
        <v>0</v>
      </c>
      <c r="BQ9" s="265" t="str">
        <f t="shared" si="10"/>
        <v xml:space="preserve"> </v>
      </c>
      <c r="BR9" s="209"/>
      <c r="BS9" s="234" t="str">
        <f t="shared" si="36"/>
        <v xml:space="preserve"> </v>
      </c>
      <c r="BT9" s="209"/>
      <c r="BU9" s="234" t="str">
        <f t="shared" si="37"/>
        <v xml:space="preserve"> </v>
      </c>
      <c r="BV9" s="210">
        <f t="shared" si="11"/>
        <v>0</v>
      </c>
      <c r="BW9" s="265" t="str">
        <f t="shared" si="11"/>
        <v xml:space="preserve"> </v>
      </c>
      <c r="BX9" s="209"/>
      <c r="BY9" s="234" t="str">
        <f t="shared" si="38"/>
        <v xml:space="preserve"> </v>
      </c>
      <c r="BZ9" s="209"/>
      <c r="CA9" s="234" t="str">
        <f t="shared" si="39"/>
        <v xml:space="preserve"> </v>
      </c>
      <c r="CB9" s="210">
        <f t="shared" si="12"/>
        <v>0</v>
      </c>
      <c r="CC9" s="265" t="str">
        <f t="shared" si="12"/>
        <v xml:space="preserve"> </v>
      </c>
      <c r="CD9" s="209">
        <f>AT9+AZ9+BF9+BL9+BR9+BX9</f>
        <v>0</v>
      </c>
      <c r="CE9" s="234" t="str">
        <f t="shared" si="40"/>
        <v xml:space="preserve"> </v>
      </c>
      <c r="CF9" s="209">
        <f>AV9+BB9+BH9+BN9+BT9+BZ9</f>
        <v>0</v>
      </c>
      <c r="CG9" s="234" t="str">
        <f t="shared" si="41"/>
        <v xml:space="preserve"> </v>
      </c>
      <c r="CH9" s="210">
        <f t="shared" si="13"/>
        <v>0</v>
      </c>
      <c r="CI9" s="265" t="str">
        <f t="shared" si="13"/>
        <v xml:space="preserve"> </v>
      </c>
      <c r="CJ9" s="209">
        <f>AN9+CD9</f>
        <v>0</v>
      </c>
      <c r="CK9" s="234" t="str">
        <f t="shared" si="42"/>
        <v xml:space="preserve"> </v>
      </c>
      <c r="CL9" s="209">
        <f>AP9+CF9</f>
        <v>0</v>
      </c>
      <c r="CM9" s="234" t="str">
        <f t="shared" si="42"/>
        <v xml:space="preserve"> </v>
      </c>
      <c r="CN9" s="210">
        <f t="shared" si="14"/>
        <v>0</v>
      </c>
      <c r="CO9" s="271" t="str">
        <f t="shared" si="14"/>
        <v xml:space="preserve"> </v>
      </c>
    </row>
    <row r="10" spans="1:125" s="202" customFormat="1" ht="21" customHeight="1">
      <c r="A10" s="503" t="s">
        <v>95</v>
      </c>
      <c r="B10" s="504"/>
      <c r="C10" s="505"/>
      <c r="D10" s="211"/>
      <c r="E10" s="232" t="str">
        <f t="shared" si="15"/>
        <v xml:space="preserve"> </v>
      </c>
      <c r="F10" s="211"/>
      <c r="G10" s="232" t="str">
        <f t="shared" si="16"/>
        <v xml:space="preserve"> </v>
      </c>
      <c r="H10" s="212">
        <f t="shared" si="0"/>
        <v>0</v>
      </c>
      <c r="I10" s="258" t="str">
        <f t="shared" si="0"/>
        <v xml:space="preserve"> </v>
      </c>
      <c r="J10" s="211"/>
      <c r="K10" s="232" t="str">
        <f t="shared" si="17"/>
        <v xml:space="preserve"> </v>
      </c>
      <c r="L10" s="211"/>
      <c r="M10" s="232" t="str">
        <f t="shared" si="18"/>
        <v xml:space="preserve"> </v>
      </c>
      <c r="N10" s="212">
        <f t="shared" si="1"/>
        <v>0</v>
      </c>
      <c r="O10" s="258" t="str">
        <f t="shared" si="1"/>
        <v xml:space="preserve"> </v>
      </c>
      <c r="P10" s="211"/>
      <c r="Q10" s="232" t="str">
        <f t="shared" si="19"/>
        <v xml:space="preserve"> </v>
      </c>
      <c r="R10" s="211"/>
      <c r="S10" s="232" t="str">
        <f t="shared" si="20"/>
        <v xml:space="preserve"> </v>
      </c>
      <c r="T10" s="212">
        <f t="shared" si="2"/>
        <v>0</v>
      </c>
      <c r="U10" s="258" t="str">
        <f t="shared" si="2"/>
        <v xml:space="preserve"> </v>
      </c>
      <c r="V10" s="211"/>
      <c r="W10" s="232" t="str">
        <f t="shared" si="21"/>
        <v xml:space="preserve"> </v>
      </c>
      <c r="X10" s="211"/>
      <c r="Y10" s="232" t="str">
        <f t="shared" si="22"/>
        <v xml:space="preserve"> </v>
      </c>
      <c r="Z10" s="212">
        <f t="shared" si="3"/>
        <v>0</v>
      </c>
      <c r="AA10" s="258" t="str">
        <f t="shared" si="3"/>
        <v xml:space="preserve"> </v>
      </c>
      <c r="AB10" s="211"/>
      <c r="AC10" s="232" t="str">
        <f t="shared" si="23"/>
        <v xml:space="preserve"> </v>
      </c>
      <c r="AD10" s="211"/>
      <c r="AE10" s="232" t="str">
        <f t="shared" si="24"/>
        <v xml:space="preserve"> </v>
      </c>
      <c r="AF10" s="212">
        <f t="shared" si="4"/>
        <v>0</v>
      </c>
      <c r="AG10" s="258" t="str">
        <f t="shared" si="4"/>
        <v xml:space="preserve"> </v>
      </c>
      <c r="AH10" s="211"/>
      <c r="AI10" s="232" t="str">
        <f t="shared" si="25"/>
        <v xml:space="preserve"> </v>
      </c>
      <c r="AJ10" s="211"/>
      <c r="AK10" s="232" t="str">
        <f t="shared" si="26"/>
        <v xml:space="preserve"> </v>
      </c>
      <c r="AL10" s="212">
        <f t="shared" si="5"/>
        <v>0</v>
      </c>
      <c r="AM10" s="258" t="str">
        <f t="shared" si="5"/>
        <v xml:space="preserve"> </v>
      </c>
      <c r="AN10" s="211"/>
      <c r="AO10" s="232" t="str">
        <f t="shared" si="27"/>
        <v xml:space="preserve"> </v>
      </c>
      <c r="AP10" s="211"/>
      <c r="AQ10" s="232" t="str">
        <f t="shared" si="27"/>
        <v xml:space="preserve"> </v>
      </c>
      <c r="AR10" s="212">
        <f t="shared" si="6"/>
        <v>0</v>
      </c>
      <c r="AS10" s="258" t="str">
        <f t="shared" si="6"/>
        <v xml:space="preserve"> </v>
      </c>
      <c r="AT10" s="211"/>
      <c r="AU10" s="232" t="str">
        <f t="shared" si="28"/>
        <v xml:space="preserve"> </v>
      </c>
      <c r="AV10" s="211"/>
      <c r="AW10" s="232" t="str">
        <f t="shared" si="29"/>
        <v xml:space="preserve"> </v>
      </c>
      <c r="AX10" s="212">
        <f t="shared" si="7"/>
        <v>0</v>
      </c>
      <c r="AY10" s="258" t="str">
        <f t="shared" si="7"/>
        <v xml:space="preserve"> </v>
      </c>
      <c r="AZ10" s="211"/>
      <c r="BA10" s="232" t="str">
        <f t="shared" si="30"/>
        <v xml:space="preserve"> </v>
      </c>
      <c r="BB10" s="211"/>
      <c r="BC10" s="232" t="str">
        <f t="shared" si="31"/>
        <v xml:space="preserve"> </v>
      </c>
      <c r="BD10" s="212">
        <f t="shared" si="8"/>
        <v>0</v>
      </c>
      <c r="BE10" s="258" t="str">
        <f t="shared" si="8"/>
        <v xml:space="preserve"> </v>
      </c>
      <c r="BF10" s="211"/>
      <c r="BG10" s="232" t="str">
        <f t="shared" si="32"/>
        <v xml:space="preserve"> </v>
      </c>
      <c r="BH10" s="211"/>
      <c r="BI10" s="232" t="str">
        <f t="shared" si="33"/>
        <v xml:space="preserve"> </v>
      </c>
      <c r="BJ10" s="212">
        <f t="shared" si="9"/>
        <v>0</v>
      </c>
      <c r="BK10" s="258" t="str">
        <f t="shared" si="9"/>
        <v xml:space="preserve"> </v>
      </c>
      <c r="BL10" s="211"/>
      <c r="BM10" s="232" t="str">
        <f t="shared" si="34"/>
        <v xml:space="preserve"> </v>
      </c>
      <c r="BN10" s="211"/>
      <c r="BO10" s="232" t="str">
        <f t="shared" si="35"/>
        <v xml:space="preserve"> </v>
      </c>
      <c r="BP10" s="212">
        <f t="shared" si="10"/>
        <v>0</v>
      </c>
      <c r="BQ10" s="258" t="str">
        <f t="shared" si="10"/>
        <v xml:space="preserve"> </v>
      </c>
      <c r="BR10" s="211"/>
      <c r="BS10" s="232" t="str">
        <f t="shared" si="36"/>
        <v xml:space="preserve"> </v>
      </c>
      <c r="BT10" s="211"/>
      <c r="BU10" s="232" t="str">
        <f t="shared" si="37"/>
        <v xml:space="preserve"> </v>
      </c>
      <c r="BV10" s="212">
        <f t="shared" si="11"/>
        <v>0</v>
      </c>
      <c r="BW10" s="258" t="str">
        <f t="shared" si="11"/>
        <v xml:space="preserve"> </v>
      </c>
      <c r="BX10" s="211"/>
      <c r="BY10" s="232" t="str">
        <f t="shared" si="38"/>
        <v xml:space="preserve"> </v>
      </c>
      <c r="BZ10" s="211"/>
      <c r="CA10" s="232" t="str">
        <f t="shared" si="39"/>
        <v xml:space="preserve"> </v>
      </c>
      <c r="CB10" s="212">
        <f t="shared" si="12"/>
        <v>0</v>
      </c>
      <c r="CC10" s="258" t="str">
        <f t="shared" si="12"/>
        <v xml:space="preserve"> </v>
      </c>
      <c r="CD10" s="211"/>
      <c r="CE10" s="232" t="str">
        <f t="shared" si="40"/>
        <v xml:space="preserve"> </v>
      </c>
      <c r="CF10" s="211"/>
      <c r="CG10" s="232" t="str">
        <f t="shared" si="41"/>
        <v xml:space="preserve"> </v>
      </c>
      <c r="CH10" s="212">
        <f t="shared" si="13"/>
        <v>0</v>
      </c>
      <c r="CI10" s="258" t="str">
        <f t="shared" si="13"/>
        <v xml:space="preserve"> </v>
      </c>
      <c r="CJ10" s="211"/>
      <c r="CK10" s="232" t="str">
        <f t="shared" si="42"/>
        <v xml:space="preserve"> </v>
      </c>
      <c r="CL10" s="211"/>
      <c r="CM10" s="232" t="str">
        <f t="shared" si="42"/>
        <v xml:space="preserve"> </v>
      </c>
      <c r="CN10" s="212">
        <f t="shared" si="14"/>
        <v>0</v>
      </c>
      <c r="CO10" s="272" t="str">
        <f t="shared" si="14"/>
        <v xml:space="preserve"> </v>
      </c>
    </row>
    <row r="11" spans="1:125" s="215" customFormat="1" ht="21" customHeight="1">
      <c r="A11" s="494" t="s">
        <v>96</v>
      </c>
      <c r="B11" s="495"/>
      <c r="C11" s="496"/>
      <c r="D11" s="213"/>
      <c r="E11" s="235" t="str">
        <f t="shared" si="15"/>
        <v xml:space="preserve"> </v>
      </c>
      <c r="F11" s="213"/>
      <c r="G11" s="235" t="str">
        <f t="shared" si="16"/>
        <v xml:space="preserve"> </v>
      </c>
      <c r="H11" s="214">
        <f t="shared" si="0"/>
        <v>0</v>
      </c>
      <c r="I11" s="266" t="str">
        <f t="shared" si="0"/>
        <v xml:space="preserve"> </v>
      </c>
      <c r="J11" s="213"/>
      <c r="K11" s="235" t="str">
        <f t="shared" si="17"/>
        <v xml:space="preserve"> </v>
      </c>
      <c r="L11" s="213"/>
      <c r="M11" s="235" t="str">
        <f t="shared" si="18"/>
        <v xml:space="preserve"> </v>
      </c>
      <c r="N11" s="214">
        <f t="shared" si="1"/>
        <v>0</v>
      </c>
      <c r="O11" s="266" t="str">
        <f t="shared" si="1"/>
        <v xml:space="preserve"> </v>
      </c>
      <c r="P11" s="213"/>
      <c r="Q11" s="235" t="str">
        <f t="shared" si="19"/>
        <v xml:space="preserve"> </v>
      </c>
      <c r="R11" s="213"/>
      <c r="S11" s="235" t="str">
        <f t="shared" si="20"/>
        <v xml:space="preserve"> </v>
      </c>
      <c r="T11" s="214">
        <f t="shared" si="2"/>
        <v>0</v>
      </c>
      <c r="U11" s="266" t="str">
        <f t="shared" si="2"/>
        <v xml:space="preserve"> </v>
      </c>
      <c r="V11" s="213"/>
      <c r="W11" s="235" t="str">
        <f t="shared" si="21"/>
        <v xml:space="preserve"> </v>
      </c>
      <c r="X11" s="213"/>
      <c r="Y11" s="235" t="str">
        <f t="shared" si="22"/>
        <v xml:space="preserve"> </v>
      </c>
      <c r="Z11" s="214">
        <f t="shared" si="3"/>
        <v>0</v>
      </c>
      <c r="AA11" s="266" t="str">
        <f t="shared" si="3"/>
        <v xml:space="preserve"> </v>
      </c>
      <c r="AB11" s="213"/>
      <c r="AC11" s="235" t="str">
        <f t="shared" si="23"/>
        <v xml:space="preserve"> </v>
      </c>
      <c r="AD11" s="213"/>
      <c r="AE11" s="235" t="str">
        <f t="shared" si="24"/>
        <v xml:space="preserve"> </v>
      </c>
      <c r="AF11" s="214">
        <f t="shared" si="4"/>
        <v>0</v>
      </c>
      <c r="AG11" s="266" t="str">
        <f t="shared" si="4"/>
        <v xml:space="preserve"> </v>
      </c>
      <c r="AH11" s="213"/>
      <c r="AI11" s="235" t="str">
        <f t="shared" si="25"/>
        <v xml:space="preserve"> </v>
      </c>
      <c r="AJ11" s="213"/>
      <c r="AK11" s="235" t="str">
        <f t="shared" si="26"/>
        <v xml:space="preserve"> </v>
      </c>
      <c r="AL11" s="214">
        <f t="shared" si="5"/>
        <v>0</v>
      </c>
      <c r="AM11" s="266" t="str">
        <f t="shared" si="5"/>
        <v xml:space="preserve"> </v>
      </c>
      <c r="AN11" s="213">
        <f>D11+J11+P11+V11+AB11+AH11</f>
        <v>0</v>
      </c>
      <c r="AO11" s="235" t="str">
        <f t="shared" si="27"/>
        <v xml:space="preserve"> </v>
      </c>
      <c r="AP11" s="213">
        <f>F11+L11+R11+X11+AD11+AJ11</f>
        <v>0</v>
      </c>
      <c r="AQ11" s="235" t="str">
        <f t="shared" si="27"/>
        <v xml:space="preserve"> </v>
      </c>
      <c r="AR11" s="214">
        <f t="shared" si="6"/>
        <v>0</v>
      </c>
      <c r="AS11" s="266" t="str">
        <f t="shared" si="6"/>
        <v xml:space="preserve"> </v>
      </c>
      <c r="AT11" s="213"/>
      <c r="AU11" s="235" t="str">
        <f t="shared" si="28"/>
        <v xml:space="preserve"> </v>
      </c>
      <c r="AV11" s="213"/>
      <c r="AW11" s="235" t="str">
        <f t="shared" si="29"/>
        <v xml:space="preserve"> </v>
      </c>
      <c r="AX11" s="214">
        <f t="shared" si="7"/>
        <v>0</v>
      </c>
      <c r="AY11" s="266" t="str">
        <f t="shared" si="7"/>
        <v xml:space="preserve"> </v>
      </c>
      <c r="AZ11" s="213"/>
      <c r="BA11" s="235" t="str">
        <f t="shared" si="30"/>
        <v xml:space="preserve"> </v>
      </c>
      <c r="BB11" s="213"/>
      <c r="BC11" s="235" t="str">
        <f t="shared" si="31"/>
        <v xml:space="preserve"> </v>
      </c>
      <c r="BD11" s="214">
        <f t="shared" si="8"/>
        <v>0</v>
      </c>
      <c r="BE11" s="266" t="str">
        <f t="shared" si="8"/>
        <v xml:space="preserve"> </v>
      </c>
      <c r="BF11" s="213"/>
      <c r="BG11" s="235" t="str">
        <f t="shared" si="32"/>
        <v xml:space="preserve"> </v>
      </c>
      <c r="BH11" s="213"/>
      <c r="BI11" s="235" t="str">
        <f t="shared" si="33"/>
        <v xml:space="preserve"> </v>
      </c>
      <c r="BJ11" s="214">
        <f t="shared" si="9"/>
        <v>0</v>
      </c>
      <c r="BK11" s="266" t="str">
        <f t="shared" si="9"/>
        <v xml:space="preserve"> </v>
      </c>
      <c r="BL11" s="213"/>
      <c r="BM11" s="235" t="str">
        <f t="shared" si="34"/>
        <v xml:space="preserve"> </v>
      </c>
      <c r="BN11" s="213"/>
      <c r="BO11" s="235" t="str">
        <f t="shared" si="35"/>
        <v xml:space="preserve"> </v>
      </c>
      <c r="BP11" s="214">
        <f t="shared" si="10"/>
        <v>0</v>
      </c>
      <c r="BQ11" s="266" t="str">
        <f t="shared" si="10"/>
        <v xml:space="preserve"> </v>
      </c>
      <c r="BR11" s="213"/>
      <c r="BS11" s="235" t="str">
        <f t="shared" si="36"/>
        <v xml:space="preserve"> </v>
      </c>
      <c r="BT11" s="213"/>
      <c r="BU11" s="235" t="str">
        <f t="shared" si="37"/>
        <v xml:space="preserve"> </v>
      </c>
      <c r="BV11" s="214">
        <f t="shared" si="11"/>
        <v>0</v>
      </c>
      <c r="BW11" s="266" t="str">
        <f t="shared" si="11"/>
        <v xml:space="preserve"> </v>
      </c>
      <c r="BX11" s="213"/>
      <c r="BY11" s="235" t="str">
        <f t="shared" si="38"/>
        <v xml:space="preserve"> </v>
      </c>
      <c r="BZ11" s="213"/>
      <c r="CA11" s="235" t="str">
        <f t="shared" si="39"/>
        <v xml:space="preserve"> </v>
      </c>
      <c r="CB11" s="214">
        <f t="shared" si="12"/>
        <v>0</v>
      </c>
      <c r="CC11" s="266" t="str">
        <f t="shared" si="12"/>
        <v xml:space="preserve"> </v>
      </c>
      <c r="CD11" s="213">
        <f>AT11+AZ11+BF11+BL11+BR11+BX11</f>
        <v>0</v>
      </c>
      <c r="CE11" s="235" t="str">
        <f t="shared" si="40"/>
        <v xml:space="preserve"> </v>
      </c>
      <c r="CF11" s="213">
        <f>AV11+BB11+BH11+BN11+BT11+BZ11</f>
        <v>0</v>
      </c>
      <c r="CG11" s="235" t="str">
        <f t="shared" si="41"/>
        <v xml:space="preserve"> </v>
      </c>
      <c r="CH11" s="214">
        <f t="shared" si="13"/>
        <v>0</v>
      </c>
      <c r="CI11" s="266" t="str">
        <f t="shared" si="13"/>
        <v xml:space="preserve"> </v>
      </c>
      <c r="CJ11" s="213">
        <f>AN11+CD11</f>
        <v>0</v>
      </c>
      <c r="CK11" s="235" t="str">
        <f t="shared" si="42"/>
        <v xml:space="preserve"> </v>
      </c>
      <c r="CL11" s="213">
        <f>AP11+CF11</f>
        <v>0</v>
      </c>
      <c r="CM11" s="235" t="str">
        <f t="shared" si="42"/>
        <v xml:space="preserve"> </v>
      </c>
      <c r="CN11" s="214">
        <f t="shared" si="14"/>
        <v>0</v>
      </c>
      <c r="CO11" s="273" t="str">
        <f t="shared" si="14"/>
        <v xml:space="preserve"> </v>
      </c>
    </row>
    <row r="12" spans="1:125" s="244" customFormat="1" ht="21" customHeight="1">
      <c r="A12" s="497" t="s">
        <v>21</v>
      </c>
      <c r="B12" s="498"/>
      <c r="C12" s="499"/>
      <c r="D12" s="240">
        <f>D6-D7-D11</f>
        <v>0</v>
      </c>
      <c r="E12" s="241" t="str">
        <f t="shared" si="15"/>
        <v xml:space="preserve"> </v>
      </c>
      <c r="F12" s="240">
        <f>F6-F7-F11</f>
        <v>0</v>
      </c>
      <c r="G12" s="241" t="str">
        <f t="shared" si="16"/>
        <v xml:space="preserve"> </v>
      </c>
      <c r="H12" s="242">
        <f>H6-H7-H11</f>
        <v>0</v>
      </c>
      <c r="I12" s="243" t="str">
        <f t="shared" si="0"/>
        <v xml:space="preserve"> </v>
      </c>
      <c r="J12" s="240">
        <f>J6-J7-J11</f>
        <v>0</v>
      </c>
      <c r="K12" s="241" t="str">
        <f t="shared" si="17"/>
        <v xml:space="preserve"> </v>
      </c>
      <c r="L12" s="240">
        <f>L6-L7-L11</f>
        <v>0</v>
      </c>
      <c r="M12" s="241" t="str">
        <f t="shared" si="18"/>
        <v xml:space="preserve"> </v>
      </c>
      <c r="N12" s="242">
        <f>N6-N7-N11</f>
        <v>0</v>
      </c>
      <c r="O12" s="243" t="str">
        <f t="shared" si="1"/>
        <v xml:space="preserve"> </v>
      </c>
      <c r="P12" s="240">
        <f>P6-P7-P11</f>
        <v>0</v>
      </c>
      <c r="Q12" s="241" t="str">
        <f t="shared" si="19"/>
        <v xml:space="preserve"> </v>
      </c>
      <c r="R12" s="240">
        <f>R6-R7-R11</f>
        <v>0</v>
      </c>
      <c r="S12" s="241" t="str">
        <f t="shared" si="20"/>
        <v xml:space="preserve"> </v>
      </c>
      <c r="T12" s="242">
        <f>T6-T7-T11</f>
        <v>0</v>
      </c>
      <c r="U12" s="243" t="str">
        <f t="shared" si="2"/>
        <v xml:space="preserve"> </v>
      </c>
      <c r="V12" s="240">
        <f>V6-V7-V11</f>
        <v>0</v>
      </c>
      <c r="W12" s="241" t="str">
        <f t="shared" si="21"/>
        <v xml:space="preserve"> </v>
      </c>
      <c r="X12" s="240">
        <f>X6-X7-X11</f>
        <v>0</v>
      </c>
      <c r="Y12" s="241" t="str">
        <f t="shared" si="22"/>
        <v xml:space="preserve"> </v>
      </c>
      <c r="Z12" s="242">
        <f>Z6-Z7-Z11</f>
        <v>0</v>
      </c>
      <c r="AA12" s="243" t="str">
        <f t="shared" si="3"/>
        <v xml:space="preserve"> </v>
      </c>
      <c r="AB12" s="240">
        <f>AB6-AB7-AB11</f>
        <v>0</v>
      </c>
      <c r="AC12" s="241" t="str">
        <f t="shared" si="23"/>
        <v xml:space="preserve"> </v>
      </c>
      <c r="AD12" s="240">
        <f>AD6-AD7-AD11</f>
        <v>0</v>
      </c>
      <c r="AE12" s="241" t="str">
        <f t="shared" si="24"/>
        <v xml:space="preserve"> </v>
      </c>
      <c r="AF12" s="242">
        <f>AF6-AF7-AF11</f>
        <v>0</v>
      </c>
      <c r="AG12" s="243" t="str">
        <f t="shared" si="4"/>
        <v xml:space="preserve"> </v>
      </c>
      <c r="AH12" s="240">
        <f>AH6-AH7-AH11</f>
        <v>0</v>
      </c>
      <c r="AI12" s="241" t="str">
        <f t="shared" si="25"/>
        <v xml:space="preserve"> </v>
      </c>
      <c r="AJ12" s="240">
        <f>AJ6-AJ7-AJ11</f>
        <v>0</v>
      </c>
      <c r="AK12" s="241" t="str">
        <f t="shared" si="26"/>
        <v xml:space="preserve"> </v>
      </c>
      <c r="AL12" s="242">
        <f>AL6-AL7-AL11</f>
        <v>0</v>
      </c>
      <c r="AM12" s="243" t="str">
        <f t="shared" si="5"/>
        <v xml:space="preserve"> </v>
      </c>
      <c r="AN12" s="240">
        <f>AN6-AN7-AN11</f>
        <v>0</v>
      </c>
      <c r="AO12" s="241" t="str">
        <f t="shared" si="27"/>
        <v xml:space="preserve"> </v>
      </c>
      <c r="AP12" s="240">
        <f>AP6-AP7-AP11</f>
        <v>0</v>
      </c>
      <c r="AQ12" s="241" t="str">
        <f t="shared" si="27"/>
        <v xml:space="preserve"> </v>
      </c>
      <c r="AR12" s="242">
        <f>AR6-AR7-AR11</f>
        <v>0</v>
      </c>
      <c r="AS12" s="243" t="str">
        <f t="shared" si="6"/>
        <v xml:space="preserve"> </v>
      </c>
      <c r="AT12" s="240">
        <f>AT6-AT7-AT11</f>
        <v>0</v>
      </c>
      <c r="AU12" s="241" t="str">
        <f t="shared" si="28"/>
        <v xml:space="preserve"> </v>
      </c>
      <c r="AV12" s="240">
        <f>AV6-AV7-AV11</f>
        <v>0</v>
      </c>
      <c r="AW12" s="241" t="str">
        <f t="shared" si="29"/>
        <v xml:space="preserve"> </v>
      </c>
      <c r="AX12" s="242">
        <f>AX6-AX7-AX11</f>
        <v>0</v>
      </c>
      <c r="AY12" s="243" t="str">
        <f t="shared" si="7"/>
        <v xml:space="preserve"> </v>
      </c>
      <c r="AZ12" s="240">
        <f>AZ6-AZ7-AZ11</f>
        <v>0</v>
      </c>
      <c r="BA12" s="241" t="str">
        <f t="shared" si="30"/>
        <v xml:space="preserve"> </v>
      </c>
      <c r="BB12" s="240">
        <f>BB6-BB7-BB11</f>
        <v>0</v>
      </c>
      <c r="BC12" s="241" t="str">
        <f t="shared" si="31"/>
        <v xml:space="preserve"> </v>
      </c>
      <c r="BD12" s="242">
        <f>BD6-BD7-BD11</f>
        <v>0</v>
      </c>
      <c r="BE12" s="243" t="str">
        <f t="shared" si="8"/>
        <v xml:space="preserve"> </v>
      </c>
      <c r="BF12" s="240">
        <f>BF6-BF7-BF11</f>
        <v>0</v>
      </c>
      <c r="BG12" s="241" t="str">
        <f t="shared" si="32"/>
        <v xml:space="preserve"> </v>
      </c>
      <c r="BH12" s="240">
        <f>BH6-BH7-BH11</f>
        <v>0</v>
      </c>
      <c r="BI12" s="241" t="str">
        <f t="shared" si="33"/>
        <v xml:space="preserve"> </v>
      </c>
      <c r="BJ12" s="242">
        <f>BJ6-BJ7-BJ11</f>
        <v>0</v>
      </c>
      <c r="BK12" s="243" t="str">
        <f t="shared" si="9"/>
        <v xml:space="preserve"> </v>
      </c>
      <c r="BL12" s="240">
        <f>BL6-BL7-BL11</f>
        <v>0</v>
      </c>
      <c r="BM12" s="241" t="str">
        <f t="shared" si="34"/>
        <v xml:space="preserve"> </v>
      </c>
      <c r="BN12" s="240">
        <f>BN6-BN7-BN11</f>
        <v>0</v>
      </c>
      <c r="BO12" s="241" t="str">
        <f t="shared" si="35"/>
        <v xml:space="preserve"> </v>
      </c>
      <c r="BP12" s="242">
        <f>BP6-BP7-BP11</f>
        <v>0</v>
      </c>
      <c r="BQ12" s="243" t="str">
        <f t="shared" si="10"/>
        <v xml:space="preserve"> </v>
      </c>
      <c r="BR12" s="240">
        <f>BR6-BR7-BR11</f>
        <v>0</v>
      </c>
      <c r="BS12" s="241" t="str">
        <f t="shared" si="36"/>
        <v xml:space="preserve"> </v>
      </c>
      <c r="BT12" s="240">
        <f>BT6-BT7-BT11</f>
        <v>0</v>
      </c>
      <c r="BU12" s="241" t="str">
        <f t="shared" si="37"/>
        <v xml:space="preserve"> </v>
      </c>
      <c r="BV12" s="242">
        <f>BV6-BV7-BV11</f>
        <v>0</v>
      </c>
      <c r="BW12" s="243" t="str">
        <f t="shared" si="11"/>
        <v xml:space="preserve"> </v>
      </c>
      <c r="BX12" s="240">
        <f>BX6-BX7-BX11</f>
        <v>0</v>
      </c>
      <c r="BY12" s="241" t="str">
        <f t="shared" si="38"/>
        <v xml:space="preserve"> </v>
      </c>
      <c r="BZ12" s="240">
        <f>BZ6-BZ7-BZ11</f>
        <v>0</v>
      </c>
      <c r="CA12" s="241" t="str">
        <f t="shared" si="39"/>
        <v xml:space="preserve"> </v>
      </c>
      <c r="CB12" s="242">
        <f>CB6-CB7-CB11</f>
        <v>0</v>
      </c>
      <c r="CC12" s="243" t="str">
        <f t="shared" si="12"/>
        <v xml:space="preserve"> </v>
      </c>
      <c r="CD12" s="240">
        <f>CD6-CD7-CD11</f>
        <v>0</v>
      </c>
      <c r="CE12" s="241" t="str">
        <f t="shared" si="40"/>
        <v xml:space="preserve"> </v>
      </c>
      <c r="CF12" s="240">
        <f>CF6-CF7-CF11</f>
        <v>0</v>
      </c>
      <c r="CG12" s="241" t="str">
        <f t="shared" si="41"/>
        <v xml:space="preserve"> </v>
      </c>
      <c r="CH12" s="242">
        <f>CH6-CH7-CH11</f>
        <v>0</v>
      </c>
      <c r="CI12" s="243" t="str">
        <f t="shared" si="13"/>
        <v xml:space="preserve"> </v>
      </c>
      <c r="CJ12" s="240">
        <f>CJ6-CJ7-CJ11</f>
        <v>0</v>
      </c>
      <c r="CK12" s="241" t="str">
        <f t="shared" si="42"/>
        <v xml:space="preserve"> </v>
      </c>
      <c r="CL12" s="240">
        <f>CL6-CL7-CL11</f>
        <v>0</v>
      </c>
      <c r="CM12" s="241" t="str">
        <f t="shared" si="42"/>
        <v xml:space="preserve"> </v>
      </c>
      <c r="CN12" s="242">
        <f>CN6-CN7-CN11</f>
        <v>0</v>
      </c>
      <c r="CO12" s="274" t="str">
        <f t="shared" si="14"/>
        <v xml:space="preserve"> </v>
      </c>
    </row>
    <row r="13" spans="1:125" s="202" customFormat="1" ht="21.75" customHeight="1">
      <c r="A13" s="469" t="s">
        <v>134</v>
      </c>
      <c r="B13" s="470"/>
      <c r="C13" s="471"/>
      <c r="D13" s="216"/>
      <c r="E13" s="232" t="str">
        <f t="shared" si="15"/>
        <v xml:space="preserve"> </v>
      </c>
      <c r="F13" s="216"/>
      <c r="G13" s="232" t="str">
        <f t="shared" si="16"/>
        <v xml:space="preserve"> </v>
      </c>
      <c r="H13" s="200">
        <f t="shared" ref="H13:I58" si="43">+IF(ISERROR(F13-D13)," ",F13-D13)</f>
        <v>0</v>
      </c>
      <c r="I13" s="263" t="str">
        <f t="shared" si="0"/>
        <v xml:space="preserve"> </v>
      </c>
      <c r="J13" s="216"/>
      <c r="K13" s="232" t="str">
        <f t="shared" si="17"/>
        <v xml:space="preserve"> </v>
      </c>
      <c r="L13" s="216"/>
      <c r="M13" s="232" t="str">
        <f t="shared" si="18"/>
        <v xml:space="preserve"> </v>
      </c>
      <c r="N13" s="200">
        <f t="shared" ref="N13:O54" si="44">+IF(ISERROR(L13-J13)," ",L13-J13)</f>
        <v>0</v>
      </c>
      <c r="O13" s="263" t="str">
        <f t="shared" si="1"/>
        <v xml:space="preserve"> </v>
      </c>
      <c r="P13" s="216"/>
      <c r="Q13" s="232" t="str">
        <f t="shared" si="19"/>
        <v xml:space="preserve"> </v>
      </c>
      <c r="R13" s="216"/>
      <c r="S13" s="232" t="str">
        <f t="shared" si="20"/>
        <v xml:space="preserve"> </v>
      </c>
      <c r="T13" s="200">
        <f t="shared" ref="T13:U54" si="45">+IF(ISERROR(R13-P13)," ",R13-P13)</f>
        <v>0</v>
      </c>
      <c r="U13" s="263" t="str">
        <f t="shared" si="2"/>
        <v xml:space="preserve"> </v>
      </c>
      <c r="V13" s="216"/>
      <c r="W13" s="232" t="str">
        <f t="shared" si="21"/>
        <v xml:space="preserve"> </v>
      </c>
      <c r="X13" s="216"/>
      <c r="Y13" s="232" t="str">
        <f t="shared" si="22"/>
        <v xml:space="preserve"> </v>
      </c>
      <c r="Z13" s="200">
        <f t="shared" ref="Z13:AA54" si="46">+IF(ISERROR(X13-V13)," ",X13-V13)</f>
        <v>0</v>
      </c>
      <c r="AA13" s="263" t="str">
        <f t="shared" si="3"/>
        <v xml:space="preserve"> </v>
      </c>
      <c r="AB13" s="216"/>
      <c r="AC13" s="232" t="str">
        <f t="shared" si="23"/>
        <v xml:space="preserve"> </v>
      </c>
      <c r="AD13" s="216"/>
      <c r="AE13" s="232" t="str">
        <f t="shared" si="24"/>
        <v xml:space="preserve"> </v>
      </c>
      <c r="AF13" s="200">
        <f t="shared" ref="AF13:AG54" si="47">+IF(ISERROR(AD13-AB13)," ",AD13-AB13)</f>
        <v>0</v>
      </c>
      <c r="AG13" s="263" t="str">
        <f t="shared" si="4"/>
        <v xml:space="preserve"> </v>
      </c>
      <c r="AH13" s="216"/>
      <c r="AI13" s="232" t="str">
        <f t="shared" si="25"/>
        <v xml:space="preserve"> </v>
      </c>
      <c r="AJ13" s="216"/>
      <c r="AK13" s="232" t="str">
        <f t="shared" si="26"/>
        <v xml:space="preserve"> </v>
      </c>
      <c r="AL13" s="200">
        <f t="shared" ref="AL13:AM54" si="48">+IF(ISERROR(AJ13-AH13)," ",AJ13-AH13)</f>
        <v>0</v>
      </c>
      <c r="AM13" s="263" t="str">
        <f t="shared" si="5"/>
        <v xml:space="preserve"> </v>
      </c>
      <c r="AN13" s="216">
        <f t="shared" ref="AN13:AN19" si="49">D13+J13+P13+V13+AB13+AH13</f>
        <v>0</v>
      </c>
      <c r="AO13" s="232" t="str">
        <f t="shared" si="27"/>
        <v xml:space="preserve"> </v>
      </c>
      <c r="AP13" s="216">
        <f t="shared" ref="AP13:AP19" si="50">F13+L13+R13+X13+AD13+AJ13</f>
        <v>0</v>
      </c>
      <c r="AQ13" s="232" t="str">
        <f t="shared" si="27"/>
        <v xml:space="preserve"> </v>
      </c>
      <c r="AR13" s="200">
        <f t="shared" ref="AR13:AS54" si="51">+IF(ISERROR(AP13-AN13)," ",AP13-AN13)</f>
        <v>0</v>
      </c>
      <c r="AS13" s="263" t="str">
        <f t="shared" si="6"/>
        <v xml:space="preserve"> </v>
      </c>
      <c r="AT13" s="216"/>
      <c r="AU13" s="232" t="str">
        <f t="shared" si="28"/>
        <v xml:space="preserve"> </v>
      </c>
      <c r="AV13" s="216"/>
      <c r="AW13" s="232" t="str">
        <f t="shared" si="29"/>
        <v xml:space="preserve"> </v>
      </c>
      <c r="AX13" s="200">
        <f t="shared" ref="AX13:AY54" si="52">+IF(ISERROR(AV13-AT13)," ",AV13-AT13)</f>
        <v>0</v>
      </c>
      <c r="AY13" s="263" t="str">
        <f t="shared" si="7"/>
        <v xml:space="preserve"> </v>
      </c>
      <c r="AZ13" s="216"/>
      <c r="BA13" s="232" t="str">
        <f t="shared" si="30"/>
        <v xml:space="preserve"> </v>
      </c>
      <c r="BB13" s="216"/>
      <c r="BC13" s="232" t="str">
        <f t="shared" si="31"/>
        <v xml:space="preserve"> </v>
      </c>
      <c r="BD13" s="200">
        <f t="shared" ref="BD13:BE54" si="53">+IF(ISERROR(BB13-AZ13)," ",BB13-AZ13)</f>
        <v>0</v>
      </c>
      <c r="BE13" s="263" t="str">
        <f t="shared" si="8"/>
        <v xml:space="preserve"> </v>
      </c>
      <c r="BF13" s="216"/>
      <c r="BG13" s="232" t="str">
        <f t="shared" si="32"/>
        <v xml:space="preserve"> </v>
      </c>
      <c r="BH13" s="216"/>
      <c r="BI13" s="232" t="str">
        <f t="shared" si="33"/>
        <v xml:space="preserve"> </v>
      </c>
      <c r="BJ13" s="200">
        <f t="shared" ref="BJ13:BK54" si="54">+IF(ISERROR(BH13-BF13)," ",BH13-BF13)</f>
        <v>0</v>
      </c>
      <c r="BK13" s="263" t="str">
        <f t="shared" si="9"/>
        <v xml:space="preserve"> </v>
      </c>
      <c r="BL13" s="216"/>
      <c r="BM13" s="232" t="str">
        <f t="shared" si="34"/>
        <v xml:space="preserve"> </v>
      </c>
      <c r="BN13" s="216"/>
      <c r="BO13" s="232" t="str">
        <f t="shared" si="35"/>
        <v xml:space="preserve"> </v>
      </c>
      <c r="BP13" s="200">
        <f t="shared" ref="BP13:BQ54" si="55">+IF(ISERROR(BN13-BL13)," ",BN13-BL13)</f>
        <v>0</v>
      </c>
      <c r="BQ13" s="263" t="str">
        <f t="shared" si="10"/>
        <v xml:space="preserve"> </v>
      </c>
      <c r="BR13" s="216"/>
      <c r="BS13" s="232" t="str">
        <f t="shared" si="36"/>
        <v xml:space="preserve"> </v>
      </c>
      <c r="BT13" s="216"/>
      <c r="BU13" s="232" t="str">
        <f t="shared" si="37"/>
        <v xml:space="preserve"> </v>
      </c>
      <c r="BV13" s="200">
        <f t="shared" ref="BV13:BW54" si="56">+IF(ISERROR(BT13-BR13)," ",BT13-BR13)</f>
        <v>0</v>
      </c>
      <c r="BW13" s="263" t="str">
        <f t="shared" si="11"/>
        <v xml:space="preserve"> </v>
      </c>
      <c r="BX13" s="216"/>
      <c r="BY13" s="232" t="str">
        <f t="shared" si="38"/>
        <v xml:space="preserve"> </v>
      </c>
      <c r="BZ13" s="216"/>
      <c r="CA13" s="232" t="str">
        <f t="shared" si="39"/>
        <v xml:space="preserve"> </v>
      </c>
      <c r="CB13" s="200">
        <f t="shared" ref="CB13:CC54" si="57">+IF(ISERROR(BZ13-BX13)," ",BZ13-BX13)</f>
        <v>0</v>
      </c>
      <c r="CC13" s="263" t="str">
        <f t="shared" si="12"/>
        <v xml:space="preserve"> </v>
      </c>
      <c r="CD13" s="216">
        <f t="shared" ref="CD13:CD19" si="58">AT13+AZ13+BF13+BL13+BR13+BX13</f>
        <v>0</v>
      </c>
      <c r="CE13" s="232" t="str">
        <f t="shared" si="40"/>
        <v xml:space="preserve"> </v>
      </c>
      <c r="CF13" s="216">
        <f t="shared" ref="CF13:CF19" si="59">AV13+BB13+BH13+BN13+BT13+BZ13</f>
        <v>0</v>
      </c>
      <c r="CG13" s="232" t="str">
        <f t="shared" si="41"/>
        <v xml:space="preserve"> </v>
      </c>
      <c r="CH13" s="200">
        <f t="shared" ref="CH13:CI54" si="60">+IF(ISERROR(CF13-CD13)," ",CF13-CD13)</f>
        <v>0</v>
      </c>
      <c r="CI13" s="263" t="str">
        <f t="shared" si="13"/>
        <v xml:space="preserve"> </v>
      </c>
      <c r="CJ13" s="216">
        <f t="shared" ref="CJ13:CJ19" si="61">AN13+CD13</f>
        <v>0</v>
      </c>
      <c r="CK13" s="232" t="str">
        <f t="shared" si="42"/>
        <v xml:space="preserve"> </v>
      </c>
      <c r="CL13" s="216">
        <f t="shared" ref="CL13:CL19" si="62">AP13+CF13</f>
        <v>0</v>
      </c>
      <c r="CM13" s="232" t="str">
        <f t="shared" si="42"/>
        <v xml:space="preserve"> </v>
      </c>
      <c r="CN13" s="200">
        <f t="shared" ref="CN13:CO54" si="63">+IF(ISERROR(CL13-CJ13)," ",CL13-CJ13)</f>
        <v>0</v>
      </c>
      <c r="CO13" s="263" t="str">
        <f t="shared" si="14"/>
        <v xml:space="preserve"> </v>
      </c>
    </row>
    <row r="14" spans="1:125" s="202" customFormat="1" ht="21.75" customHeight="1">
      <c r="A14" s="469" t="s">
        <v>135</v>
      </c>
      <c r="B14" s="470"/>
      <c r="C14" s="471"/>
      <c r="D14" s="216"/>
      <c r="E14" s="232" t="str">
        <f t="shared" si="15"/>
        <v xml:space="preserve"> </v>
      </c>
      <c r="F14" s="216"/>
      <c r="G14" s="232" t="str">
        <f t="shared" si="16"/>
        <v xml:space="preserve"> </v>
      </c>
      <c r="H14" s="200">
        <f t="shared" si="43"/>
        <v>0</v>
      </c>
      <c r="I14" s="263" t="str">
        <f t="shared" si="0"/>
        <v xml:space="preserve"> </v>
      </c>
      <c r="J14" s="216"/>
      <c r="K14" s="232" t="str">
        <f t="shared" si="17"/>
        <v xml:space="preserve"> </v>
      </c>
      <c r="L14" s="216"/>
      <c r="M14" s="232" t="str">
        <f t="shared" si="18"/>
        <v xml:space="preserve"> </v>
      </c>
      <c r="N14" s="200">
        <f t="shared" si="44"/>
        <v>0</v>
      </c>
      <c r="O14" s="263" t="str">
        <f t="shared" si="1"/>
        <v xml:space="preserve"> </v>
      </c>
      <c r="P14" s="216"/>
      <c r="Q14" s="232" t="str">
        <f t="shared" si="19"/>
        <v xml:space="preserve"> </v>
      </c>
      <c r="R14" s="216"/>
      <c r="S14" s="232" t="str">
        <f t="shared" si="20"/>
        <v xml:space="preserve"> </v>
      </c>
      <c r="T14" s="200">
        <f t="shared" si="45"/>
        <v>0</v>
      </c>
      <c r="U14" s="263" t="str">
        <f t="shared" si="2"/>
        <v xml:space="preserve"> </v>
      </c>
      <c r="V14" s="216"/>
      <c r="W14" s="232" t="str">
        <f t="shared" si="21"/>
        <v xml:space="preserve"> </v>
      </c>
      <c r="X14" s="216"/>
      <c r="Y14" s="232" t="str">
        <f t="shared" si="22"/>
        <v xml:space="preserve"> </v>
      </c>
      <c r="Z14" s="200">
        <f t="shared" si="46"/>
        <v>0</v>
      </c>
      <c r="AA14" s="263" t="str">
        <f t="shared" si="3"/>
        <v xml:space="preserve"> </v>
      </c>
      <c r="AB14" s="216"/>
      <c r="AC14" s="232" t="str">
        <f t="shared" si="23"/>
        <v xml:space="preserve"> </v>
      </c>
      <c r="AD14" s="216"/>
      <c r="AE14" s="232" t="str">
        <f t="shared" si="24"/>
        <v xml:space="preserve"> </v>
      </c>
      <c r="AF14" s="200">
        <f t="shared" si="47"/>
        <v>0</v>
      </c>
      <c r="AG14" s="263" t="str">
        <f t="shared" si="4"/>
        <v xml:space="preserve"> </v>
      </c>
      <c r="AH14" s="216"/>
      <c r="AI14" s="232" t="str">
        <f t="shared" si="25"/>
        <v xml:space="preserve"> </v>
      </c>
      <c r="AJ14" s="216"/>
      <c r="AK14" s="232" t="str">
        <f t="shared" si="26"/>
        <v xml:space="preserve"> </v>
      </c>
      <c r="AL14" s="200">
        <f t="shared" si="48"/>
        <v>0</v>
      </c>
      <c r="AM14" s="263" t="str">
        <f t="shared" si="5"/>
        <v xml:space="preserve"> </v>
      </c>
      <c r="AN14" s="216">
        <f t="shared" si="49"/>
        <v>0</v>
      </c>
      <c r="AO14" s="232" t="str">
        <f t="shared" si="27"/>
        <v xml:space="preserve"> </v>
      </c>
      <c r="AP14" s="216">
        <f t="shared" si="50"/>
        <v>0</v>
      </c>
      <c r="AQ14" s="232" t="str">
        <f t="shared" si="27"/>
        <v xml:space="preserve"> </v>
      </c>
      <c r="AR14" s="200">
        <f t="shared" si="51"/>
        <v>0</v>
      </c>
      <c r="AS14" s="263" t="str">
        <f t="shared" si="6"/>
        <v xml:space="preserve"> </v>
      </c>
      <c r="AT14" s="216"/>
      <c r="AU14" s="232" t="str">
        <f t="shared" si="28"/>
        <v xml:space="preserve"> </v>
      </c>
      <c r="AV14" s="216"/>
      <c r="AW14" s="232" t="str">
        <f t="shared" si="29"/>
        <v xml:space="preserve"> </v>
      </c>
      <c r="AX14" s="200">
        <f t="shared" si="52"/>
        <v>0</v>
      </c>
      <c r="AY14" s="263" t="str">
        <f t="shared" si="7"/>
        <v xml:space="preserve"> </v>
      </c>
      <c r="AZ14" s="216"/>
      <c r="BA14" s="232" t="str">
        <f t="shared" si="30"/>
        <v xml:space="preserve"> </v>
      </c>
      <c r="BB14" s="216"/>
      <c r="BC14" s="232" t="str">
        <f t="shared" si="31"/>
        <v xml:space="preserve"> </v>
      </c>
      <c r="BD14" s="200">
        <f t="shared" si="53"/>
        <v>0</v>
      </c>
      <c r="BE14" s="263" t="str">
        <f t="shared" si="8"/>
        <v xml:space="preserve"> </v>
      </c>
      <c r="BF14" s="216"/>
      <c r="BG14" s="232" t="str">
        <f t="shared" si="32"/>
        <v xml:space="preserve"> </v>
      </c>
      <c r="BH14" s="216"/>
      <c r="BI14" s="232" t="str">
        <f t="shared" si="33"/>
        <v xml:space="preserve"> </v>
      </c>
      <c r="BJ14" s="200">
        <f t="shared" si="54"/>
        <v>0</v>
      </c>
      <c r="BK14" s="263" t="str">
        <f t="shared" si="9"/>
        <v xml:space="preserve"> </v>
      </c>
      <c r="BL14" s="216"/>
      <c r="BM14" s="232" t="str">
        <f t="shared" si="34"/>
        <v xml:space="preserve"> </v>
      </c>
      <c r="BN14" s="216"/>
      <c r="BO14" s="232" t="str">
        <f t="shared" si="35"/>
        <v xml:space="preserve"> </v>
      </c>
      <c r="BP14" s="200">
        <f t="shared" si="55"/>
        <v>0</v>
      </c>
      <c r="BQ14" s="263" t="str">
        <f t="shared" si="10"/>
        <v xml:space="preserve"> </v>
      </c>
      <c r="BR14" s="216"/>
      <c r="BS14" s="232" t="str">
        <f t="shared" si="36"/>
        <v xml:space="preserve"> </v>
      </c>
      <c r="BT14" s="216"/>
      <c r="BU14" s="232" t="str">
        <f t="shared" si="37"/>
        <v xml:space="preserve"> </v>
      </c>
      <c r="BV14" s="200">
        <f t="shared" si="56"/>
        <v>0</v>
      </c>
      <c r="BW14" s="263" t="str">
        <f t="shared" si="11"/>
        <v xml:space="preserve"> </v>
      </c>
      <c r="BX14" s="216"/>
      <c r="BY14" s="232" t="str">
        <f t="shared" si="38"/>
        <v xml:space="preserve"> </v>
      </c>
      <c r="BZ14" s="216"/>
      <c r="CA14" s="232" t="str">
        <f t="shared" si="39"/>
        <v xml:space="preserve"> </v>
      </c>
      <c r="CB14" s="200">
        <f t="shared" si="57"/>
        <v>0</v>
      </c>
      <c r="CC14" s="263" t="str">
        <f t="shared" si="12"/>
        <v xml:space="preserve"> </v>
      </c>
      <c r="CD14" s="216">
        <f t="shared" si="58"/>
        <v>0</v>
      </c>
      <c r="CE14" s="232" t="str">
        <f t="shared" si="40"/>
        <v xml:space="preserve"> </v>
      </c>
      <c r="CF14" s="216">
        <f t="shared" si="59"/>
        <v>0</v>
      </c>
      <c r="CG14" s="232" t="str">
        <f t="shared" si="41"/>
        <v xml:space="preserve"> </v>
      </c>
      <c r="CH14" s="200">
        <f t="shared" si="60"/>
        <v>0</v>
      </c>
      <c r="CI14" s="263" t="str">
        <f t="shared" si="13"/>
        <v xml:space="preserve"> </v>
      </c>
      <c r="CJ14" s="216">
        <f t="shared" si="61"/>
        <v>0</v>
      </c>
      <c r="CK14" s="232" t="str">
        <f t="shared" si="42"/>
        <v xml:space="preserve"> </v>
      </c>
      <c r="CL14" s="216">
        <f t="shared" si="62"/>
        <v>0</v>
      </c>
      <c r="CM14" s="232" t="str">
        <f t="shared" si="42"/>
        <v xml:space="preserve"> </v>
      </c>
      <c r="CN14" s="200">
        <f t="shared" si="63"/>
        <v>0</v>
      </c>
      <c r="CO14" s="263" t="str">
        <f t="shared" si="14"/>
        <v xml:space="preserve"> </v>
      </c>
    </row>
    <row r="15" spans="1:125" s="202" customFormat="1" ht="21.75" customHeight="1">
      <c r="A15" s="469" t="s">
        <v>97</v>
      </c>
      <c r="B15" s="470"/>
      <c r="C15" s="471"/>
      <c r="D15" s="216"/>
      <c r="E15" s="236" t="str">
        <f t="shared" si="15"/>
        <v xml:space="preserve"> </v>
      </c>
      <c r="F15" s="216"/>
      <c r="G15" s="236" t="str">
        <f t="shared" si="16"/>
        <v xml:space="preserve"> </v>
      </c>
      <c r="H15" s="200">
        <f t="shared" si="43"/>
        <v>0</v>
      </c>
      <c r="I15" s="258" t="str">
        <f t="shared" si="0"/>
        <v xml:space="preserve"> </v>
      </c>
      <c r="J15" s="216"/>
      <c r="K15" s="236" t="str">
        <f t="shared" si="17"/>
        <v xml:space="preserve"> </v>
      </c>
      <c r="L15" s="216"/>
      <c r="M15" s="236" t="str">
        <f t="shared" si="18"/>
        <v xml:space="preserve"> </v>
      </c>
      <c r="N15" s="200">
        <f t="shared" si="44"/>
        <v>0</v>
      </c>
      <c r="O15" s="258" t="str">
        <f t="shared" si="1"/>
        <v xml:space="preserve"> </v>
      </c>
      <c r="P15" s="216"/>
      <c r="Q15" s="236" t="str">
        <f t="shared" si="19"/>
        <v xml:space="preserve"> </v>
      </c>
      <c r="R15" s="216"/>
      <c r="S15" s="236" t="str">
        <f t="shared" si="20"/>
        <v xml:space="preserve"> </v>
      </c>
      <c r="T15" s="200">
        <f t="shared" si="45"/>
        <v>0</v>
      </c>
      <c r="U15" s="258" t="str">
        <f t="shared" si="2"/>
        <v xml:space="preserve"> </v>
      </c>
      <c r="V15" s="216"/>
      <c r="W15" s="236" t="str">
        <f t="shared" si="21"/>
        <v xml:space="preserve"> </v>
      </c>
      <c r="X15" s="216"/>
      <c r="Y15" s="236" t="str">
        <f t="shared" si="22"/>
        <v xml:space="preserve"> </v>
      </c>
      <c r="Z15" s="200">
        <f t="shared" si="46"/>
        <v>0</v>
      </c>
      <c r="AA15" s="258" t="str">
        <f t="shared" si="3"/>
        <v xml:space="preserve"> </v>
      </c>
      <c r="AB15" s="216"/>
      <c r="AC15" s="236" t="str">
        <f t="shared" si="23"/>
        <v xml:space="preserve"> </v>
      </c>
      <c r="AD15" s="216"/>
      <c r="AE15" s="236" t="str">
        <f t="shared" si="24"/>
        <v xml:space="preserve"> </v>
      </c>
      <c r="AF15" s="200">
        <f t="shared" si="47"/>
        <v>0</v>
      </c>
      <c r="AG15" s="258" t="str">
        <f t="shared" si="4"/>
        <v xml:space="preserve"> </v>
      </c>
      <c r="AH15" s="216"/>
      <c r="AI15" s="236" t="str">
        <f t="shared" si="25"/>
        <v xml:space="preserve"> </v>
      </c>
      <c r="AJ15" s="216"/>
      <c r="AK15" s="236" t="str">
        <f t="shared" si="26"/>
        <v xml:space="preserve"> </v>
      </c>
      <c r="AL15" s="200">
        <f t="shared" si="48"/>
        <v>0</v>
      </c>
      <c r="AM15" s="258" t="str">
        <f t="shared" si="5"/>
        <v xml:space="preserve"> </v>
      </c>
      <c r="AN15" s="216">
        <f t="shared" si="49"/>
        <v>0</v>
      </c>
      <c r="AO15" s="236" t="str">
        <f t="shared" si="27"/>
        <v xml:space="preserve"> </v>
      </c>
      <c r="AP15" s="216">
        <f t="shared" si="50"/>
        <v>0</v>
      </c>
      <c r="AQ15" s="236" t="str">
        <f t="shared" si="27"/>
        <v xml:space="preserve"> </v>
      </c>
      <c r="AR15" s="200">
        <f t="shared" si="51"/>
        <v>0</v>
      </c>
      <c r="AS15" s="258" t="str">
        <f t="shared" si="6"/>
        <v xml:space="preserve"> </v>
      </c>
      <c r="AT15" s="216"/>
      <c r="AU15" s="236" t="str">
        <f t="shared" si="28"/>
        <v xml:space="preserve"> </v>
      </c>
      <c r="AV15" s="216"/>
      <c r="AW15" s="236" t="str">
        <f t="shared" si="29"/>
        <v xml:space="preserve"> </v>
      </c>
      <c r="AX15" s="200">
        <f t="shared" si="52"/>
        <v>0</v>
      </c>
      <c r="AY15" s="258" t="str">
        <f t="shared" si="7"/>
        <v xml:space="preserve"> </v>
      </c>
      <c r="AZ15" s="216"/>
      <c r="BA15" s="236" t="str">
        <f t="shared" si="30"/>
        <v xml:space="preserve"> </v>
      </c>
      <c r="BB15" s="216"/>
      <c r="BC15" s="236" t="str">
        <f t="shared" si="31"/>
        <v xml:space="preserve"> </v>
      </c>
      <c r="BD15" s="200">
        <f t="shared" si="53"/>
        <v>0</v>
      </c>
      <c r="BE15" s="258" t="str">
        <f t="shared" si="8"/>
        <v xml:space="preserve"> </v>
      </c>
      <c r="BF15" s="216"/>
      <c r="BG15" s="236" t="str">
        <f t="shared" si="32"/>
        <v xml:space="preserve"> </v>
      </c>
      <c r="BH15" s="216"/>
      <c r="BI15" s="236" t="str">
        <f t="shared" si="33"/>
        <v xml:space="preserve"> </v>
      </c>
      <c r="BJ15" s="200">
        <f t="shared" si="54"/>
        <v>0</v>
      </c>
      <c r="BK15" s="258" t="str">
        <f t="shared" si="9"/>
        <v xml:space="preserve"> </v>
      </c>
      <c r="BL15" s="216"/>
      <c r="BM15" s="236" t="str">
        <f t="shared" si="34"/>
        <v xml:space="preserve"> </v>
      </c>
      <c r="BN15" s="216"/>
      <c r="BO15" s="236" t="str">
        <f t="shared" si="35"/>
        <v xml:space="preserve"> </v>
      </c>
      <c r="BP15" s="200">
        <f t="shared" si="55"/>
        <v>0</v>
      </c>
      <c r="BQ15" s="258" t="str">
        <f t="shared" si="10"/>
        <v xml:space="preserve"> </v>
      </c>
      <c r="BR15" s="216"/>
      <c r="BS15" s="236" t="str">
        <f t="shared" si="36"/>
        <v xml:space="preserve"> </v>
      </c>
      <c r="BT15" s="216"/>
      <c r="BU15" s="236" t="str">
        <f t="shared" si="37"/>
        <v xml:space="preserve"> </v>
      </c>
      <c r="BV15" s="200">
        <f t="shared" si="56"/>
        <v>0</v>
      </c>
      <c r="BW15" s="258" t="str">
        <f t="shared" si="11"/>
        <v xml:space="preserve"> </v>
      </c>
      <c r="BX15" s="216"/>
      <c r="BY15" s="236" t="str">
        <f t="shared" si="38"/>
        <v xml:space="preserve"> </v>
      </c>
      <c r="BZ15" s="216"/>
      <c r="CA15" s="236" t="str">
        <f t="shared" si="39"/>
        <v xml:space="preserve"> </v>
      </c>
      <c r="CB15" s="200">
        <f t="shared" si="57"/>
        <v>0</v>
      </c>
      <c r="CC15" s="258" t="str">
        <f t="shared" si="12"/>
        <v xml:space="preserve"> </v>
      </c>
      <c r="CD15" s="216">
        <f t="shared" si="58"/>
        <v>0</v>
      </c>
      <c r="CE15" s="236" t="str">
        <f t="shared" si="40"/>
        <v xml:space="preserve"> </v>
      </c>
      <c r="CF15" s="216">
        <f t="shared" si="59"/>
        <v>0</v>
      </c>
      <c r="CG15" s="236" t="str">
        <f t="shared" si="41"/>
        <v xml:space="preserve"> </v>
      </c>
      <c r="CH15" s="200">
        <f t="shared" si="60"/>
        <v>0</v>
      </c>
      <c r="CI15" s="258" t="str">
        <f t="shared" si="13"/>
        <v xml:space="preserve"> </v>
      </c>
      <c r="CJ15" s="216">
        <f t="shared" si="61"/>
        <v>0</v>
      </c>
      <c r="CK15" s="236" t="str">
        <f t="shared" si="42"/>
        <v xml:space="preserve"> </v>
      </c>
      <c r="CL15" s="216">
        <f t="shared" si="62"/>
        <v>0</v>
      </c>
      <c r="CM15" s="236" t="str">
        <f t="shared" si="42"/>
        <v xml:space="preserve"> </v>
      </c>
      <c r="CN15" s="200">
        <f t="shared" si="63"/>
        <v>0</v>
      </c>
      <c r="CO15" s="272" t="str">
        <f t="shared" si="14"/>
        <v xml:space="preserve"> </v>
      </c>
    </row>
    <row r="16" spans="1:125" s="202" customFormat="1" ht="21.75" customHeight="1">
      <c r="A16" s="469" t="s">
        <v>98</v>
      </c>
      <c r="B16" s="470"/>
      <c r="C16" s="471"/>
      <c r="D16" s="216"/>
      <c r="E16" s="236" t="str">
        <f t="shared" si="15"/>
        <v xml:space="preserve"> </v>
      </c>
      <c r="F16" s="216"/>
      <c r="G16" s="236" t="str">
        <f t="shared" si="16"/>
        <v xml:space="preserve"> </v>
      </c>
      <c r="H16" s="200">
        <f t="shared" si="43"/>
        <v>0</v>
      </c>
      <c r="I16" s="258" t="str">
        <f t="shared" si="0"/>
        <v xml:space="preserve"> </v>
      </c>
      <c r="J16" s="216"/>
      <c r="K16" s="236" t="str">
        <f t="shared" si="17"/>
        <v xml:space="preserve"> </v>
      </c>
      <c r="L16" s="216"/>
      <c r="M16" s="236" t="str">
        <f t="shared" si="18"/>
        <v xml:space="preserve"> </v>
      </c>
      <c r="N16" s="200">
        <f t="shared" si="44"/>
        <v>0</v>
      </c>
      <c r="O16" s="258" t="str">
        <f t="shared" si="1"/>
        <v xml:space="preserve"> </v>
      </c>
      <c r="P16" s="216"/>
      <c r="Q16" s="236" t="str">
        <f t="shared" si="19"/>
        <v xml:space="preserve"> </v>
      </c>
      <c r="R16" s="216"/>
      <c r="S16" s="236" t="str">
        <f t="shared" si="20"/>
        <v xml:space="preserve"> </v>
      </c>
      <c r="T16" s="200">
        <f t="shared" si="45"/>
        <v>0</v>
      </c>
      <c r="U16" s="258" t="str">
        <f t="shared" si="2"/>
        <v xml:space="preserve"> </v>
      </c>
      <c r="V16" s="216"/>
      <c r="W16" s="236" t="str">
        <f t="shared" si="21"/>
        <v xml:space="preserve"> </v>
      </c>
      <c r="X16" s="216"/>
      <c r="Y16" s="236" t="str">
        <f t="shared" si="22"/>
        <v xml:space="preserve"> </v>
      </c>
      <c r="Z16" s="200">
        <f t="shared" si="46"/>
        <v>0</v>
      </c>
      <c r="AA16" s="258" t="str">
        <f t="shared" si="3"/>
        <v xml:space="preserve"> </v>
      </c>
      <c r="AB16" s="216"/>
      <c r="AC16" s="236" t="str">
        <f t="shared" si="23"/>
        <v xml:space="preserve"> </v>
      </c>
      <c r="AD16" s="216"/>
      <c r="AE16" s="236" t="str">
        <f t="shared" si="24"/>
        <v xml:space="preserve"> </v>
      </c>
      <c r="AF16" s="200">
        <f t="shared" si="47"/>
        <v>0</v>
      </c>
      <c r="AG16" s="258" t="str">
        <f t="shared" si="4"/>
        <v xml:space="preserve"> </v>
      </c>
      <c r="AH16" s="216"/>
      <c r="AI16" s="236" t="str">
        <f t="shared" si="25"/>
        <v xml:space="preserve"> </v>
      </c>
      <c r="AJ16" s="216"/>
      <c r="AK16" s="236" t="str">
        <f t="shared" si="26"/>
        <v xml:space="preserve"> </v>
      </c>
      <c r="AL16" s="200">
        <f t="shared" si="48"/>
        <v>0</v>
      </c>
      <c r="AM16" s="258" t="str">
        <f t="shared" si="5"/>
        <v xml:space="preserve"> </v>
      </c>
      <c r="AN16" s="216">
        <f t="shared" si="49"/>
        <v>0</v>
      </c>
      <c r="AO16" s="236" t="str">
        <f t="shared" si="27"/>
        <v xml:space="preserve"> </v>
      </c>
      <c r="AP16" s="216">
        <f t="shared" si="50"/>
        <v>0</v>
      </c>
      <c r="AQ16" s="236" t="str">
        <f t="shared" si="27"/>
        <v xml:space="preserve"> </v>
      </c>
      <c r="AR16" s="200">
        <f t="shared" si="51"/>
        <v>0</v>
      </c>
      <c r="AS16" s="258" t="str">
        <f t="shared" si="6"/>
        <v xml:space="preserve"> </v>
      </c>
      <c r="AT16" s="216"/>
      <c r="AU16" s="236" t="str">
        <f t="shared" si="28"/>
        <v xml:space="preserve"> </v>
      </c>
      <c r="AV16" s="216"/>
      <c r="AW16" s="236" t="str">
        <f t="shared" si="29"/>
        <v xml:space="preserve"> </v>
      </c>
      <c r="AX16" s="200">
        <f t="shared" si="52"/>
        <v>0</v>
      </c>
      <c r="AY16" s="258" t="str">
        <f t="shared" si="7"/>
        <v xml:space="preserve"> </v>
      </c>
      <c r="AZ16" s="216"/>
      <c r="BA16" s="236" t="str">
        <f t="shared" si="30"/>
        <v xml:space="preserve"> </v>
      </c>
      <c r="BB16" s="216"/>
      <c r="BC16" s="236" t="str">
        <f t="shared" si="31"/>
        <v xml:space="preserve"> </v>
      </c>
      <c r="BD16" s="200">
        <f t="shared" si="53"/>
        <v>0</v>
      </c>
      <c r="BE16" s="258" t="str">
        <f t="shared" si="8"/>
        <v xml:space="preserve"> </v>
      </c>
      <c r="BF16" s="216"/>
      <c r="BG16" s="236" t="str">
        <f t="shared" si="32"/>
        <v xml:space="preserve"> </v>
      </c>
      <c r="BH16" s="216"/>
      <c r="BI16" s="236" t="str">
        <f t="shared" si="33"/>
        <v xml:space="preserve"> </v>
      </c>
      <c r="BJ16" s="200">
        <f t="shared" si="54"/>
        <v>0</v>
      </c>
      <c r="BK16" s="258" t="str">
        <f t="shared" si="9"/>
        <v xml:space="preserve"> </v>
      </c>
      <c r="BL16" s="216"/>
      <c r="BM16" s="236" t="str">
        <f t="shared" si="34"/>
        <v xml:space="preserve"> </v>
      </c>
      <c r="BN16" s="216"/>
      <c r="BO16" s="236" t="str">
        <f t="shared" si="35"/>
        <v xml:space="preserve"> </v>
      </c>
      <c r="BP16" s="200">
        <f t="shared" si="55"/>
        <v>0</v>
      </c>
      <c r="BQ16" s="258" t="str">
        <f t="shared" si="10"/>
        <v xml:space="preserve"> </v>
      </c>
      <c r="BR16" s="216"/>
      <c r="BS16" s="236" t="str">
        <f t="shared" si="36"/>
        <v xml:space="preserve"> </v>
      </c>
      <c r="BT16" s="216"/>
      <c r="BU16" s="236" t="str">
        <f t="shared" si="37"/>
        <v xml:space="preserve"> </v>
      </c>
      <c r="BV16" s="200">
        <f t="shared" si="56"/>
        <v>0</v>
      </c>
      <c r="BW16" s="258" t="str">
        <f t="shared" si="11"/>
        <v xml:space="preserve"> </v>
      </c>
      <c r="BX16" s="216"/>
      <c r="BY16" s="236" t="str">
        <f t="shared" si="38"/>
        <v xml:space="preserve"> </v>
      </c>
      <c r="BZ16" s="216"/>
      <c r="CA16" s="236" t="str">
        <f t="shared" si="39"/>
        <v xml:space="preserve"> </v>
      </c>
      <c r="CB16" s="200">
        <f t="shared" si="57"/>
        <v>0</v>
      </c>
      <c r="CC16" s="258" t="str">
        <f t="shared" si="12"/>
        <v xml:space="preserve"> </v>
      </c>
      <c r="CD16" s="216">
        <f t="shared" si="58"/>
        <v>0</v>
      </c>
      <c r="CE16" s="236" t="str">
        <f t="shared" si="40"/>
        <v xml:space="preserve"> </v>
      </c>
      <c r="CF16" s="216">
        <f t="shared" si="59"/>
        <v>0</v>
      </c>
      <c r="CG16" s="236" t="str">
        <f t="shared" si="41"/>
        <v xml:space="preserve"> </v>
      </c>
      <c r="CH16" s="200">
        <f t="shared" si="60"/>
        <v>0</v>
      </c>
      <c r="CI16" s="258" t="str">
        <f t="shared" si="13"/>
        <v xml:space="preserve"> </v>
      </c>
      <c r="CJ16" s="216">
        <f t="shared" si="61"/>
        <v>0</v>
      </c>
      <c r="CK16" s="236" t="str">
        <f t="shared" si="42"/>
        <v xml:space="preserve"> </v>
      </c>
      <c r="CL16" s="216">
        <f t="shared" si="62"/>
        <v>0</v>
      </c>
      <c r="CM16" s="236" t="str">
        <f t="shared" si="42"/>
        <v xml:space="preserve"> </v>
      </c>
      <c r="CN16" s="200">
        <f t="shared" si="63"/>
        <v>0</v>
      </c>
      <c r="CO16" s="272" t="str">
        <f t="shared" si="14"/>
        <v xml:space="preserve"> </v>
      </c>
    </row>
    <row r="17" spans="1:125" s="202" customFormat="1" ht="21.75" customHeight="1">
      <c r="A17" s="469" t="s">
        <v>99</v>
      </c>
      <c r="B17" s="470"/>
      <c r="C17" s="471"/>
      <c r="D17" s="216"/>
      <c r="E17" s="236" t="str">
        <f t="shared" si="15"/>
        <v xml:space="preserve"> </v>
      </c>
      <c r="F17" s="216"/>
      <c r="G17" s="236" t="str">
        <f t="shared" si="16"/>
        <v xml:space="preserve"> </v>
      </c>
      <c r="H17" s="200">
        <f t="shared" si="43"/>
        <v>0</v>
      </c>
      <c r="I17" s="258" t="str">
        <f t="shared" si="0"/>
        <v xml:space="preserve"> </v>
      </c>
      <c r="J17" s="216"/>
      <c r="K17" s="236" t="str">
        <f t="shared" si="17"/>
        <v xml:space="preserve"> </v>
      </c>
      <c r="L17" s="216"/>
      <c r="M17" s="236" t="str">
        <f t="shared" si="18"/>
        <v xml:space="preserve"> </v>
      </c>
      <c r="N17" s="200">
        <f t="shared" si="44"/>
        <v>0</v>
      </c>
      <c r="O17" s="258" t="str">
        <f t="shared" si="1"/>
        <v xml:space="preserve"> </v>
      </c>
      <c r="P17" s="216"/>
      <c r="Q17" s="236" t="str">
        <f t="shared" si="19"/>
        <v xml:space="preserve"> </v>
      </c>
      <c r="R17" s="216"/>
      <c r="S17" s="236" t="str">
        <f t="shared" si="20"/>
        <v xml:space="preserve"> </v>
      </c>
      <c r="T17" s="200">
        <f t="shared" si="45"/>
        <v>0</v>
      </c>
      <c r="U17" s="258" t="str">
        <f t="shared" si="2"/>
        <v xml:space="preserve"> </v>
      </c>
      <c r="V17" s="216"/>
      <c r="W17" s="236" t="str">
        <f t="shared" si="21"/>
        <v xml:space="preserve"> </v>
      </c>
      <c r="X17" s="216"/>
      <c r="Y17" s="236" t="str">
        <f t="shared" si="22"/>
        <v xml:space="preserve"> </v>
      </c>
      <c r="Z17" s="200">
        <f t="shared" si="46"/>
        <v>0</v>
      </c>
      <c r="AA17" s="258" t="str">
        <f t="shared" si="3"/>
        <v xml:space="preserve"> </v>
      </c>
      <c r="AB17" s="216"/>
      <c r="AC17" s="236" t="str">
        <f t="shared" si="23"/>
        <v xml:space="preserve"> </v>
      </c>
      <c r="AD17" s="216"/>
      <c r="AE17" s="236" t="str">
        <f t="shared" si="24"/>
        <v xml:space="preserve"> </v>
      </c>
      <c r="AF17" s="200">
        <f t="shared" si="47"/>
        <v>0</v>
      </c>
      <c r="AG17" s="258" t="str">
        <f t="shared" si="4"/>
        <v xml:space="preserve"> </v>
      </c>
      <c r="AH17" s="216"/>
      <c r="AI17" s="236" t="str">
        <f t="shared" si="25"/>
        <v xml:space="preserve"> </v>
      </c>
      <c r="AJ17" s="216"/>
      <c r="AK17" s="236" t="str">
        <f t="shared" si="26"/>
        <v xml:space="preserve"> </v>
      </c>
      <c r="AL17" s="200">
        <f t="shared" si="48"/>
        <v>0</v>
      </c>
      <c r="AM17" s="258" t="str">
        <f t="shared" si="5"/>
        <v xml:space="preserve"> </v>
      </c>
      <c r="AN17" s="216">
        <f t="shared" si="49"/>
        <v>0</v>
      </c>
      <c r="AO17" s="236" t="str">
        <f t="shared" si="27"/>
        <v xml:space="preserve"> </v>
      </c>
      <c r="AP17" s="216">
        <f t="shared" si="50"/>
        <v>0</v>
      </c>
      <c r="AQ17" s="236" t="str">
        <f t="shared" si="27"/>
        <v xml:space="preserve"> </v>
      </c>
      <c r="AR17" s="200">
        <f t="shared" si="51"/>
        <v>0</v>
      </c>
      <c r="AS17" s="258" t="str">
        <f t="shared" si="6"/>
        <v xml:space="preserve"> </v>
      </c>
      <c r="AT17" s="216"/>
      <c r="AU17" s="236" t="str">
        <f t="shared" si="28"/>
        <v xml:space="preserve"> </v>
      </c>
      <c r="AV17" s="216"/>
      <c r="AW17" s="236" t="str">
        <f t="shared" si="29"/>
        <v xml:space="preserve"> </v>
      </c>
      <c r="AX17" s="200">
        <f t="shared" si="52"/>
        <v>0</v>
      </c>
      <c r="AY17" s="258" t="str">
        <f t="shared" si="7"/>
        <v xml:space="preserve"> </v>
      </c>
      <c r="AZ17" s="216"/>
      <c r="BA17" s="236" t="str">
        <f t="shared" si="30"/>
        <v xml:space="preserve"> </v>
      </c>
      <c r="BB17" s="216"/>
      <c r="BC17" s="236" t="str">
        <f t="shared" si="31"/>
        <v xml:space="preserve"> </v>
      </c>
      <c r="BD17" s="200">
        <f t="shared" si="53"/>
        <v>0</v>
      </c>
      <c r="BE17" s="258" t="str">
        <f t="shared" si="8"/>
        <v xml:space="preserve"> </v>
      </c>
      <c r="BF17" s="216"/>
      <c r="BG17" s="236" t="str">
        <f t="shared" si="32"/>
        <v xml:space="preserve"> </v>
      </c>
      <c r="BH17" s="216"/>
      <c r="BI17" s="236" t="str">
        <f t="shared" si="33"/>
        <v xml:space="preserve"> </v>
      </c>
      <c r="BJ17" s="200">
        <f t="shared" si="54"/>
        <v>0</v>
      </c>
      <c r="BK17" s="258" t="str">
        <f t="shared" si="9"/>
        <v xml:space="preserve"> </v>
      </c>
      <c r="BL17" s="216"/>
      <c r="BM17" s="236" t="str">
        <f t="shared" si="34"/>
        <v xml:space="preserve"> </v>
      </c>
      <c r="BN17" s="216"/>
      <c r="BO17" s="236" t="str">
        <f t="shared" si="35"/>
        <v xml:space="preserve"> </v>
      </c>
      <c r="BP17" s="200">
        <f t="shared" si="55"/>
        <v>0</v>
      </c>
      <c r="BQ17" s="258" t="str">
        <f t="shared" si="10"/>
        <v xml:space="preserve"> </v>
      </c>
      <c r="BR17" s="216"/>
      <c r="BS17" s="236" t="str">
        <f t="shared" si="36"/>
        <v xml:space="preserve"> </v>
      </c>
      <c r="BT17" s="216"/>
      <c r="BU17" s="236" t="str">
        <f t="shared" si="37"/>
        <v xml:space="preserve"> </v>
      </c>
      <c r="BV17" s="200">
        <f t="shared" si="56"/>
        <v>0</v>
      </c>
      <c r="BW17" s="258" t="str">
        <f t="shared" si="11"/>
        <v xml:space="preserve"> </v>
      </c>
      <c r="BX17" s="216"/>
      <c r="BY17" s="236" t="str">
        <f t="shared" si="38"/>
        <v xml:space="preserve"> </v>
      </c>
      <c r="BZ17" s="216"/>
      <c r="CA17" s="236" t="str">
        <f t="shared" si="39"/>
        <v xml:space="preserve"> </v>
      </c>
      <c r="CB17" s="200">
        <f t="shared" si="57"/>
        <v>0</v>
      </c>
      <c r="CC17" s="258" t="str">
        <f t="shared" si="12"/>
        <v xml:space="preserve"> </v>
      </c>
      <c r="CD17" s="216">
        <f t="shared" si="58"/>
        <v>0</v>
      </c>
      <c r="CE17" s="236" t="str">
        <f t="shared" si="40"/>
        <v xml:space="preserve"> </v>
      </c>
      <c r="CF17" s="216">
        <f t="shared" si="59"/>
        <v>0</v>
      </c>
      <c r="CG17" s="236" t="str">
        <f t="shared" si="41"/>
        <v xml:space="preserve"> </v>
      </c>
      <c r="CH17" s="200">
        <f t="shared" si="60"/>
        <v>0</v>
      </c>
      <c r="CI17" s="258" t="str">
        <f t="shared" si="13"/>
        <v xml:space="preserve"> </v>
      </c>
      <c r="CJ17" s="216">
        <f t="shared" si="61"/>
        <v>0</v>
      </c>
      <c r="CK17" s="236" t="str">
        <f t="shared" si="42"/>
        <v xml:space="preserve"> </v>
      </c>
      <c r="CL17" s="216">
        <f t="shared" si="62"/>
        <v>0</v>
      </c>
      <c r="CM17" s="236" t="str">
        <f t="shared" si="42"/>
        <v xml:space="preserve"> </v>
      </c>
      <c r="CN17" s="200">
        <f t="shared" si="63"/>
        <v>0</v>
      </c>
      <c r="CO17" s="272" t="str">
        <f t="shared" si="14"/>
        <v xml:space="preserve"> </v>
      </c>
    </row>
    <row r="18" spans="1:125" s="202" customFormat="1" ht="21.75" customHeight="1">
      <c r="A18" s="469" t="s">
        <v>100</v>
      </c>
      <c r="B18" s="470"/>
      <c r="C18" s="471"/>
      <c r="D18" s="216"/>
      <c r="E18" s="236" t="str">
        <f t="shared" si="15"/>
        <v xml:space="preserve"> </v>
      </c>
      <c r="F18" s="216"/>
      <c r="G18" s="236" t="str">
        <f t="shared" si="16"/>
        <v xml:space="preserve"> </v>
      </c>
      <c r="H18" s="200">
        <f t="shared" si="43"/>
        <v>0</v>
      </c>
      <c r="I18" s="258" t="str">
        <f t="shared" si="0"/>
        <v xml:space="preserve"> </v>
      </c>
      <c r="J18" s="216"/>
      <c r="K18" s="236" t="str">
        <f t="shared" si="17"/>
        <v xml:space="preserve"> </v>
      </c>
      <c r="L18" s="216"/>
      <c r="M18" s="236" t="str">
        <f t="shared" si="18"/>
        <v xml:space="preserve"> </v>
      </c>
      <c r="N18" s="200">
        <f t="shared" si="44"/>
        <v>0</v>
      </c>
      <c r="O18" s="258" t="str">
        <f t="shared" si="1"/>
        <v xml:space="preserve"> </v>
      </c>
      <c r="P18" s="216"/>
      <c r="Q18" s="236" t="str">
        <f t="shared" si="19"/>
        <v xml:space="preserve"> </v>
      </c>
      <c r="R18" s="216"/>
      <c r="S18" s="236" t="str">
        <f t="shared" si="20"/>
        <v xml:space="preserve"> </v>
      </c>
      <c r="T18" s="200">
        <f t="shared" si="45"/>
        <v>0</v>
      </c>
      <c r="U18" s="258" t="str">
        <f t="shared" si="2"/>
        <v xml:space="preserve"> </v>
      </c>
      <c r="V18" s="216"/>
      <c r="W18" s="236" t="str">
        <f t="shared" si="21"/>
        <v xml:space="preserve"> </v>
      </c>
      <c r="X18" s="216"/>
      <c r="Y18" s="236" t="str">
        <f t="shared" si="22"/>
        <v xml:space="preserve"> </v>
      </c>
      <c r="Z18" s="200">
        <f t="shared" si="46"/>
        <v>0</v>
      </c>
      <c r="AA18" s="258" t="str">
        <f t="shared" si="3"/>
        <v xml:space="preserve"> </v>
      </c>
      <c r="AB18" s="216"/>
      <c r="AC18" s="236" t="str">
        <f t="shared" si="23"/>
        <v xml:space="preserve"> </v>
      </c>
      <c r="AD18" s="216"/>
      <c r="AE18" s="236" t="str">
        <f t="shared" si="24"/>
        <v xml:space="preserve"> </v>
      </c>
      <c r="AF18" s="200">
        <f t="shared" si="47"/>
        <v>0</v>
      </c>
      <c r="AG18" s="258" t="str">
        <f t="shared" si="4"/>
        <v xml:space="preserve"> </v>
      </c>
      <c r="AH18" s="216"/>
      <c r="AI18" s="236" t="str">
        <f t="shared" si="25"/>
        <v xml:space="preserve"> </v>
      </c>
      <c r="AJ18" s="216"/>
      <c r="AK18" s="236" t="str">
        <f t="shared" si="26"/>
        <v xml:space="preserve"> </v>
      </c>
      <c r="AL18" s="200">
        <f t="shared" si="48"/>
        <v>0</v>
      </c>
      <c r="AM18" s="258" t="str">
        <f t="shared" si="5"/>
        <v xml:space="preserve"> </v>
      </c>
      <c r="AN18" s="216">
        <f t="shared" si="49"/>
        <v>0</v>
      </c>
      <c r="AO18" s="236" t="str">
        <f t="shared" si="27"/>
        <v xml:space="preserve"> </v>
      </c>
      <c r="AP18" s="216">
        <f t="shared" si="50"/>
        <v>0</v>
      </c>
      <c r="AQ18" s="236" t="str">
        <f t="shared" si="27"/>
        <v xml:space="preserve"> </v>
      </c>
      <c r="AR18" s="200">
        <f t="shared" si="51"/>
        <v>0</v>
      </c>
      <c r="AS18" s="258" t="str">
        <f t="shared" si="6"/>
        <v xml:space="preserve"> </v>
      </c>
      <c r="AT18" s="216"/>
      <c r="AU18" s="236" t="str">
        <f t="shared" si="28"/>
        <v xml:space="preserve"> </v>
      </c>
      <c r="AV18" s="216"/>
      <c r="AW18" s="236" t="str">
        <f t="shared" si="29"/>
        <v xml:space="preserve"> </v>
      </c>
      <c r="AX18" s="200">
        <f t="shared" si="52"/>
        <v>0</v>
      </c>
      <c r="AY18" s="258" t="str">
        <f t="shared" si="7"/>
        <v xml:space="preserve"> </v>
      </c>
      <c r="AZ18" s="216"/>
      <c r="BA18" s="236" t="str">
        <f t="shared" si="30"/>
        <v xml:space="preserve"> </v>
      </c>
      <c r="BB18" s="216"/>
      <c r="BC18" s="236" t="str">
        <f t="shared" si="31"/>
        <v xml:space="preserve"> </v>
      </c>
      <c r="BD18" s="200">
        <f t="shared" si="53"/>
        <v>0</v>
      </c>
      <c r="BE18" s="258" t="str">
        <f t="shared" si="8"/>
        <v xml:space="preserve"> </v>
      </c>
      <c r="BF18" s="216"/>
      <c r="BG18" s="236" t="str">
        <f t="shared" si="32"/>
        <v xml:space="preserve"> </v>
      </c>
      <c r="BH18" s="216"/>
      <c r="BI18" s="236" t="str">
        <f t="shared" si="33"/>
        <v xml:space="preserve"> </v>
      </c>
      <c r="BJ18" s="200">
        <f t="shared" si="54"/>
        <v>0</v>
      </c>
      <c r="BK18" s="258" t="str">
        <f t="shared" si="9"/>
        <v xml:space="preserve"> </v>
      </c>
      <c r="BL18" s="216"/>
      <c r="BM18" s="236" t="str">
        <f t="shared" si="34"/>
        <v xml:space="preserve"> </v>
      </c>
      <c r="BN18" s="216"/>
      <c r="BO18" s="236" t="str">
        <f t="shared" si="35"/>
        <v xml:space="preserve"> </v>
      </c>
      <c r="BP18" s="200">
        <f t="shared" si="55"/>
        <v>0</v>
      </c>
      <c r="BQ18" s="258" t="str">
        <f t="shared" si="10"/>
        <v xml:space="preserve"> </v>
      </c>
      <c r="BR18" s="216"/>
      <c r="BS18" s="236" t="str">
        <f t="shared" si="36"/>
        <v xml:space="preserve"> </v>
      </c>
      <c r="BT18" s="216"/>
      <c r="BU18" s="236" t="str">
        <f t="shared" si="37"/>
        <v xml:space="preserve"> </v>
      </c>
      <c r="BV18" s="200">
        <f t="shared" si="56"/>
        <v>0</v>
      </c>
      <c r="BW18" s="258" t="str">
        <f t="shared" si="11"/>
        <v xml:space="preserve"> </v>
      </c>
      <c r="BX18" s="216"/>
      <c r="BY18" s="236" t="str">
        <f t="shared" si="38"/>
        <v xml:space="preserve"> </v>
      </c>
      <c r="BZ18" s="216"/>
      <c r="CA18" s="236" t="str">
        <f t="shared" si="39"/>
        <v xml:space="preserve"> </v>
      </c>
      <c r="CB18" s="200">
        <f t="shared" si="57"/>
        <v>0</v>
      </c>
      <c r="CC18" s="258" t="str">
        <f t="shared" si="12"/>
        <v xml:space="preserve"> </v>
      </c>
      <c r="CD18" s="216">
        <f t="shared" si="58"/>
        <v>0</v>
      </c>
      <c r="CE18" s="236" t="str">
        <f t="shared" si="40"/>
        <v xml:space="preserve"> </v>
      </c>
      <c r="CF18" s="216">
        <f t="shared" si="59"/>
        <v>0</v>
      </c>
      <c r="CG18" s="236" t="str">
        <f t="shared" si="41"/>
        <v xml:space="preserve"> </v>
      </c>
      <c r="CH18" s="200">
        <f t="shared" si="60"/>
        <v>0</v>
      </c>
      <c r="CI18" s="258" t="str">
        <f t="shared" si="13"/>
        <v xml:space="preserve"> </v>
      </c>
      <c r="CJ18" s="216">
        <f t="shared" si="61"/>
        <v>0</v>
      </c>
      <c r="CK18" s="236" t="str">
        <f t="shared" si="42"/>
        <v xml:space="preserve"> </v>
      </c>
      <c r="CL18" s="216">
        <f t="shared" si="62"/>
        <v>0</v>
      </c>
      <c r="CM18" s="236" t="str">
        <f t="shared" si="42"/>
        <v xml:space="preserve"> </v>
      </c>
      <c r="CN18" s="200">
        <f t="shared" si="63"/>
        <v>0</v>
      </c>
      <c r="CO18" s="272" t="str">
        <f t="shared" si="14"/>
        <v xml:space="preserve"> </v>
      </c>
    </row>
    <row r="19" spans="1:125" s="202" customFormat="1" ht="21.75" customHeight="1">
      <c r="A19" s="469" t="s">
        <v>101</v>
      </c>
      <c r="B19" s="470"/>
      <c r="C19" s="471"/>
      <c r="D19" s="216"/>
      <c r="E19" s="236" t="str">
        <f t="shared" si="15"/>
        <v xml:space="preserve"> </v>
      </c>
      <c r="F19" s="216"/>
      <c r="G19" s="236" t="str">
        <f t="shared" si="16"/>
        <v xml:space="preserve"> </v>
      </c>
      <c r="H19" s="200">
        <f t="shared" si="43"/>
        <v>0</v>
      </c>
      <c r="I19" s="258" t="str">
        <f t="shared" si="0"/>
        <v xml:space="preserve"> </v>
      </c>
      <c r="J19" s="216"/>
      <c r="K19" s="236" t="str">
        <f t="shared" si="17"/>
        <v xml:space="preserve"> </v>
      </c>
      <c r="L19" s="216"/>
      <c r="M19" s="236" t="str">
        <f t="shared" si="18"/>
        <v xml:space="preserve"> </v>
      </c>
      <c r="N19" s="200">
        <f t="shared" si="44"/>
        <v>0</v>
      </c>
      <c r="O19" s="258" t="str">
        <f t="shared" si="1"/>
        <v xml:space="preserve"> </v>
      </c>
      <c r="P19" s="216"/>
      <c r="Q19" s="236" t="str">
        <f t="shared" si="19"/>
        <v xml:space="preserve"> </v>
      </c>
      <c r="R19" s="216"/>
      <c r="S19" s="236" t="str">
        <f t="shared" si="20"/>
        <v xml:space="preserve"> </v>
      </c>
      <c r="T19" s="200">
        <f t="shared" si="45"/>
        <v>0</v>
      </c>
      <c r="U19" s="258" t="str">
        <f t="shared" si="2"/>
        <v xml:space="preserve"> </v>
      </c>
      <c r="V19" s="216"/>
      <c r="W19" s="236" t="str">
        <f t="shared" si="21"/>
        <v xml:space="preserve"> </v>
      </c>
      <c r="X19" s="216"/>
      <c r="Y19" s="236" t="str">
        <f t="shared" si="22"/>
        <v xml:space="preserve"> </v>
      </c>
      <c r="Z19" s="200">
        <f t="shared" si="46"/>
        <v>0</v>
      </c>
      <c r="AA19" s="258" t="str">
        <f t="shared" si="3"/>
        <v xml:space="preserve"> </v>
      </c>
      <c r="AB19" s="216"/>
      <c r="AC19" s="236" t="str">
        <f t="shared" si="23"/>
        <v xml:space="preserve"> </v>
      </c>
      <c r="AD19" s="216"/>
      <c r="AE19" s="236" t="str">
        <f t="shared" si="24"/>
        <v xml:space="preserve"> </v>
      </c>
      <c r="AF19" s="200">
        <f t="shared" si="47"/>
        <v>0</v>
      </c>
      <c r="AG19" s="258" t="str">
        <f t="shared" si="4"/>
        <v xml:space="preserve"> </v>
      </c>
      <c r="AH19" s="216"/>
      <c r="AI19" s="236" t="str">
        <f t="shared" si="25"/>
        <v xml:space="preserve"> </v>
      </c>
      <c r="AJ19" s="216"/>
      <c r="AK19" s="236" t="str">
        <f t="shared" si="26"/>
        <v xml:space="preserve"> </v>
      </c>
      <c r="AL19" s="200">
        <f t="shared" si="48"/>
        <v>0</v>
      </c>
      <c r="AM19" s="258" t="str">
        <f t="shared" si="5"/>
        <v xml:space="preserve"> </v>
      </c>
      <c r="AN19" s="216">
        <f t="shared" si="49"/>
        <v>0</v>
      </c>
      <c r="AO19" s="236" t="str">
        <f t="shared" si="27"/>
        <v xml:space="preserve"> </v>
      </c>
      <c r="AP19" s="216">
        <f t="shared" si="50"/>
        <v>0</v>
      </c>
      <c r="AQ19" s="236" t="str">
        <f t="shared" si="27"/>
        <v xml:space="preserve"> </v>
      </c>
      <c r="AR19" s="200">
        <f t="shared" si="51"/>
        <v>0</v>
      </c>
      <c r="AS19" s="258" t="str">
        <f t="shared" si="6"/>
        <v xml:space="preserve"> </v>
      </c>
      <c r="AT19" s="216"/>
      <c r="AU19" s="236" t="str">
        <f t="shared" si="28"/>
        <v xml:space="preserve"> </v>
      </c>
      <c r="AV19" s="216"/>
      <c r="AW19" s="236" t="str">
        <f t="shared" si="29"/>
        <v xml:space="preserve"> </v>
      </c>
      <c r="AX19" s="200">
        <f t="shared" si="52"/>
        <v>0</v>
      </c>
      <c r="AY19" s="258" t="str">
        <f t="shared" si="7"/>
        <v xml:space="preserve"> </v>
      </c>
      <c r="AZ19" s="216"/>
      <c r="BA19" s="236" t="str">
        <f t="shared" si="30"/>
        <v xml:space="preserve"> </v>
      </c>
      <c r="BB19" s="216"/>
      <c r="BC19" s="236" t="str">
        <f t="shared" si="31"/>
        <v xml:space="preserve"> </v>
      </c>
      <c r="BD19" s="200">
        <f t="shared" si="53"/>
        <v>0</v>
      </c>
      <c r="BE19" s="258" t="str">
        <f t="shared" si="8"/>
        <v xml:space="preserve"> </v>
      </c>
      <c r="BF19" s="216"/>
      <c r="BG19" s="236" t="str">
        <f t="shared" si="32"/>
        <v xml:space="preserve"> </v>
      </c>
      <c r="BH19" s="216"/>
      <c r="BI19" s="236" t="str">
        <f t="shared" si="33"/>
        <v xml:space="preserve"> </v>
      </c>
      <c r="BJ19" s="200">
        <f t="shared" si="54"/>
        <v>0</v>
      </c>
      <c r="BK19" s="258" t="str">
        <f t="shared" si="9"/>
        <v xml:space="preserve"> </v>
      </c>
      <c r="BL19" s="216"/>
      <c r="BM19" s="236" t="str">
        <f t="shared" si="34"/>
        <v xml:space="preserve"> </v>
      </c>
      <c r="BN19" s="216"/>
      <c r="BO19" s="236" t="str">
        <f t="shared" si="35"/>
        <v xml:space="preserve"> </v>
      </c>
      <c r="BP19" s="200">
        <f t="shared" si="55"/>
        <v>0</v>
      </c>
      <c r="BQ19" s="258" t="str">
        <f t="shared" si="10"/>
        <v xml:space="preserve"> </v>
      </c>
      <c r="BR19" s="216"/>
      <c r="BS19" s="236" t="str">
        <f t="shared" si="36"/>
        <v xml:space="preserve"> </v>
      </c>
      <c r="BT19" s="216"/>
      <c r="BU19" s="236" t="str">
        <f t="shared" si="37"/>
        <v xml:space="preserve"> </v>
      </c>
      <c r="BV19" s="200">
        <f t="shared" si="56"/>
        <v>0</v>
      </c>
      <c r="BW19" s="258" t="str">
        <f t="shared" si="11"/>
        <v xml:space="preserve"> </v>
      </c>
      <c r="BX19" s="216"/>
      <c r="BY19" s="236" t="str">
        <f t="shared" si="38"/>
        <v xml:space="preserve"> </v>
      </c>
      <c r="BZ19" s="216"/>
      <c r="CA19" s="236" t="str">
        <f t="shared" si="39"/>
        <v xml:space="preserve"> </v>
      </c>
      <c r="CB19" s="200">
        <f t="shared" si="57"/>
        <v>0</v>
      </c>
      <c r="CC19" s="258" t="str">
        <f t="shared" si="12"/>
        <v xml:space="preserve"> </v>
      </c>
      <c r="CD19" s="216">
        <f t="shared" si="58"/>
        <v>0</v>
      </c>
      <c r="CE19" s="236" t="str">
        <f t="shared" si="40"/>
        <v xml:space="preserve"> </v>
      </c>
      <c r="CF19" s="216">
        <f t="shared" si="59"/>
        <v>0</v>
      </c>
      <c r="CG19" s="236" t="str">
        <f t="shared" si="41"/>
        <v xml:space="preserve"> </v>
      </c>
      <c r="CH19" s="200">
        <f t="shared" si="60"/>
        <v>0</v>
      </c>
      <c r="CI19" s="258" t="str">
        <f t="shared" si="13"/>
        <v xml:space="preserve"> </v>
      </c>
      <c r="CJ19" s="216">
        <f t="shared" si="61"/>
        <v>0</v>
      </c>
      <c r="CK19" s="236" t="str">
        <f t="shared" si="42"/>
        <v xml:space="preserve"> </v>
      </c>
      <c r="CL19" s="216">
        <f t="shared" si="62"/>
        <v>0</v>
      </c>
      <c r="CM19" s="236" t="str">
        <f t="shared" si="42"/>
        <v xml:space="preserve"> </v>
      </c>
      <c r="CN19" s="200">
        <f t="shared" si="63"/>
        <v>0</v>
      </c>
      <c r="CO19" s="272" t="str">
        <f t="shared" si="14"/>
        <v xml:space="preserve"> </v>
      </c>
    </row>
    <row r="20" spans="1:125" s="245" customFormat="1" ht="21.75" customHeight="1">
      <c r="A20" s="506" t="s">
        <v>102</v>
      </c>
      <c r="B20" s="507"/>
      <c r="C20" s="508"/>
      <c r="D20" s="217">
        <f>SUM(D13:D19)</f>
        <v>0</v>
      </c>
      <c r="E20" s="205" t="str">
        <f t="shared" si="15"/>
        <v xml:space="preserve"> </v>
      </c>
      <c r="F20" s="217">
        <f>SUM(F13:F19)</f>
        <v>0</v>
      </c>
      <c r="G20" s="205" t="str">
        <f t="shared" si="16"/>
        <v xml:space="preserve"> </v>
      </c>
      <c r="H20" s="218">
        <f t="shared" si="43"/>
        <v>0</v>
      </c>
      <c r="I20" s="206" t="str">
        <f t="shared" si="0"/>
        <v xml:space="preserve"> </v>
      </c>
      <c r="J20" s="217">
        <f>SUM(J13:J19)</f>
        <v>0</v>
      </c>
      <c r="K20" s="205" t="str">
        <f t="shared" si="17"/>
        <v xml:space="preserve"> </v>
      </c>
      <c r="L20" s="217">
        <f>SUM(L13:L19)</f>
        <v>0</v>
      </c>
      <c r="M20" s="205" t="str">
        <f t="shared" si="18"/>
        <v xml:space="preserve"> </v>
      </c>
      <c r="N20" s="218">
        <f t="shared" si="44"/>
        <v>0</v>
      </c>
      <c r="O20" s="206" t="str">
        <f t="shared" si="1"/>
        <v xml:space="preserve"> </v>
      </c>
      <c r="P20" s="217">
        <f>SUM(P13:P19)</f>
        <v>0</v>
      </c>
      <c r="Q20" s="205" t="str">
        <f t="shared" si="19"/>
        <v xml:space="preserve"> </v>
      </c>
      <c r="R20" s="217">
        <f>SUM(R13:R19)</f>
        <v>0</v>
      </c>
      <c r="S20" s="205" t="str">
        <f t="shared" si="20"/>
        <v xml:space="preserve"> </v>
      </c>
      <c r="T20" s="218">
        <f t="shared" si="45"/>
        <v>0</v>
      </c>
      <c r="U20" s="206" t="str">
        <f t="shared" si="2"/>
        <v xml:space="preserve"> </v>
      </c>
      <c r="V20" s="217">
        <f>SUM(V13:V19)</f>
        <v>0</v>
      </c>
      <c r="W20" s="205" t="str">
        <f t="shared" si="21"/>
        <v xml:space="preserve"> </v>
      </c>
      <c r="X20" s="217">
        <f>SUM(X13:X19)</f>
        <v>0</v>
      </c>
      <c r="Y20" s="205" t="str">
        <f t="shared" si="22"/>
        <v xml:space="preserve"> </v>
      </c>
      <c r="Z20" s="218">
        <f t="shared" si="46"/>
        <v>0</v>
      </c>
      <c r="AA20" s="206" t="str">
        <f t="shared" si="3"/>
        <v xml:space="preserve"> </v>
      </c>
      <c r="AB20" s="217">
        <f>SUM(AB13:AB19)</f>
        <v>0</v>
      </c>
      <c r="AC20" s="205" t="str">
        <f t="shared" si="23"/>
        <v xml:space="preserve"> </v>
      </c>
      <c r="AD20" s="217">
        <f>SUM(AD13:AD19)</f>
        <v>0</v>
      </c>
      <c r="AE20" s="205" t="str">
        <f t="shared" si="24"/>
        <v xml:space="preserve"> </v>
      </c>
      <c r="AF20" s="218">
        <f t="shared" si="47"/>
        <v>0</v>
      </c>
      <c r="AG20" s="206" t="str">
        <f t="shared" si="4"/>
        <v xml:space="preserve"> </v>
      </c>
      <c r="AH20" s="217">
        <f>SUM(AH13:AH19)</f>
        <v>0</v>
      </c>
      <c r="AI20" s="205" t="str">
        <f t="shared" si="25"/>
        <v xml:space="preserve"> </v>
      </c>
      <c r="AJ20" s="217">
        <f>SUM(AJ13:AJ19)</f>
        <v>0</v>
      </c>
      <c r="AK20" s="205" t="str">
        <f t="shared" si="26"/>
        <v xml:space="preserve"> </v>
      </c>
      <c r="AL20" s="218">
        <f t="shared" si="48"/>
        <v>0</v>
      </c>
      <c r="AM20" s="206" t="str">
        <f t="shared" si="5"/>
        <v xml:space="preserve"> </v>
      </c>
      <c r="AN20" s="217">
        <f>SUM(AN13:AN19)</f>
        <v>0</v>
      </c>
      <c r="AO20" s="205" t="str">
        <f t="shared" si="27"/>
        <v xml:space="preserve"> </v>
      </c>
      <c r="AP20" s="217">
        <f>SUM(AP13:AP19)</f>
        <v>0</v>
      </c>
      <c r="AQ20" s="205" t="str">
        <f t="shared" si="27"/>
        <v xml:space="preserve"> </v>
      </c>
      <c r="AR20" s="218">
        <f t="shared" si="51"/>
        <v>0</v>
      </c>
      <c r="AS20" s="206" t="str">
        <f t="shared" si="6"/>
        <v xml:space="preserve"> </v>
      </c>
      <c r="AT20" s="217">
        <f>SUM(AT13:AT19)</f>
        <v>0</v>
      </c>
      <c r="AU20" s="205" t="str">
        <f t="shared" si="28"/>
        <v xml:space="preserve"> </v>
      </c>
      <c r="AV20" s="217">
        <f>SUM(AV13:AV19)</f>
        <v>0</v>
      </c>
      <c r="AW20" s="205" t="str">
        <f t="shared" si="29"/>
        <v xml:space="preserve"> </v>
      </c>
      <c r="AX20" s="218">
        <f t="shared" si="52"/>
        <v>0</v>
      </c>
      <c r="AY20" s="206" t="str">
        <f t="shared" si="7"/>
        <v xml:space="preserve"> </v>
      </c>
      <c r="AZ20" s="217">
        <f>SUM(AZ13:AZ19)</f>
        <v>0</v>
      </c>
      <c r="BA20" s="205" t="str">
        <f t="shared" si="30"/>
        <v xml:space="preserve"> </v>
      </c>
      <c r="BB20" s="217">
        <f>SUM(BB13:BB19)</f>
        <v>0</v>
      </c>
      <c r="BC20" s="205" t="str">
        <f t="shared" si="31"/>
        <v xml:space="preserve"> </v>
      </c>
      <c r="BD20" s="218">
        <f t="shared" si="53"/>
        <v>0</v>
      </c>
      <c r="BE20" s="206" t="str">
        <f t="shared" si="8"/>
        <v xml:space="preserve"> </v>
      </c>
      <c r="BF20" s="217">
        <f>SUM(BF13:BF19)</f>
        <v>0</v>
      </c>
      <c r="BG20" s="205" t="str">
        <f t="shared" si="32"/>
        <v xml:space="preserve"> </v>
      </c>
      <c r="BH20" s="217">
        <f>SUM(BH13:BH19)</f>
        <v>0</v>
      </c>
      <c r="BI20" s="205" t="str">
        <f t="shared" si="33"/>
        <v xml:space="preserve"> </v>
      </c>
      <c r="BJ20" s="218">
        <f t="shared" si="54"/>
        <v>0</v>
      </c>
      <c r="BK20" s="206" t="str">
        <f t="shared" si="9"/>
        <v xml:space="preserve"> </v>
      </c>
      <c r="BL20" s="217">
        <f>SUM(BL13:BL19)</f>
        <v>0</v>
      </c>
      <c r="BM20" s="205" t="str">
        <f t="shared" si="34"/>
        <v xml:space="preserve"> </v>
      </c>
      <c r="BN20" s="217">
        <f>SUM(BN13:BN19)</f>
        <v>0</v>
      </c>
      <c r="BO20" s="205" t="str">
        <f t="shared" si="35"/>
        <v xml:space="preserve"> </v>
      </c>
      <c r="BP20" s="218">
        <f t="shared" si="55"/>
        <v>0</v>
      </c>
      <c r="BQ20" s="206" t="str">
        <f t="shared" si="10"/>
        <v xml:space="preserve"> </v>
      </c>
      <c r="BR20" s="217">
        <f>SUM(BR13:BR19)</f>
        <v>0</v>
      </c>
      <c r="BS20" s="205" t="str">
        <f t="shared" si="36"/>
        <v xml:space="preserve"> </v>
      </c>
      <c r="BT20" s="217">
        <f>SUM(BT13:BT19)</f>
        <v>0</v>
      </c>
      <c r="BU20" s="205" t="str">
        <f t="shared" si="37"/>
        <v xml:space="preserve"> </v>
      </c>
      <c r="BV20" s="218">
        <f t="shared" si="56"/>
        <v>0</v>
      </c>
      <c r="BW20" s="206" t="str">
        <f t="shared" si="11"/>
        <v xml:space="preserve"> </v>
      </c>
      <c r="BX20" s="217">
        <f>SUM(BX13:BX19)</f>
        <v>0</v>
      </c>
      <c r="BY20" s="205" t="str">
        <f t="shared" si="38"/>
        <v xml:space="preserve"> </v>
      </c>
      <c r="BZ20" s="217">
        <f>SUM(BZ13:BZ19)</f>
        <v>0</v>
      </c>
      <c r="CA20" s="205" t="str">
        <f t="shared" si="39"/>
        <v xml:space="preserve"> </v>
      </c>
      <c r="CB20" s="218">
        <f t="shared" si="57"/>
        <v>0</v>
      </c>
      <c r="CC20" s="206" t="str">
        <f t="shared" si="12"/>
        <v xml:space="preserve"> </v>
      </c>
      <c r="CD20" s="217">
        <f>SUM(CD13:CD19)</f>
        <v>0</v>
      </c>
      <c r="CE20" s="205" t="str">
        <f t="shared" si="40"/>
        <v xml:space="preserve"> </v>
      </c>
      <c r="CF20" s="217">
        <f>SUM(CF13:CF19)</f>
        <v>0</v>
      </c>
      <c r="CG20" s="205" t="str">
        <f t="shared" si="41"/>
        <v xml:space="preserve"> </v>
      </c>
      <c r="CH20" s="218">
        <f t="shared" si="60"/>
        <v>0</v>
      </c>
      <c r="CI20" s="206" t="str">
        <f t="shared" si="13"/>
        <v xml:space="preserve"> </v>
      </c>
      <c r="CJ20" s="217">
        <f>SUM(CJ13:CJ19)</f>
        <v>0</v>
      </c>
      <c r="CK20" s="205" t="str">
        <f t="shared" si="42"/>
        <v xml:space="preserve"> </v>
      </c>
      <c r="CL20" s="217">
        <f>SUM(CL13:CL19)</f>
        <v>0</v>
      </c>
      <c r="CM20" s="205" t="str">
        <f t="shared" si="42"/>
        <v xml:space="preserve"> </v>
      </c>
      <c r="CN20" s="218">
        <f t="shared" si="63"/>
        <v>0</v>
      </c>
      <c r="CO20" s="206" t="str">
        <f t="shared" si="14"/>
        <v xml:space="preserve"> </v>
      </c>
    </row>
    <row r="21" spans="1:125" s="202" customFormat="1" ht="21.75" customHeight="1">
      <c r="A21" s="469" t="s">
        <v>103</v>
      </c>
      <c r="B21" s="470"/>
      <c r="C21" s="471"/>
      <c r="D21" s="216"/>
      <c r="E21" s="236" t="str">
        <f t="shared" si="15"/>
        <v xml:space="preserve"> </v>
      </c>
      <c r="F21" s="216"/>
      <c r="G21" s="236" t="str">
        <f t="shared" si="16"/>
        <v xml:space="preserve"> </v>
      </c>
      <c r="H21" s="200">
        <f t="shared" si="43"/>
        <v>0</v>
      </c>
      <c r="I21" s="258" t="str">
        <f t="shared" si="0"/>
        <v xml:space="preserve"> </v>
      </c>
      <c r="J21" s="216"/>
      <c r="K21" s="236" t="str">
        <f t="shared" si="17"/>
        <v xml:space="preserve"> </v>
      </c>
      <c r="L21" s="216"/>
      <c r="M21" s="236" t="str">
        <f t="shared" si="18"/>
        <v xml:space="preserve"> </v>
      </c>
      <c r="N21" s="200">
        <f t="shared" si="44"/>
        <v>0</v>
      </c>
      <c r="O21" s="258" t="str">
        <f t="shared" si="1"/>
        <v xml:space="preserve"> </v>
      </c>
      <c r="P21" s="216"/>
      <c r="Q21" s="236" t="str">
        <f t="shared" si="19"/>
        <v xml:space="preserve"> </v>
      </c>
      <c r="R21" s="216"/>
      <c r="S21" s="236" t="str">
        <f t="shared" si="20"/>
        <v xml:space="preserve"> </v>
      </c>
      <c r="T21" s="200">
        <f t="shared" si="45"/>
        <v>0</v>
      </c>
      <c r="U21" s="258" t="str">
        <f t="shared" si="2"/>
        <v xml:space="preserve"> </v>
      </c>
      <c r="V21" s="216"/>
      <c r="W21" s="236" t="str">
        <f t="shared" si="21"/>
        <v xml:space="preserve"> </v>
      </c>
      <c r="X21" s="216"/>
      <c r="Y21" s="236" t="str">
        <f t="shared" si="22"/>
        <v xml:space="preserve"> </v>
      </c>
      <c r="Z21" s="200">
        <f t="shared" si="46"/>
        <v>0</v>
      </c>
      <c r="AA21" s="258" t="str">
        <f t="shared" si="3"/>
        <v xml:space="preserve"> </v>
      </c>
      <c r="AB21" s="216"/>
      <c r="AC21" s="236" t="str">
        <f t="shared" si="23"/>
        <v xml:space="preserve"> </v>
      </c>
      <c r="AD21" s="216"/>
      <c r="AE21" s="236" t="str">
        <f t="shared" si="24"/>
        <v xml:space="preserve"> </v>
      </c>
      <c r="AF21" s="200">
        <f t="shared" si="47"/>
        <v>0</v>
      </c>
      <c r="AG21" s="258" t="str">
        <f t="shared" si="4"/>
        <v xml:space="preserve"> </v>
      </c>
      <c r="AH21" s="216"/>
      <c r="AI21" s="236" t="str">
        <f t="shared" si="25"/>
        <v xml:space="preserve"> </v>
      </c>
      <c r="AJ21" s="216"/>
      <c r="AK21" s="236" t="str">
        <f t="shared" si="26"/>
        <v xml:space="preserve"> </v>
      </c>
      <c r="AL21" s="200">
        <f t="shared" si="48"/>
        <v>0</v>
      </c>
      <c r="AM21" s="258" t="str">
        <f t="shared" si="5"/>
        <v xml:space="preserve"> </v>
      </c>
      <c r="AN21" s="216">
        <f t="shared" ref="AN21:AN29" si="64">D21+J21+P21+V21+AB21+AH21</f>
        <v>0</v>
      </c>
      <c r="AO21" s="236" t="str">
        <f t="shared" si="27"/>
        <v xml:space="preserve"> </v>
      </c>
      <c r="AP21" s="216">
        <f t="shared" ref="AP21:AP29" si="65">F21+L21+R21+X21+AD21+AJ21</f>
        <v>0</v>
      </c>
      <c r="AQ21" s="236" t="str">
        <f t="shared" si="27"/>
        <v xml:space="preserve"> </v>
      </c>
      <c r="AR21" s="200">
        <f t="shared" si="51"/>
        <v>0</v>
      </c>
      <c r="AS21" s="258" t="str">
        <f t="shared" si="6"/>
        <v xml:space="preserve"> </v>
      </c>
      <c r="AT21" s="216"/>
      <c r="AU21" s="236" t="str">
        <f t="shared" si="28"/>
        <v xml:space="preserve"> </v>
      </c>
      <c r="AV21" s="216"/>
      <c r="AW21" s="236" t="str">
        <f t="shared" si="29"/>
        <v xml:space="preserve"> </v>
      </c>
      <c r="AX21" s="200">
        <f t="shared" si="52"/>
        <v>0</v>
      </c>
      <c r="AY21" s="258" t="str">
        <f t="shared" si="7"/>
        <v xml:space="preserve"> </v>
      </c>
      <c r="AZ21" s="216"/>
      <c r="BA21" s="236" t="str">
        <f t="shared" si="30"/>
        <v xml:space="preserve"> </v>
      </c>
      <c r="BB21" s="216"/>
      <c r="BC21" s="236" t="str">
        <f t="shared" si="31"/>
        <v xml:space="preserve"> </v>
      </c>
      <c r="BD21" s="200">
        <f t="shared" si="53"/>
        <v>0</v>
      </c>
      <c r="BE21" s="258" t="str">
        <f t="shared" si="8"/>
        <v xml:space="preserve"> </v>
      </c>
      <c r="BF21" s="216"/>
      <c r="BG21" s="236" t="str">
        <f t="shared" si="32"/>
        <v xml:space="preserve"> </v>
      </c>
      <c r="BH21" s="216"/>
      <c r="BI21" s="236" t="str">
        <f t="shared" si="33"/>
        <v xml:space="preserve"> </v>
      </c>
      <c r="BJ21" s="200">
        <f t="shared" si="54"/>
        <v>0</v>
      </c>
      <c r="BK21" s="258" t="str">
        <f t="shared" si="9"/>
        <v xml:space="preserve"> </v>
      </c>
      <c r="BL21" s="216"/>
      <c r="BM21" s="236" t="str">
        <f t="shared" si="34"/>
        <v xml:space="preserve"> </v>
      </c>
      <c r="BN21" s="216"/>
      <c r="BO21" s="236" t="str">
        <f t="shared" si="35"/>
        <v xml:space="preserve"> </v>
      </c>
      <c r="BP21" s="200">
        <f t="shared" si="55"/>
        <v>0</v>
      </c>
      <c r="BQ21" s="258" t="str">
        <f t="shared" si="10"/>
        <v xml:space="preserve"> </v>
      </c>
      <c r="BR21" s="216"/>
      <c r="BS21" s="236" t="str">
        <f t="shared" si="36"/>
        <v xml:space="preserve"> </v>
      </c>
      <c r="BT21" s="216"/>
      <c r="BU21" s="236" t="str">
        <f t="shared" si="37"/>
        <v xml:space="preserve"> </v>
      </c>
      <c r="BV21" s="200">
        <f t="shared" si="56"/>
        <v>0</v>
      </c>
      <c r="BW21" s="258" t="str">
        <f t="shared" si="11"/>
        <v xml:space="preserve"> </v>
      </c>
      <c r="BX21" s="216"/>
      <c r="BY21" s="236" t="str">
        <f t="shared" si="38"/>
        <v xml:space="preserve"> </v>
      </c>
      <c r="BZ21" s="216"/>
      <c r="CA21" s="236" t="str">
        <f t="shared" si="39"/>
        <v xml:space="preserve"> </v>
      </c>
      <c r="CB21" s="200">
        <f t="shared" si="57"/>
        <v>0</v>
      </c>
      <c r="CC21" s="258" t="str">
        <f t="shared" si="12"/>
        <v xml:space="preserve"> </v>
      </c>
      <c r="CD21" s="216">
        <f t="shared" ref="CD21:CD29" si="66">AT21+AZ21+BF21+BL21+BR21+BX21</f>
        <v>0</v>
      </c>
      <c r="CE21" s="236" t="str">
        <f t="shared" si="40"/>
        <v xml:space="preserve"> </v>
      </c>
      <c r="CF21" s="216">
        <f t="shared" ref="CF21:CF29" si="67">AV21+BB21+BH21+BN21+BT21+BZ21</f>
        <v>0</v>
      </c>
      <c r="CG21" s="236" t="str">
        <f t="shared" si="41"/>
        <v xml:space="preserve"> </v>
      </c>
      <c r="CH21" s="200">
        <f t="shared" si="60"/>
        <v>0</v>
      </c>
      <c r="CI21" s="258" t="str">
        <f t="shared" si="13"/>
        <v xml:space="preserve"> </v>
      </c>
      <c r="CJ21" s="216">
        <f t="shared" ref="CJ21:CJ29" si="68">AN21+CD21</f>
        <v>0</v>
      </c>
      <c r="CK21" s="236" t="str">
        <f t="shared" si="42"/>
        <v xml:space="preserve"> </v>
      </c>
      <c r="CL21" s="216">
        <f t="shared" ref="CL21:CL29" si="69">AP21+CF21</f>
        <v>0</v>
      </c>
      <c r="CM21" s="236" t="str">
        <f t="shared" si="42"/>
        <v xml:space="preserve"> </v>
      </c>
      <c r="CN21" s="200">
        <f t="shared" si="63"/>
        <v>0</v>
      </c>
      <c r="CO21" s="272" t="str">
        <f t="shared" si="14"/>
        <v xml:space="preserve"> </v>
      </c>
    </row>
    <row r="22" spans="1:125" s="202" customFormat="1" ht="21.75" customHeight="1">
      <c r="A22" s="469" t="s">
        <v>129</v>
      </c>
      <c r="B22" s="470"/>
      <c r="C22" s="471"/>
      <c r="D22" s="216"/>
      <c r="E22" s="236" t="str">
        <f t="shared" si="15"/>
        <v xml:space="preserve"> </v>
      </c>
      <c r="F22" s="216"/>
      <c r="G22" s="236" t="str">
        <f t="shared" si="16"/>
        <v xml:space="preserve"> </v>
      </c>
      <c r="H22" s="200">
        <f t="shared" si="43"/>
        <v>0</v>
      </c>
      <c r="I22" s="258" t="str">
        <f t="shared" si="43"/>
        <v xml:space="preserve"> </v>
      </c>
      <c r="J22" s="216"/>
      <c r="K22" s="236" t="str">
        <f t="shared" si="17"/>
        <v xml:space="preserve"> </v>
      </c>
      <c r="L22" s="216"/>
      <c r="M22" s="236" t="str">
        <f t="shared" si="18"/>
        <v xml:space="preserve"> </v>
      </c>
      <c r="N22" s="200">
        <f t="shared" si="44"/>
        <v>0</v>
      </c>
      <c r="O22" s="258" t="str">
        <f t="shared" si="44"/>
        <v xml:space="preserve"> </v>
      </c>
      <c r="P22" s="216"/>
      <c r="Q22" s="236" t="str">
        <f t="shared" si="19"/>
        <v xml:space="preserve"> </v>
      </c>
      <c r="R22" s="216"/>
      <c r="S22" s="236" t="str">
        <f t="shared" si="20"/>
        <v xml:space="preserve"> </v>
      </c>
      <c r="T22" s="200">
        <f t="shared" si="45"/>
        <v>0</v>
      </c>
      <c r="U22" s="258" t="str">
        <f t="shared" si="45"/>
        <v xml:space="preserve"> </v>
      </c>
      <c r="V22" s="216"/>
      <c r="W22" s="236" t="str">
        <f t="shared" si="21"/>
        <v xml:space="preserve"> </v>
      </c>
      <c r="X22" s="216"/>
      <c r="Y22" s="236" t="str">
        <f t="shared" si="22"/>
        <v xml:space="preserve"> </v>
      </c>
      <c r="Z22" s="200">
        <f t="shared" si="46"/>
        <v>0</v>
      </c>
      <c r="AA22" s="258" t="str">
        <f t="shared" si="46"/>
        <v xml:space="preserve"> </v>
      </c>
      <c r="AB22" s="216"/>
      <c r="AC22" s="236" t="str">
        <f t="shared" si="23"/>
        <v xml:space="preserve"> </v>
      </c>
      <c r="AD22" s="216"/>
      <c r="AE22" s="236" t="str">
        <f t="shared" si="24"/>
        <v xml:space="preserve"> </v>
      </c>
      <c r="AF22" s="200">
        <f t="shared" si="47"/>
        <v>0</v>
      </c>
      <c r="AG22" s="258" t="str">
        <f t="shared" si="47"/>
        <v xml:space="preserve"> </v>
      </c>
      <c r="AH22" s="216"/>
      <c r="AI22" s="236" t="str">
        <f t="shared" si="25"/>
        <v xml:space="preserve"> </v>
      </c>
      <c r="AJ22" s="216"/>
      <c r="AK22" s="236" t="str">
        <f t="shared" si="26"/>
        <v xml:space="preserve"> </v>
      </c>
      <c r="AL22" s="200">
        <f t="shared" si="48"/>
        <v>0</v>
      </c>
      <c r="AM22" s="258" t="str">
        <f t="shared" si="48"/>
        <v xml:space="preserve"> </v>
      </c>
      <c r="AN22" s="216">
        <f t="shared" si="64"/>
        <v>0</v>
      </c>
      <c r="AO22" s="236" t="str">
        <f t="shared" si="27"/>
        <v xml:space="preserve"> </v>
      </c>
      <c r="AP22" s="216">
        <f t="shared" si="65"/>
        <v>0</v>
      </c>
      <c r="AQ22" s="236" t="str">
        <f t="shared" si="27"/>
        <v xml:space="preserve"> </v>
      </c>
      <c r="AR22" s="200">
        <f t="shared" si="51"/>
        <v>0</v>
      </c>
      <c r="AS22" s="258" t="str">
        <f t="shared" si="51"/>
        <v xml:space="preserve"> </v>
      </c>
      <c r="AT22" s="216"/>
      <c r="AU22" s="236" t="str">
        <f t="shared" si="28"/>
        <v xml:space="preserve"> </v>
      </c>
      <c r="AV22" s="216"/>
      <c r="AW22" s="236" t="str">
        <f t="shared" si="29"/>
        <v xml:space="preserve"> </v>
      </c>
      <c r="AX22" s="200">
        <f t="shared" si="52"/>
        <v>0</v>
      </c>
      <c r="AY22" s="258" t="str">
        <f t="shared" si="52"/>
        <v xml:space="preserve"> </v>
      </c>
      <c r="AZ22" s="216"/>
      <c r="BA22" s="236" t="str">
        <f t="shared" si="30"/>
        <v xml:space="preserve"> </v>
      </c>
      <c r="BB22" s="216"/>
      <c r="BC22" s="236" t="str">
        <f t="shared" si="31"/>
        <v xml:space="preserve"> </v>
      </c>
      <c r="BD22" s="200">
        <f t="shared" si="53"/>
        <v>0</v>
      </c>
      <c r="BE22" s="258" t="str">
        <f t="shared" si="53"/>
        <v xml:space="preserve"> </v>
      </c>
      <c r="BF22" s="216"/>
      <c r="BG22" s="236" t="str">
        <f t="shared" si="32"/>
        <v xml:space="preserve"> </v>
      </c>
      <c r="BH22" s="216"/>
      <c r="BI22" s="236" t="str">
        <f t="shared" si="33"/>
        <v xml:space="preserve"> </v>
      </c>
      <c r="BJ22" s="200">
        <f t="shared" si="54"/>
        <v>0</v>
      </c>
      <c r="BK22" s="258" t="str">
        <f t="shared" si="54"/>
        <v xml:space="preserve"> </v>
      </c>
      <c r="BL22" s="216"/>
      <c r="BM22" s="236" t="str">
        <f t="shared" si="34"/>
        <v xml:space="preserve"> </v>
      </c>
      <c r="BN22" s="216"/>
      <c r="BO22" s="236" t="str">
        <f t="shared" si="35"/>
        <v xml:space="preserve"> </v>
      </c>
      <c r="BP22" s="200">
        <f t="shared" si="55"/>
        <v>0</v>
      </c>
      <c r="BQ22" s="258" t="str">
        <f t="shared" si="55"/>
        <v xml:space="preserve"> </v>
      </c>
      <c r="BR22" s="216"/>
      <c r="BS22" s="236" t="str">
        <f t="shared" si="36"/>
        <v xml:space="preserve"> </v>
      </c>
      <c r="BT22" s="216"/>
      <c r="BU22" s="236" t="str">
        <f t="shared" si="37"/>
        <v xml:space="preserve"> </v>
      </c>
      <c r="BV22" s="200">
        <f t="shared" si="56"/>
        <v>0</v>
      </c>
      <c r="BW22" s="258" t="str">
        <f t="shared" si="56"/>
        <v xml:space="preserve"> </v>
      </c>
      <c r="BX22" s="216"/>
      <c r="BY22" s="236" t="str">
        <f t="shared" si="38"/>
        <v xml:space="preserve"> </v>
      </c>
      <c r="BZ22" s="216"/>
      <c r="CA22" s="236" t="str">
        <f t="shared" si="39"/>
        <v xml:space="preserve"> </v>
      </c>
      <c r="CB22" s="200">
        <f t="shared" si="57"/>
        <v>0</v>
      </c>
      <c r="CC22" s="258" t="str">
        <f t="shared" si="57"/>
        <v xml:space="preserve"> </v>
      </c>
      <c r="CD22" s="216">
        <f t="shared" si="66"/>
        <v>0</v>
      </c>
      <c r="CE22" s="236" t="str">
        <f t="shared" si="40"/>
        <v xml:space="preserve"> </v>
      </c>
      <c r="CF22" s="216">
        <f t="shared" si="67"/>
        <v>0</v>
      </c>
      <c r="CG22" s="236" t="str">
        <f t="shared" si="41"/>
        <v xml:space="preserve"> </v>
      </c>
      <c r="CH22" s="200">
        <f t="shared" si="60"/>
        <v>0</v>
      </c>
      <c r="CI22" s="258" t="str">
        <f t="shared" si="60"/>
        <v xml:space="preserve"> </v>
      </c>
      <c r="CJ22" s="216">
        <f t="shared" si="68"/>
        <v>0</v>
      </c>
      <c r="CK22" s="236" t="str">
        <f t="shared" si="42"/>
        <v xml:space="preserve"> </v>
      </c>
      <c r="CL22" s="216">
        <f t="shared" si="69"/>
        <v>0</v>
      </c>
      <c r="CM22" s="236" t="str">
        <f t="shared" si="42"/>
        <v xml:space="preserve"> </v>
      </c>
      <c r="CN22" s="200">
        <f t="shared" si="63"/>
        <v>0</v>
      </c>
      <c r="CO22" s="272" t="str">
        <f t="shared" si="63"/>
        <v xml:space="preserve"> </v>
      </c>
    </row>
    <row r="23" spans="1:125" s="202" customFormat="1" ht="21.75" customHeight="1">
      <c r="A23" s="469" t="s">
        <v>130</v>
      </c>
      <c r="B23" s="470"/>
      <c r="C23" s="471"/>
      <c r="D23" s="216"/>
      <c r="E23" s="237" t="str">
        <f t="shared" si="15"/>
        <v xml:space="preserve"> </v>
      </c>
      <c r="F23" s="216"/>
      <c r="G23" s="237" t="str">
        <f t="shared" si="16"/>
        <v xml:space="preserve"> </v>
      </c>
      <c r="H23" s="200">
        <f t="shared" si="43"/>
        <v>0</v>
      </c>
      <c r="I23" s="259" t="str">
        <f t="shared" si="43"/>
        <v xml:space="preserve"> </v>
      </c>
      <c r="J23" s="216"/>
      <c r="K23" s="237" t="str">
        <f t="shared" si="17"/>
        <v xml:space="preserve"> </v>
      </c>
      <c r="L23" s="216"/>
      <c r="M23" s="237" t="str">
        <f t="shared" si="18"/>
        <v xml:space="preserve"> </v>
      </c>
      <c r="N23" s="200">
        <f t="shared" si="44"/>
        <v>0</v>
      </c>
      <c r="O23" s="259" t="str">
        <f t="shared" si="44"/>
        <v xml:space="preserve"> </v>
      </c>
      <c r="P23" s="216"/>
      <c r="Q23" s="237" t="str">
        <f t="shared" si="19"/>
        <v xml:space="preserve"> </v>
      </c>
      <c r="R23" s="216"/>
      <c r="S23" s="237" t="str">
        <f t="shared" si="20"/>
        <v xml:space="preserve"> </v>
      </c>
      <c r="T23" s="200">
        <f t="shared" si="45"/>
        <v>0</v>
      </c>
      <c r="U23" s="259" t="str">
        <f t="shared" si="45"/>
        <v xml:space="preserve"> </v>
      </c>
      <c r="V23" s="216"/>
      <c r="W23" s="237" t="str">
        <f t="shared" si="21"/>
        <v xml:space="preserve"> </v>
      </c>
      <c r="X23" s="216"/>
      <c r="Y23" s="237" t="str">
        <f t="shared" si="22"/>
        <v xml:space="preserve"> </v>
      </c>
      <c r="Z23" s="200">
        <f t="shared" si="46"/>
        <v>0</v>
      </c>
      <c r="AA23" s="259" t="str">
        <f t="shared" si="46"/>
        <v xml:space="preserve"> </v>
      </c>
      <c r="AB23" s="216"/>
      <c r="AC23" s="237" t="str">
        <f t="shared" si="23"/>
        <v xml:space="preserve"> </v>
      </c>
      <c r="AD23" s="216"/>
      <c r="AE23" s="237" t="str">
        <f t="shared" si="24"/>
        <v xml:space="preserve"> </v>
      </c>
      <c r="AF23" s="200">
        <f t="shared" si="47"/>
        <v>0</v>
      </c>
      <c r="AG23" s="259" t="str">
        <f t="shared" si="47"/>
        <v xml:space="preserve"> </v>
      </c>
      <c r="AH23" s="216"/>
      <c r="AI23" s="237" t="str">
        <f t="shared" si="25"/>
        <v xml:space="preserve"> </v>
      </c>
      <c r="AJ23" s="216"/>
      <c r="AK23" s="237" t="str">
        <f t="shared" si="26"/>
        <v xml:space="preserve"> </v>
      </c>
      <c r="AL23" s="200">
        <f t="shared" si="48"/>
        <v>0</v>
      </c>
      <c r="AM23" s="259" t="str">
        <f t="shared" si="48"/>
        <v xml:space="preserve"> </v>
      </c>
      <c r="AN23" s="216">
        <f t="shared" si="64"/>
        <v>0</v>
      </c>
      <c r="AO23" s="237" t="str">
        <f t="shared" si="27"/>
        <v xml:space="preserve"> </v>
      </c>
      <c r="AP23" s="216">
        <f t="shared" si="65"/>
        <v>0</v>
      </c>
      <c r="AQ23" s="237" t="str">
        <f t="shared" si="27"/>
        <v xml:space="preserve"> </v>
      </c>
      <c r="AR23" s="200">
        <f t="shared" si="51"/>
        <v>0</v>
      </c>
      <c r="AS23" s="259" t="str">
        <f t="shared" si="51"/>
        <v xml:space="preserve"> </v>
      </c>
      <c r="AT23" s="216"/>
      <c r="AU23" s="237" t="str">
        <f t="shared" si="28"/>
        <v xml:space="preserve"> </v>
      </c>
      <c r="AV23" s="216"/>
      <c r="AW23" s="237" t="str">
        <f t="shared" si="29"/>
        <v xml:space="preserve"> </v>
      </c>
      <c r="AX23" s="200">
        <f t="shared" si="52"/>
        <v>0</v>
      </c>
      <c r="AY23" s="259" t="str">
        <f t="shared" si="52"/>
        <v xml:space="preserve"> </v>
      </c>
      <c r="AZ23" s="216"/>
      <c r="BA23" s="237" t="str">
        <f t="shared" si="30"/>
        <v xml:space="preserve"> </v>
      </c>
      <c r="BB23" s="216"/>
      <c r="BC23" s="237" t="str">
        <f t="shared" si="31"/>
        <v xml:space="preserve"> </v>
      </c>
      <c r="BD23" s="200">
        <f t="shared" si="53"/>
        <v>0</v>
      </c>
      <c r="BE23" s="259" t="str">
        <f t="shared" si="53"/>
        <v xml:space="preserve"> </v>
      </c>
      <c r="BF23" s="216"/>
      <c r="BG23" s="237" t="str">
        <f t="shared" si="32"/>
        <v xml:space="preserve"> </v>
      </c>
      <c r="BH23" s="216"/>
      <c r="BI23" s="237" t="str">
        <f t="shared" si="33"/>
        <v xml:space="preserve"> </v>
      </c>
      <c r="BJ23" s="200">
        <f t="shared" si="54"/>
        <v>0</v>
      </c>
      <c r="BK23" s="259" t="str">
        <f t="shared" si="54"/>
        <v xml:space="preserve"> </v>
      </c>
      <c r="BL23" s="216"/>
      <c r="BM23" s="237" t="str">
        <f t="shared" si="34"/>
        <v xml:space="preserve"> </v>
      </c>
      <c r="BN23" s="216"/>
      <c r="BO23" s="237" t="str">
        <f t="shared" si="35"/>
        <v xml:space="preserve"> </v>
      </c>
      <c r="BP23" s="200">
        <f t="shared" si="55"/>
        <v>0</v>
      </c>
      <c r="BQ23" s="259" t="str">
        <f t="shared" si="55"/>
        <v xml:space="preserve"> </v>
      </c>
      <c r="BR23" s="216"/>
      <c r="BS23" s="237" t="str">
        <f t="shared" si="36"/>
        <v xml:space="preserve"> </v>
      </c>
      <c r="BT23" s="216"/>
      <c r="BU23" s="237" t="str">
        <f t="shared" si="37"/>
        <v xml:space="preserve"> </v>
      </c>
      <c r="BV23" s="200">
        <f t="shared" si="56"/>
        <v>0</v>
      </c>
      <c r="BW23" s="259" t="str">
        <f t="shared" si="56"/>
        <v xml:space="preserve"> </v>
      </c>
      <c r="BX23" s="216"/>
      <c r="BY23" s="237" t="str">
        <f t="shared" si="38"/>
        <v xml:space="preserve"> </v>
      </c>
      <c r="BZ23" s="216"/>
      <c r="CA23" s="237" t="str">
        <f t="shared" si="39"/>
        <v xml:space="preserve"> </v>
      </c>
      <c r="CB23" s="200">
        <f t="shared" si="57"/>
        <v>0</v>
      </c>
      <c r="CC23" s="259" t="str">
        <f t="shared" si="57"/>
        <v xml:space="preserve"> </v>
      </c>
      <c r="CD23" s="216">
        <f t="shared" si="66"/>
        <v>0</v>
      </c>
      <c r="CE23" s="237" t="str">
        <f t="shared" si="40"/>
        <v xml:space="preserve"> </v>
      </c>
      <c r="CF23" s="216">
        <f t="shared" si="67"/>
        <v>0</v>
      </c>
      <c r="CG23" s="237" t="str">
        <f t="shared" si="41"/>
        <v xml:space="preserve"> </v>
      </c>
      <c r="CH23" s="200">
        <f t="shared" si="60"/>
        <v>0</v>
      </c>
      <c r="CI23" s="259" t="str">
        <f t="shared" si="60"/>
        <v xml:space="preserve"> </v>
      </c>
      <c r="CJ23" s="216">
        <f t="shared" si="68"/>
        <v>0</v>
      </c>
      <c r="CK23" s="237" t="str">
        <f t="shared" si="42"/>
        <v xml:space="preserve"> </v>
      </c>
      <c r="CL23" s="216">
        <f t="shared" si="69"/>
        <v>0</v>
      </c>
      <c r="CM23" s="237" t="str">
        <f t="shared" si="42"/>
        <v xml:space="preserve"> </v>
      </c>
      <c r="CN23" s="200">
        <f t="shared" si="63"/>
        <v>0</v>
      </c>
      <c r="CO23" s="259" t="str">
        <f t="shared" si="63"/>
        <v xml:space="preserve"> </v>
      </c>
    </row>
    <row r="24" spans="1:125" s="202" customFormat="1" ht="21.75" customHeight="1">
      <c r="A24" s="469" t="s">
        <v>131</v>
      </c>
      <c r="B24" s="470"/>
      <c r="C24" s="471"/>
      <c r="D24" s="216"/>
      <c r="E24" s="236" t="str">
        <f t="shared" si="15"/>
        <v xml:space="preserve"> </v>
      </c>
      <c r="F24" s="216"/>
      <c r="G24" s="236" t="str">
        <f t="shared" si="16"/>
        <v xml:space="preserve"> </v>
      </c>
      <c r="H24" s="200">
        <f t="shared" si="43"/>
        <v>0</v>
      </c>
      <c r="I24" s="258" t="str">
        <f t="shared" si="43"/>
        <v xml:space="preserve"> </v>
      </c>
      <c r="J24" s="216"/>
      <c r="K24" s="236" t="str">
        <f t="shared" si="17"/>
        <v xml:space="preserve"> </v>
      </c>
      <c r="L24" s="216"/>
      <c r="M24" s="236" t="str">
        <f t="shared" si="18"/>
        <v xml:space="preserve"> </v>
      </c>
      <c r="N24" s="200">
        <f t="shared" si="44"/>
        <v>0</v>
      </c>
      <c r="O24" s="258" t="str">
        <f t="shared" si="44"/>
        <v xml:space="preserve"> </v>
      </c>
      <c r="P24" s="216"/>
      <c r="Q24" s="236" t="str">
        <f t="shared" si="19"/>
        <v xml:space="preserve"> </v>
      </c>
      <c r="R24" s="216"/>
      <c r="S24" s="236" t="str">
        <f t="shared" si="20"/>
        <v xml:space="preserve"> </v>
      </c>
      <c r="T24" s="200">
        <f t="shared" si="45"/>
        <v>0</v>
      </c>
      <c r="U24" s="258" t="str">
        <f t="shared" si="45"/>
        <v xml:space="preserve"> </v>
      </c>
      <c r="V24" s="216"/>
      <c r="W24" s="236" t="str">
        <f t="shared" si="21"/>
        <v xml:space="preserve"> </v>
      </c>
      <c r="X24" s="216"/>
      <c r="Y24" s="236" t="str">
        <f t="shared" si="22"/>
        <v xml:space="preserve"> </v>
      </c>
      <c r="Z24" s="200">
        <f t="shared" si="46"/>
        <v>0</v>
      </c>
      <c r="AA24" s="258" t="str">
        <f t="shared" si="46"/>
        <v xml:space="preserve"> </v>
      </c>
      <c r="AB24" s="216"/>
      <c r="AC24" s="236" t="str">
        <f t="shared" si="23"/>
        <v xml:space="preserve"> </v>
      </c>
      <c r="AD24" s="216"/>
      <c r="AE24" s="236" t="str">
        <f t="shared" si="24"/>
        <v xml:space="preserve"> </v>
      </c>
      <c r="AF24" s="200">
        <f t="shared" si="47"/>
        <v>0</v>
      </c>
      <c r="AG24" s="258" t="str">
        <f t="shared" si="47"/>
        <v xml:space="preserve"> </v>
      </c>
      <c r="AH24" s="216"/>
      <c r="AI24" s="236" t="str">
        <f t="shared" si="25"/>
        <v xml:space="preserve"> </v>
      </c>
      <c r="AJ24" s="216"/>
      <c r="AK24" s="236" t="str">
        <f t="shared" si="26"/>
        <v xml:space="preserve"> </v>
      </c>
      <c r="AL24" s="200">
        <f t="shared" si="48"/>
        <v>0</v>
      </c>
      <c r="AM24" s="258" t="str">
        <f t="shared" si="48"/>
        <v xml:space="preserve"> </v>
      </c>
      <c r="AN24" s="216">
        <f t="shared" si="64"/>
        <v>0</v>
      </c>
      <c r="AO24" s="236" t="str">
        <f t="shared" ref="AO24:AQ39" si="70">+IF(ISERROR(AN24/AN$6)," ",AN24/AN$6)</f>
        <v xml:space="preserve"> </v>
      </c>
      <c r="AP24" s="216">
        <f t="shared" si="65"/>
        <v>0</v>
      </c>
      <c r="AQ24" s="236" t="str">
        <f t="shared" si="70"/>
        <v xml:space="preserve"> </v>
      </c>
      <c r="AR24" s="200">
        <f t="shared" si="51"/>
        <v>0</v>
      </c>
      <c r="AS24" s="258" t="str">
        <f t="shared" si="51"/>
        <v xml:space="preserve"> </v>
      </c>
      <c r="AT24" s="216"/>
      <c r="AU24" s="236" t="str">
        <f t="shared" si="28"/>
        <v xml:space="preserve"> </v>
      </c>
      <c r="AV24" s="216"/>
      <c r="AW24" s="236" t="str">
        <f t="shared" si="29"/>
        <v xml:space="preserve"> </v>
      </c>
      <c r="AX24" s="200">
        <f t="shared" si="52"/>
        <v>0</v>
      </c>
      <c r="AY24" s="258" t="str">
        <f t="shared" si="52"/>
        <v xml:space="preserve"> </v>
      </c>
      <c r="AZ24" s="216"/>
      <c r="BA24" s="236" t="str">
        <f t="shared" si="30"/>
        <v xml:space="preserve"> </v>
      </c>
      <c r="BB24" s="216"/>
      <c r="BC24" s="236" t="str">
        <f t="shared" si="31"/>
        <v xml:space="preserve"> </v>
      </c>
      <c r="BD24" s="200">
        <f t="shared" si="53"/>
        <v>0</v>
      </c>
      <c r="BE24" s="258" t="str">
        <f t="shared" si="53"/>
        <v xml:space="preserve"> </v>
      </c>
      <c r="BF24" s="216"/>
      <c r="BG24" s="236" t="str">
        <f t="shared" si="32"/>
        <v xml:space="preserve"> </v>
      </c>
      <c r="BH24" s="216"/>
      <c r="BI24" s="236" t="str">
        <f t="shared" si="33"/>
        <v xml:space="preserve"> </v>
      </c>
      <c r="BJ24" s="200">
        <f t="shared" si="54"/>
        <v>0</v>
      </c>
      <c r="BK24" s="258" t="str">
        <f t="shared" si="54"/>
        <v xml:space="preserve"> </v>
      </c>
      <c r="BL24" s="216"/>
      <c r="BM24" s="236" t="str">
        <f t="shared" si="34"/>
        <v xml:space="preserve"> </v>
      </c>
      <c r="BN24" s="216"/>
      <c r="BO24" s="236" t="str">
        <f t="shared" si="35"/>
        <v xml:space="preserve"> </v>
      </c>
      <c r="BP24" s="200">
        <f t="shared" si="55"/>
        <v>0</v>
      </c>
      <c r="BQ24" s="258" t="str">
        <f t="shared" si="55"/>
        <v xml:space="preserve"> </v>
      </c>
      <c r="BR24" s="216"/>
      <c r="BS24" s="236" t="str">
        <f t="shared" si="36"/>
        <v xml:space="preserve"> </v>
      </c>
      <c r="BT24" s="216"/>
      <c r="BU24" s="236" t="str">
        <f t="shared" si="37"/>
        <v xml:space="preserve"> </v>
      </c>
      <c r="BV24" s="200">
        <f t="shared" si="56"/>
        <v>0</v>
      </c>
      <c r="BW24" s="258" t="str">
        <f t="shared" si="56"/>
        <v xml:space="preserve"> </v>
      </c>
      <c r="BX24" s="216"/>
      <c r="BY24" s="236" t="str">
        <f t="shared" si="38"/>
        <v xml:space="preserve"> </v>
      </c>
      <c r="BZ24" s="216"/>
      <c r="CA24" s="236" t="str">
        <f t="shared" si="39"/>
        <v xml:space="preserve"> </v>
      </c>
      <c r="CB24" s="200">
        <f t="shared" si="57"/>
        <v>0</v>
      </c>
      <c r="CC24" s="258" t="str">
        <f t="shared" si="57"/>
        <v xml:space="preserve"> </v>
      </c>
      <c r="CD24" s="216">
        <f t="shared" si="66"/>
        <v>0</v>
      </c>
      <c r="CE24" s="236" t="str">
        <f t="shared" ref="CE24:CE39" si="71">+IF(ISERROR(CD24/CD$6)," ",CD24/CD$6)</f>
        <v xml:space="preserve"> </v>
      </c>
      <c r="CF24" s="216">
        <f t="shared" si="67"/>
        <v>0</v>
      </c>
      <c r="CG24" s="236" t="str">
        <f t="shared" si="41"/>
        <v xml:space="preserve"> </v>
      </c>
      <c r="CH24" s="200">
        <f t="shared" si="60"/>
        <v>0</v>
      </c>
      <c r="CI24" s="258" t="str">
        <f t="shared" si="60"/>
        <v xml:space="preserve"> </v>
      </c>
      <c r="CJ24" s="216">
        <f t="shared" si="68"/>
        <v>0</v>
      </c>
      <c r="CK24" s="236" t="str">
        <f t="shared" ref="CK24:CM39" si="72">+IF(ISERROR(CJ24/CJ$6)," ",CJ24/CJ$6)</f>
        <v xml:space="preserve"> </v>
      </c>
      <c r="CL24" s="216">
        <f t="shared" si="69"/>
        <v>0</v>
      </c>
      <c r="CM24" s="236" t="str">
        <f t="shared" si="72"/>
        <v xml:space="preserve"> </v>
      </c>
      <c r="CN24" s="200">
        <f t="shared" si="63"/>
        <v>0</v>
      </c>
      <c r="CO24" s="272" t="str">
        <f t="shared" si="63"/>
        <v xml:space="preserve"> </v>
      </c>
    </row>
    <row r="25" spans="1:125" s="202" customFormat="1" ht="21.75" customHeight="1">
      <c r="A25" s="469" t="s">
        <v>132</v>
      </c>
      <c r="B25" s="470"/>
      <c r="C25" s="471"/>
      <c r="D25" s="216"/>
      <c r="E25" s="236" t="str">
        <f t="shared" si="15"/>
        <v xml:space="preserve"> </v>
      </c>
      <c r="F25" s="216"/>
      <c r="G25" s="236" t="str">
        <f t="shared" si="16"/>
        <v xml:space="preserve"> </v>
      </c>
      <c r="H25" s="200">
        <f t="shared" si="43"/>
        <v>0</v>
      </c>
      <c r="I25" s="258" t="str">
        <f t="shared" si="43"/>
        <v xml:space="preserve"> </v>
      </c>
      <c r="J25" s="216"/>
      <c r="K25" s="236" t="str">
        <f t="shared" si="17"/>
        <v xml:space="preserve"> </v>
      </c>
      <c r="L25" s="216"/>
      <c r="M25" s="236" t="str">
        <f t="shared" si="18"/>
        <v xml:space="preserve"> </v>
      </c>
      <c r="N25" s="200">
        <f t="shared" si="44"/>
        <v>0</v>
      </c>
      <c r="O25" s="258" t="str">
        <f t="shared" si="44"/>
        <v xml:space="preserve"> </v>
      </c>
      <c r="P25" s="216"/>
      <c r="Q25" s="236" t="str">
        <f t="shared" si="19"/>
        <v xml:space="preserve"> </v>
      </c>
      <c r="R25" s="216"/>
      <c r="S25" s="236" t="str">
        <f t="shared" si="20"/>
        <v xml:space="preserve"> </v>
      </c>
      <c r="T25" s="200">
        <f t="shared" si="45"/>
        <v>0</v>
      </c>
      <c r="U25" s="258" t="str">
        <f t="shared" si="45"/>
        <v xml:space="preserve"> </v>
      </c>
      <c r="V25" s="216"/>
      <c r="W25" s="236" t="str">
        <f t="shared" si="21"/>
        <v xml:space="preserve"> </v>
      </c>
      <c r="X25" s="216"/>
      <c r="Y25" s="236" t="str">
        <f t="shared" si="22"/>
        <v xml:space="preserve"> </v>
      </c>
      <c r="Z25" s="200">
        <f t="shared" si="46"/>
        <v>0</v>
      </c>
      <c r="AA25" s="258" t="str">
        <f t="shared" si="46"/>
        <v xml:space="preserve"> </v>
      </c>
      <c r="AB25" s="216"/>
      <c r="AC25" s="236" t="str">
        <f t="shared" si="23"/>
        <v xml:space="preserve"> </v>
      </c>
      <c r="AD25" s="216"/>
      <c r="AE25" s="236" t="str">
        <f t="shared" si="24"/>
        <v xml:space="preserve"> </v>
      </c>
      <c r="AF25" s="200">
        <f t="shared" si="47"/>
        <v>0</v>
      </c>
      <c r="AG25" s="258" t="str">
        <f t="shared" si="47"/>
        <v xml:space="preserve"> </v>
      </c>
      <c r="AH25" s="216"/>
      <c r="AI25" s="236" t="str">
        <f t="shared" si="25"/>
        <v xml:space="preserve"> </v>
      </c>
      <c r="AJ25" s="216"/>
      <c r="AK25" s="236" t="str">
        <f t="shared" si="26"/>
        <v xml:space="preserve"> </v>
      </c>
      <c r="AL25" s="200">
        <f t="shared" si="48"/>
        <v>0</v>
      </c>
      <c r="AM25" s="258" t="str">
        <f t="shared" si="48"/>
        <v xml:space="preserve"> </v>
      </c>
      <c r="AN25" s="216">
        <f t="shared" si="64"/>
        <v>0</v>
      </c>
      <c r="AO25" s="236" t="str">
        <f t="shared" si="70"/>
        <v xml:space="preserve"> </v>
      </c>
      <c r="AP25" s="216">
        <f t="shared" si="65"/>
        <v>0</v>
      </c>
      <c r="AQ25" s="236" t="str">
        <f t="shared" si="70"/>
        <v xml:space="preserve"> </v>
      </c>
      <c r="AR25" s="200">
        <f t="shared" si="51"/>
        <v>0</v>
      </c>
      <c r="AS25" s="258" t="str">
        <f t="shared" si="51"/>
        <v xml:space="preserve"> </v>
      </c>
      <c r="AT25" s="216"/>
      <c r="AU25" s="236" t="str">
        <f t="shared" si="28"/>
        <v xml:space="preserve"> </v>
      </c>
      <c r="AV25" s="216"/>
      <c r="AW25" s="236" t="str">
        <f t="shared" si="29"/>
        <v xml:space="preserve"> </v>
      </c>
      <c r="AX25" s="200">
        <f t="shared" si="52"/>
        <v>0</v>
      </c>
      <c r="AY25" s="258" t="str">
        <f t="shared" si="52"/>
        <v xml:space="preserve"> </v>
      </c>
      <c r="AZ25" s="216"/>
      <c r="BA25" s="236" t="str">
        <f t="shared" si="30"/>
        <v xml:space="preserve"> </v>
      </c>
      <c r="BB25" s="216"/>
      <c r="BC25" s="236" t="str">
        <f t="shared" si="31"/>
        <v xml:space="preserve"> </v>
      </c>
      <c r="BD25" s="200">
        <f t="shared" si="53"/>
        <v>0</v>
      </c>
      <c r="BE25" s="258" t="str">
        <f t="shared" si="53"/>
        <v xml:space="preserve"> </v>
      </c>
      <c r="BF25" s="216"/>
      <c r="BG25" s="236" t="str">
        <f t="shared" si="32"/>
        <v xml:space="preserve"> </v>
      </c>
      <c r="BH25" s="216"/>
      <c r="BI25" s="236" t="str">
        <f t="shared" si="33"/>
        <v xml:space="preserve"> </v>
      </c>
      <c r="BJ25" s="200">
        <f t="shared" si="54"/>
        <v>0</v>
      </c>
      <c r="BK25" s="258" t="str">
        <f t="shared" si="54"/>
        <v xml:space="preserve"> </v>
      </c>
      <c r="BL25" s="216"/>
      <c r="BM25" s="236" t="str">
        <f t="shared" si="34"/>
        <v xml:space="preserve"> </v>
      </c>
      <c r="BN25" s="216"/>
      <c r="BO25" s="236" t="str">
        <f t="shared" si="35"/>
        <v xml:space="preserve"> </v>
      </c>
      <c r="BP25" s="200">
        <f t="shared" si="55"/>
        <v>0</v>
      </c>
      <c r="BQ25" s="258" t="str">
        <f t="shared" si="55"/>
        <v xml:space="preserve"> </v>
      </c>
      <c r="BR25" s="216"/>
      <c r="BS25" s="236" t="str">
        <f t="shared" si="36"/>
        <v xml:space="preserve"> </v>
      </c>
      <c r="BT25" s="216"/>
      <c r="BU25" s="236" t="str">
        <f t="shared" si="37"/>
        <v xml:space="preserve"> </v>
      </c>
      <c r="BV25" s="200">
        <f t="shared" si="56"/>
        <v>0</v>
      </c>
      <c r="BW25" s="258" t="str">
        <f t="shared" si="56"/>
        <v xml:space="preserve"> </v>
      </c>
      <c r="BX25" s="216"/>
      <c r="BY25" s="236" t="str">
        <f t="shared" si="38"/>
        <v xml:space="preserve"> </v>
      </c>
      <c r="BZ25" s="216"/>
      <c r="CA25" s="236" t="str">
        <f t="shared" si="39"/>
        <v xml:space="preserve"> </v>
      </c>
      <c r="CB25" s="200">
        <f t="shared" si="57"/>
        <v>0</v>
      </c>
      <c r="CC25" s="258" t="str">
        <f t="shared" si="57"/>
        <v xml:space="preserve"> </v>
      </c>
      <c r="CD25" s="216">
        <f t="shared" si="66"/>
        <v>0</v>
      </c>
      <c r="CE25" s="236" t="str">
        <f t="shared" si="71"/>
        <v xml:space="preserve"> </v>
      </c>
      <c r="CF25" s="216">
        <f t="shared" si="67"/>
        <v>0</v>
      </c>
      <c r="CG25" s="236" t="str">
        <f t="shared" si="41"/>
        <v xml:space="preserve"> </v>
      </c>
      <c r="CH25" s="200">
        <f t="shared" si="60"/>
        <v>0</v>
      </c>
      <c r="CI25" s="258" t="str">
        <f t="shared" si="60"/>
        <v xml:space="preserve"> </v>
      </c>
      <c r="CJ25" s="216">
        <f t="shared" si="68"/>
        <v>0</v>
      </c>
      <c r="CK25" s="236" t="str">
        <f t="shared" si="72"/>
        <v xml:space="preserve"> </v>
      </c>
      <c r="CL25" s="216">
        <f t="shared" si="69"/>
        <v>0</v>
      </c>
      <c r="CM25" s="236" t="str">
        <f t="shared" si="72"/>
        <v xml:space="preserve"> </v>
      </c>
      <c r="CN25" s="200">
        <f t="shared" si="63"/>
        <v>0</v>
      </c>
      <c r="CO25" s="272" t="str">
        <f t="shared" si="63"/>
        <v xml:space="preserve"> </v>
      </c>
    </row>
    <row r="26" spans="1:125" s="202" customFormat="1" ht="21.75" customHeight="1">
      <c r="A26" s="469" t="s">
        <v>104</v>
      </c>
      <c r="B26" s="470"/>
      <c r="C26" s="471"/>
      <c r="D26" s="216"/>
      <c r="E26" s="236" t="str">
        <f t="shared" si="15"/>
        <v xml:space="preserve"> </v>
      </c>
      <c r="F26" s="216"/>
      <c r="G26" s="236" t="str">
        <f t="shared" si="16"/>
        <v xml:space="preserve"> </v>
      </c>
      <c r="H26" s="200">
        <f t="shared" si="43"/>
        <v>0</v>
      </c>
      <c r="I26" s="258" t="str">
        <f t="shared" si="43"/>
        <v xml:space="preserve"> </v>
      </c>
      <c r="J26" s="216"/>
      <c r="K26" s="236" t="str">
        <f t="shared" si="17"/>
        <v xml:space="preserve"> </v>
      </c>
      <c r="L26" s="216"/>
      <c r="M26" s="236" t="str">
        <f t="shared" si="18"/>
        <v xml:space="preserve"> </v>
      </c>
      <c r="N26" s="200">
        <f t="shared" si="44"/>
        <v>0</v>
      </c>
      <c r="O26" s="258" t="str">
        <f t="shared" si="44"/>
        <v xml:space="preserve"> </v>
      </c>
      <c r="P26" s="216"/>
      <c r="Q26" s="236" t="str">
        <f t="shared" si="19"/>
        <v xml:space="preserve"> </v>
      </c>
      <c r="R26" s="216"/>
      <c r="S26" s="236" t="str">
        <f t="shared" si="20"/>
        <v xml:space="preserve"> </v>
      </c>
      <c r="T26" s="200">
        <f t="shared" si="45"/>
        <v>0</v>
      </c>
      <c r="U26" s="258" t="str">
        <f t="shared" si="45"/>
        <v xml:space="preserve"> </v>
      </c>
      <c r="V26" s="216"/>
      <c r="W26" s="236" t="str">
        <f t="shared" si="21"/>
        <v xml:space="preserve"> </v>
      </c>
      <c r="X26" s="216"/>
      <c r="Y26" s="236" t="str">
        <f t="shared" si="22"/>
        <v xml:space="preserve"> </v>
      </c>
      <c r="Z26" s="200">
        <f t="shared" si="46"/>
        <v>0</v>
      </c>
      <c r="AA26" s="258" t="str">
        <f t="shared" si="46"/>
        <v xml:space="preserve"> </v>
      </c>
      <c r="AB26" s="216"/>
      <c r="AC26" s="236" t="str">
        <f t="shared" si="23"/>
        <v xml:space="preserve"> </v>
      </c>
      <c r="AD26" s="216"/>
      <c r="AE26" s="236" t="str">
        <f t="shared" si="24"/>
        <v xml:space="preserve"> </v>
      </c>
      <c r="AF26" s="200">
        <f t="shared" si="47"/>
        <v>0</v>
      </c>
      <c r="AG26" s="258" t="str">
        <f t="shared" si="47"/>
        <v xml:space="preserve"> </v>
      </c>
      <c r="AH26" s="216"/>
      <c r="AI26" s="236" t="str">
        <f t="shared" si="25"/>
        <v xml:space="preserve"> </v>
      </c>
      <c r="AJ26" s="216"/>
      <c r="AK26" s="236" t="str">
        <f t="shared" si="26"/>
        <v xml:space="preserve"> </v>
      </c>
      <c r="AL26" s="200">
        <f t="shared" si="48"/>
        <v>0</v>
      </c>
      <c r="AM26" s="258" t="str">
        <f t="shared" si="48"/>
        <v xml:space="preserve"> </v>
      </c>
      <c r="AN26" s="216">
        <f t="shared" si="64"/>
        <v>0</v>
      </c>
      <c r="AO26" s="236" t="str">
        <f t="shared" si="70"/>
        <v xml:space="preserve"> </v>
      </c>
      <c r="AP26" s="216">
        <f t="shared" si="65"/>
        <v>0</v>
      </c>
      <c r="AQ26" s="236" t="str">
        <f t="shared" si="70"/>
        <v xml:space="preserve"> </v>
      </c>
      <c r="AR26" s="200">
        <f t="shared" si="51"/>
        <v>0</v>
      </c>
      <c r="AS26" s="258" t="str">
        <f t="shared" si="51"/>
        <v xml:space="preserve"> </v>
      </c>
      <c r="AT26" s="216"/>
      <c r="AU26" s="236" t="str">
        <f t="shared" si="28"/>
        <v xml:space="preserve"> </v>
      </c>
      <c r="AV26" s="216"/>
      <c r="AW26" s="236" t="str">
        <f t="shared" si="29"/>
        <v xml:space="preserve"> </v>
      </c>
      <c r="AX26" s="200">
        <f t="shared" si="52"/>
        <v>0</v>
      </c>
      <c r="AY26" s="258" t="str">
        <f t="shared" si="52"/>
        <v xml:space="preserve"> </v>
      </c>
      <c r="AZ26" s="216"/>
      <c r="BA26" s="236" t="str">
        <f t="shared" si="30"/>
        <v xml:space="preserve"> </v>
      </c>
      <c r="BB26" s="216"/>
      <c r="BC26" s="236" t="str">
        <f t="shared" si="31"/>
        <v xml:space="preserve"> </v>
      </c>
      <c r="BD26" s="200">
        <f t="shared" si="53"/>
        <v>0</v>
      </c>
      <c r="BE26" s="258" t="str">
        <f t="shared" si="53"/>
        <v xml:space="preserve"> </v>
      </c>
      <c r="BF26" s="216"/>
      <c r="BG26" s="236" t="str">
        <f t="shared" si="32"/>
        <v xml:space="preserve"> </v>
      </c>
      <c r="BH26" s="216"/>
      <c r="BI26" s="236" t="str">
        <f t="shared" si="33"/>
        <v xml:space="preserve"> </v>
      </c>
      <c r="BJ26" s="200">
        <f t="shared" si="54"/>
        <v>0</v>
      </c>
      <c r="BK26" s="258" t="str">
        <f t="shared" si="54"/>
        <v xml:space="preserve"> </v>
      </c>
      <c r="BL26" s="216"/>
      <c r="BM26" s="236" t="str">
        <f t="shared" si="34"/>
        <v xml:space="preserve"> </v>
      </c>
      <c r="BN26" s="216"/>
      <c r="BO26" s="236" t="str">
        <f t="shared" si="35"/>
        <v xml:space="preserve"> </v>
      </c>
      <c r="BP26" s="200">
        <f t="shared" si="55"/>
        <v>0</v>
      </c>
      <c r="BQ26" s="258" t="str">
        <f t="shared" si="55"/>
        <v xml:space="preserve"> </v>
      </c>
      <c r="BR26" s="216"/>
      <c r="BS26" s="236" t="str">
        <f t="shared" si="36"/>
        <v xml:space="preserve"> </v>
      </c>
      <c r="BT26" s="216"/>
      <c r="BU26" s="236" t="str">
        <f t="shared" si="37"/>
        <v xml:space="preserve"> </v>
      </c>
      <c r="BV26" s="200">
        <f t="shared" si="56"/>
        <v>0</v>
      </c>
      <c r="BW26" s="258" t="str">
        <f t="shared" si="56"/>
        <v xml:space="preserve"> </v>
      </c>
      <c r="BX26" s="216"/>
      <c r="BY26" s="236" t="str">
        <f t="shared" si="38"/>
        <v xml:space="preserve"> </v>
      </c>
      <c r="BZ26" s="216"/>
      <c r="CA26" s="236" t="str">
        <f t="shared" si="39"/>
        <v xml:space="preserve"> </v>
      </c>
      <c r="CB26" s="200">
        <f t="shared" si="57"/>
        <v>0</v>
      </c>
      <c r="CC26" s="258" t="str">
        <f t="shared" si="57"/>
        <v xml:space="preserve"> </v>
      </c>
      <c r="CD26" s="216">
        <f t="shared" si="66"/>
        <v>0</v>
      </c>
      <c r="CE26" s="236" t="str">
        <f t="shared" si="71"/>
        <v xml:space="preserve"> </v>
      </c>
      <c r="CF26" s="216">
        <f t="shared" si="67"/>
        <v>0</v>
      </c>
      <c r="CG26" s="236" t="str">
        <f t="shared" si="41"/>
        <v xml:space="preserve"> </v>
      </c>
      <c r="CH26" s="200">
        <f t="shared" si="60"/>
        <v>0</v>
      </c>
      <c r="CI26" s="258" t="str">
        <f t="shared" si="60"/>
        <v xml:space="preserve"> </v>
      </c>
      <c r="CJ26" s="216">
        <f t="shared" si="68"/>
        <v>0</v>
      </c>
      <c r="CK26" s="236" t="str">
        <f t="shared" si="72"/>
        <v xml:space="preserve"> </v>
      </c>
      <c r="CL26" s="216">
        <f t="shared" si="69"/>
        <v>0</v>
      </c>
      <c r="CM26" s="236" t="str">
        <f t="shared" si="72"/>
        <v xml:space="preserve"> </v>
      </c>
      <c r="CN26" s="200">
        <f t="shared" si="63"/>
        <v>0</v>
      </c>
      <c r="CO26" s="272" t="str">
        <f t="shared" si="63"/>
        <v xml:space="preserve"> </v>
      </c>
    </row>
    <row r="27" spans="1:125" s="202" customFormat="1" ht="21.75" customHeight="1">
      <c r="A27" s="469" t="s">
        <v>105</v>
      </c>
      <c r="B27" s="470"/>
      <c r="C27" s="471"/>
      <c r="D27" s="216"/>
      <c r="E27" s="236" t="str">
        <f t="shared" si="15"/>
        <v xml:space="preserve"> </v>
      </c>
      <c r="F27" s="216"/>
      <c r="G27" s="236" t="str">
        <f t="shared" si="16"/>
        <v xml:space="preserve"> </v>
      </c>
      <c r="H27" s="200">
        <f t="shared" si="43"/>
        <v>0</v>
      </c>
      <c r="I27" s="258" t="str">
        <f t="shared" si="43"/>
        <v xml:space="preserve"> </v>
      </c>
      <c r="J27" s="216"/>
      <c r="K27" s="236" t="str">
        <f t="shared" si="17"/>
        <v xml:space="preserve"> </v>
      </c>
      <c r="L27" s="216"/>
      <c r="M27" s="236" t="str">
        <f t="shared" si="18"/>
        <v xml:space="preserve"> </v>
      </c>
      <c r="N27" s="200">
        <f t="shared" si="44"/>
        <v>0</v>
      </c>
      <c r="O27" s="258" t="str">
        <f t="shared" si="44"/>
        <v xml:space="preserve"> </v>
      </c>
      <c r="P27" s="216"/>
      <c r="Q27" s="236" t="str">
        <f t="shared" si="19"/>
        <v xml:space="preserve"> </v>
      </c>
      <c r="R27" s="216"/>
      <c r="S27" s="236" t="str">
        <f t="shared" si="20"/>
        <v xml:space="preserve"> </v>
      </c>
      <c r="T27" s="200">
        <f t="shared" si="45"/>
        <v>0</v>
      </c>
      <c r="U27" s="258" t="str">
        <f t="shared" si="45"/>
        <v xml:space="preserve"> </v>
      </c>
      <c r="V27" s="216"/>
      <c r="W27" s="236" t="str">
        <f t="shared" si="21"/>
        <v xml:space="preserve"> </v>
      </c>
      <c r="X27" s="216"/>
      <c r="Y27" s="236" t="str">
        <f t="shared" si="22"/>
        <v xml:space="preserve"> </v>
      </c>
      <c r="Z27" s="200">
        <f t="shared" si="46"/>
        <v>0</v>
      </c>
      <c r="AA27" s="258" t="str">
        <f t="shared" si="46"/>
        <v xml:space="preserve"> </v>
      </c>
      <c r="AB27" s="216"/>
      <c r="AC27" s="236" t="str">
        <f t="shared" si="23"/>
        <v xml:space="preserve"> </v>
      </c>
      <c r="AD27" s="216"/>
      <c r="AE27" s="236" t="str">
        <f t="shared" si="24"/>
        <v xml:space="preserve"> </v>
      </c>
      <c r="AF27" s="200">
        <f t="shared" si="47"/>
        <v>0</v>
      </c>
      <c r="AG27" s="258" t="str">
        <f t="shared" si="47"/>
        <v xml:space="preserve"> </v>
      </c>
      <c r="AH27" s="216"/>
      <c r="AI27" s="236" t="str">
        <f t="shared" si="25"/>
        <v xml:space="preserve"> </v>
      </c>
      <c r="AJ27" s="216"/>
      <c r="AK27" s="236" t="str">
        <f t="shared" si="26"/>
        <v xml:space="preserve"> </v>
      </c>
      <c r="AL27" s="200">
        <f t="shared" si="48"/>
        <v>0</v>
      </c>
      <c r="AM27" s="258" t="str">
        <f t="shared" si="48"/>
        <v xml:space="preserve"> </v>
      </c>
      <c r="AN27" s="216">
        <f t="shared" si="64"/>
        <v>0</v>
      </c>
      <c r="AO27" s="236" t="str">
        <f t="shared" si="70"/>
        <v xml:space="preserve"> </v>
      </c>
      <c r="AP27" s="216">
        <f t="shared" si="65"/>
        <v>0</v>
      </c>
      <c r="AQ27" s="236" t="str">
        <f t="shared" si="70"/>
        <v xml:space="preserve"> </v>
      </c>
      <c r="AR27" s="200">
        <f t="shared" si="51"/>
        <v>0</v>
      </c>
      <c r="AS27" s="258" t="str">
        <f t="shared" si="51"/>
        <v xml:space="preserve"> </v>
      </c>
      <c r="AT27" s="216"/>
      <c r="AU27" s="236" t="str">
        <f t="shared" si="28"/>
        <v xml:space="preserve"> </v>
      </c>
      <c r="AV27" s="216"/>
      <c r="AW27" s="236" t="str">
        <f t="shared" si="29"/>
        <v xml:space="preserve"> </v>
      </c>
      <c r="AX27" s="200">
        <f t="shared" si="52"/>
        <v>0</v>
      </c>
      <c r="AY27" s="258" t="str">
        <f t="shared" si="52"/>
        <v xml:space="preserve"> </v>
      </c>
      <c r="AZ27" s="216"/>
      <c r="BA27" s="236" t="str">
        <f t="shared" si="30"/>
        <v xml:space="preserve"> </v>
      </c>
      <c r="BB27" s="216"/>
      <c r="BC27" s="236" t="str">
        <f t="shared" si="31"/>
        <v xml:space="preserve"> </v>
      </c>
      <c r="BD27" s="200">
        <f t="shared" si="53"/>
        <v>0</v>
      </c>
      <c r="BE27" s="258" t="str">
        <f t="shared" si="53"/>
        <v xml:space="preserve"> </v>
      </c>
      <c r="BF27" s="216"/>
      <c r="BG27" s="236" t="str">
        <f t="shared" si="32"/>
        <v xml:space="preserve"> </v>
      </c>
      <c r="BH27" s="216"/>
      <c r="BI27" s="236" t="str">
        <f t="shared" si="33"/>
        <v xml:space="preserve"> </v>
      </c>
      <c r="BJ27" s="200">
        <f t="shared" si="54"/>
        <v>0</v>
      </c>
      <c r="BK27" s="258" t="str">
        <f t="shared" si="54"/>
        <v xml:space="preserve"> </v>
      </c>
      <c r="BL27" s="216"/>
      <c r="BM27" s="236" t="str">
        <f t="shared" si="34"/>
        <v xml:space="preserve"> </v>
      </c>
      <c r="BN27" s="216"/>
      <c r="BO27" s="236" t="str">
        <f t="shared" si="35"/>
        <v xml:space="preserve"> </v>
      </c>
      <c r="BP27" s="200">
        <f t="shared" si="55"/>
        <v>0</v>
      </c>
      <c r="BQ27" s="258" t="str">
        <f t="shared" si="55"/>
        <v xml:space="preserve"> </v>
      </c>
      <c r="BR27" s="216"/>
      <c r="BS27" s="236" t="str">
        <f t="shared" si="36"/>
        <v xml:space="preserve"> </v>
      </c>
      <c r="BT27" s="216"/>
      <c r="BU27" s="236" t="str">
        <f t="shared" si="37"/>
        <v xml:space="preserve"> </v>
      </c>
      <c r="BV27" s="200">
        <f t="shared" si="56"/>
        <v>0</v>
      </c>
      <c r="BW27" s="258" t="str">
        <f t="shared" si="56"/>
        <v xml:space="preserve"> </v>
      </c>
      <c r="BX27" s="216"/>
      <c r="BY27" s="236" t="str">
        <f t="shared" si="38"/>
        <v xml:space="preserve"> </v>
      </c>
      <c r="BZ27" s="216"/>
      <c r="CA27" s="236" t="str">
        <f t="shared" si="39"/>
        <v xml:space="preserve"> </v>
      </c>
      <c r="CB27" s="200">
        <f t="shared" si="57"/>
        <v>0</v>
      </c>
      <c r="CC27" s="258" t="str">
        <f t="shared" si="57"/>
        <v xml:space="preserve"> </v>
      </c>
      <c r="CD27" s="216">
        <f t="shared" si="66"/>
        <v>0</v>
      </c>
      <c r="CE27" s="236" t="str">
        <f t="shared" si="71"/>
        <v xml:space="preserve"> </v>
      </c>
      <c r="CF27" s="216">
        <f t="shared" si="67"/>
        <v>0</v>
      </c>
      <c r="CG27" s="236" t="str">
        <f t="shared" si="41"/>
        <v xml:space="preserve"> </v>
      </c>
      <c r="CH27" s="200">
        <f t="shared" si="60"/>
        <v>0</v>
      </c>
      <c r="CI27" s="258" t="str">
        <f t="shared" si="60"/>
        <v xml:space="preserve"> </v>
      </c>
      <c r="CJ27" s="216">
        <f t="shared" si="68"/>
        <v>0</v>
      </c>
      <c r="CK27" s="236" t="str">
        <f t="shared" si="72"/>
        <v xml:space="preserve"> </v>
      </c>
      <c r="CL27" s="216">
        <f t="shared" si="69"/>
        <v>0</v>
      </c>
      <c r="CM27" s="236" t="str">
        <f t="shared" si="72"/>
        <v xml:space="preserve"> </v>
      </c>
      <c r="CN27" s="200">
        <f t="shared" si="63"/>
        <v>0</v>
      </c>
      <c r="CO27" s="272" t="str">
        <f t="shared" si="63"/>
        <v xml:space="preserve"> </v>
      </c>
    </row>
    <row r="28" spans="1:125" s="219" customFormat="1" ht="21.75" customHeight="1">
      <c r="A28" s="469" t="s">
        <v>107</v>
      </c>
      <c r="B28" s="470"/>
      <c r="C28" s="471"/>
      <c r="D28" s="216"/>
      <c r="E28" s="236" t="str">
        <f t="shared" si="15"/>
        <v xml:space="preserve"> </v>
      </c>
      <c r="F28" s="216"/>
      <c r="G28" s="236" t="str">
        <f t="shared" si="16"/>
        <v xml:space="preserve"> </v>
      </c>
      <c r="H28" s="200">
        <f t="shared" si="43"/>
        <v>0</v>
      </c>
      <c r="I28" s="258" t="str">
        <f t="shared" si="43"/>
        <v xml:space="preserve"> </v>
      </c>
      <c r="J28" s="216"/>
      <c r="K28" s="236" t="str">
        <f t="shared" si="17"/>
        <v xml:space="preserve"> </v>
      </c>
      <c r="L28" s="216"/>
      <c r="M28" s="236" t="str">
        <f t="shared" si="18"/>
        <v xml:space="preserve"> </v>
      </c>
      <c r="N28" s="200">
        <f t="shared" si="44"/>
        <v>0</v>
      </c>
      <c r="O28" s="258" t="str">
        <f t="shared" si="44"/>
        <v xml:space="preserve"> </v>
      </c>
      <c r="P28" s="216"/>
      <c r="Q28" s="236" t="str">
        <f t="shared" si="19"/>
        <v xml:space="preserve"> </v>
      </c>
      <c r="R28" s="216"/>
      <c r="S28" s="236" t="str">
        <f t="shared" si="20"/>
        <v xml:space="preserve"> </v>
      </c>
      <c r="T28" s="200">
        <f t="shared" si="45"/>
        <v>0</v>
      </c>
      <c r="U28" s="258" t="str">
        <f t="shared" si="45"/>
        <v xml:space="preserve"> </v>
      </c>
      <c r="V28" s="216"/>
      <c r="W28" s="236" t="str">
        <f t="shared" si="21"/>
        <v xml:space="preserve"> </v>
      </c>
      <c r="X28" s="216"/>
      <c r="Y28" s="236" t="str">
        <f t="shared" si="22"/>
        <v xml:space="preserve"> </v>
      </c>
      <c r="Z28" s="200">
        <f t="shared" si="46"/>
        <v>0</v>
      </c>
      <c r="AA28" s="258" t="str">
        <f t="shared" si="46"/>
        <v xml:space="preserve"> </v>
      </c>
      <c r="AB28" s="216"/>
      <c r="AC28" s="236" t="str">
        <f t="shared" si="23"/>
        <v xml:space="preserve"> </v>
      </c>
      <c r="AD28" s="216"/>
      <c r="AE28" s="236" t="str">
        <f t="shared" si="24"/>
        <v xml:space="preserve"> </v>
      </c>
      <c r="AF28" s="200">
        <f t="shared" si="47"/>
        <v>0</v>
      </c>
      <c r="AG28" s="258" t="str">
        <f t="shared" si="47"/>
        <v xml:space="preserve"> </v>
      </c>
      <c r="AH28" s="216"/>
      <c r="AI28" s="236" t="str">
        <f t="shared" si="25"/>
        <v xml:space="preserve"> </v>
      </c>
      <c r="AJ28" s="216"/>
      <c r="AK28" s="236" t="str">
        <f t="shared" si="26"/>
        <v xml:space="preserve"> </v>
      </c>
      <c r="AL28" s="200">
        <f t="shared" si="48"/>
        <v>0</v>
      </c>
      <c r="AM28" s="258" t="str">
        <f t="shared" si="48"/>
        <v xml:space="preserve"> </v>
      </c>
      <c r="AN28" s="216">
        <f t="shared" si="64"/>
        <v>0</v>
      </c>
      <c r="AO28" s="236" t="str">
        <f t="shared" si="70"/>
        <v xml:space="preserve"> </v>
      </c>
      <c r="AP28" s="216">
        <f t="shared" si="65"/>
        <v>0</v>
      </c>
      <c r="AQ28" s="236" t="str">
        <f t="shared" si="70"/>
        <v xml:space="preserve"> </v>
      </c>
      <c r="AR28" s="200">
        <f t="shared" si="51"/>
        <v>0</v>
      </c>
      <c r="AS28" s="258" t="str">
        <f t="shared" si="51"/>
        <v xml:space="preserve"> </v>
      </c>
      <c r="AT28" s="216"/>
      <c r="AU28" s="236" t="str">
        <f t="shared" si="28"/>
        <v xml:space="preserve"> </v>
      </c>
      <c r="AV28" s="216"/>
      <c r="AW28" s="236" t="str">
        <f t="shared" si="29"/>
        <v xml:space="preserve"> </v>
      </c>
      <c r="AX28" s="200">
        <f t="shared" si="52"/>
        <v>0</v>
      </c>
      <c r="AY28" s="258" t="str">
        <f t="shared" si="52"/>
        <v xml:space="preserve"> </v>
      </c>
      <c r="AZ28" s="216"/>
      <c r="BA28" s="236" t="str">
        <f t="shared" si="30"/>
        <v xml:space="preserve"> </v>
      </c>
      <c r="BB28" s="216"/>
      <c r="BC28" s="236" t="str">
        <f t="shared" si="31"/>
        <v xml:space="preserve"> </v>
      </c>
      <c r="BD28" s="200">
        <f t="shared" si="53"/>
        <v>0</v>
      </c>
      <c r="BE28" s="258" t="str">
        <f t="shared" si="53"/>
        <v xml:space="preserve"> </v>
      </c>
      <c r="BF28" s="216"/>
      <c r="BG28" s="236" t="str">
        <f t="shared" si="32"/>
        <v xml:space="preserve"> </v>
      </c>
      <c r="BH28" s="216"/>
      <c r="BI28" s="236" t="str">
        <f t="shared" si="33"/>
        <v xml:space="preserve"> </v>
      </c>
      <c r="BJ28" s="200">
        <f t="shared" si="54"/>
        <v>0</v>
      </c>
      <c r="BK28" s="258" t="str">
        <f t="shared" si="54"/>
        <v xml:space="preserve"> </v>
      </c>
      <c r="BL28" s="216"/>
      <c r="BM28" s="236" t="str">
        <f t="shared" si="34"/>
        <v xml:space="preserve"> </v>
      </c>
      <c r="BN28" s="216"/>
      <c r="BO28" s="236" t="str">
        <f t="shared" si="35"/>
        <v xml:space="preserve"> </v>
      </c>
      <c r="BP28" s="200">
        <f t="shared" si="55"/>
        <v>0</v>
      </c>
      <c r="BQ28" s="258" t="str">
        <f t="shared" si="55"/>
        <v xml:space="preserve"> </v>
      </c>
      <c r="BR28" s="216"/>
      <c r="BS28" s="236" t="str">
        <f t="shared" si="36"/>
        <v xml:space="preserve"> </v>
      </c>
      <c r="BT28" s="216"/>
      <c r="BU28" s="236" t="str">
        <f t="shared" si="37"/>
        <v xml:space="preserve"> </v>
      </c>
      <c r="BV28" s="200">
        <f t="shared" si="56"/>
        <v>0</v>
      </c>
      <c r="BW28" s="258" t="str">
        <f t="shared" si="56"/>
        <v xml:space="preserve"> </v>
      </c>
      <c r="BX28" s="216"/>
      <c r="BY28" s="236" t="str">
        <f t="shared" si="38"/>
        <v xml:space="preserve"> </v>
      </c>
      <c r="BZ28" s="216"/>
      <c r="CA28" s="236" t="str">
        <f t="shared" si="39"/>
        <v xml:space="preserve"> </v>
      </c>
      <c r="CB28" s="200">
        <f t="shared" si="57"/>
        <v>0</v>
      </c>
      <c r="CC28" s="258" t="str">
        <f t="shared" si="57"/>
        <v xml:space="preserve"> </v>
      </c>
      <c r="CD28" s="216">
        <f t="shared" si="66"/>
        <v>0</v>
      </c>
      <c r="CE28" s="236" t="str">
        <f t="shared" si="71"/>
        <v xml:space="preserve"> </v>
      </c>
      <c r="CF28" s="216">
        <f t="shared" si="67"/>
        <v>0</v>
      </c>
      <c r="CG28" s="236" t="str">
        <f t="shared" si="41"/>
        <v xml:space="preserve"> </v>
      </c>
      <c r="CH28" s="200">
        <f t="shared" si="60"/>
        <v>0</v>
      </c>
      <c r="CI28" s="258" t="str">
        <f t="shared" si="60"/>
        <v xml:space="preserve"> </v>
      </c>
      <c r="CJ28" s="216">
        <f t="shared" si="68"/>
        <v>0</v>
      </c>
      <c r="CK28" s="236" t="str">
        <f t="shared" si="72"/>
        <v xml:space="preserve"> </v>
      </c>
      <c r="CL28" s="216">
        <f t="shared" si="69"/>
        <v>0</v>
      </c>
      <c r="CM28" s="236" t="str">
        <f t="shared" si="72"/>
        <v xml:space="preserve"> </v>
      </c>
      <c r="CN28" s="200">
        <f t="shared" si="63"/>
        <v>0</v>
      </c>
      <c r="CO28" s="272" t="str">
        <f t="shared" si="63"/>
        <v xml:space="preserve"> </v>
      </c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  <c r="DT28" s="202"/>
      <c r="DU28" s="202"/>
    </row>
    <row r="29" spans="1:125" s="219" customFormat="1" ht="21.75" customHeight="1">
      <c r="A29" s="469" t="s">
        <v>109</v>
      </c>
      <c r="B29" s="470"/>
      <c r="C29" s="471"/>
      <c r="D29" s="216"/>
      <c r="E29" s="236" t="str">
        <f t="shared" si="15"/>
        <v xml:space="preserve"> </v>
      </c>
      <c r="F29" s="216"/>
      <c r="G29" s="236" t="str">
        <f t="shared" si="16"/>
        <v xml:space="preserve"> </v>
      </c>
      <c r="H29" s="200">
        <f t="shared" si="43"/>
        <v>0</v>
      </c>
      <c r="I29" s="258" t="str">
        <f t="shared" si="43"/>
        <v xml:space="preserve"> </v>
      </c>
      <c r="J29" s="216"/>
      <c r="K29" s="236" t="str">
        <f t="shared" si="17"/>
        <v xml:space="preserve"> </v>
      </c>
      <c r="L29" s="216"/>
      <c r="M29" s="236" t="str">
        <f t="shared" si="18"/>
        <v xml:space="preserve"> </v>
      </c>
      <c r="N29" s="200">
        <f t="shared" si="44"/>
        <v>0</v>
      </c>
      <c r="O29" s="258" t="str">
        <f t="shared" si="44"/>
        <v xml:space="preserve"> </v>
      </c>
      <c r="P29" s="216"/>
      <c r="Q29" s="236" t="str">
        <f t="shared" si="19"/>
        <v xml:space="preserve"> </v>
      </c>
      <c r="R29" s="216"/>
      <c r="S29" s="236" t="str">
        <f t="shared" si="20"/>
        <v xml:space="preserve"> </v>
      </c>
      <c r="T29" s="200">
        <f t="shared" si="45"/>
        <v>0</v>
      </c>
      <c r="U29" s="258" t="str">
        <f t="shared" si="45"/>
        <v xml:space="preserve"> </v>
      </c>
      <c r="V29" s="216"/>
      <c r="W29" s="236" t="str">
        <f t="shared" si="21"/>
        <v xml:space="preserve"> </v>
      </c>
      <c r="X29" s="216"/>
      <c r="Y29" s="236" t="str">
        <f t="shared" si="22"/>
        <v xml:space="preserve"> </v>
      </c>
      <c r="Z29" s="200">
        <f t="shared" si="46"/>
        <v>0</v>
      </c>
      <c r="AA29" s="258" t="str">
        <f t="shared" si="46"/>
        <v xml:space="preserve"> </v>
      </c>
      <c r="AB29" s="216"/>
      <c r="AC29" s="236" t="str">
        <f t="shared" si="23"/>
        <v xml:space="preserve"> </v>
      </c>
      <c r="AD29" s="216"/>
      <c r="AE29" s="236" t="str">
        <f t="shared" si="24"/>
        <v xml:space="preserve"> </v>
      </c>
      <c r="AF29" s="200">
        <f t="shared" si="47"/>
        <v>0</v>
      </c>
      <c r="AG29" s="258" t="str">
        <f t="shared" si="47"/>
        <v xml:space="preserve"> </v>
      </c>
      <c r="AH29" s="216"/>
      <c r="AI29" s="236" t="str">
        <f t="shared" si="25"/>
        <v xml:space="preserve"> </v>
      </c>
      <c r="AJ29" s="216"/>
      <c r="AK29" s="236" t="str">
        <f t="shared" si="26"/>
        <v xml:space="preserve"> </v>
      </c>
      <c r="AL29" s="200">
        <f t="shared" si="48"/>
        <v>0</v>
      </c>
      <c r="AM29" s="258" t="str">
        <f t="shared" si="48"/>
        <v xml:space="preserve"> </v>
      </c>
      <c r="AN29" s="216">
        <f t="shared" si="64"/>
        <v>0</v>
      </c>
      <c r="AO29" s="236" t="str">
        <f t="shared" si="70"/>
        <v xml:space="preserve"> </v>
      </c>
      <c r="AP29" s="216">
        <f t="shared" si="65"/>
        <v>0</v>
      </c>
      <c r="AQ29" s="236" t="str">
        <f t="shared" si="70"/>
        <v xml:space="preserve"> </v>
      </c>
      <c r="AR29" s="200">
        <f t="shared" si="51"/>
        <v>0</v>
      </c>
      <c r="AS29" s="258" t="str">
        <f t="shared" si="51"/>
        <v xml:space="preserve"> </v>
      </c>
      <c r="AT29" s="216"/>
      <c r="AU29" s="236" t="str">
        <f t="shared" si="28"/>
        <v xml:space="preserve"> </v>
      </c>
      <c r="AV29" s="216"/>
      <c r="AW29" s="236" t="str">
        <f t="shared" si="29"/>
        <v xml:space="preserve"> </v>
      </c>
      <c r="AX29" s="200">
        <f t="shared" si="52"/>
        <v>0</v>
      </c>
      <c r="AY29" s="258" t="str">
        <f t="shared" si="52"/>
        <v xml:space="preserve"> </v>
      </c>
      <c r="AZ29" s="216"/>
      <c r="BA29" s="236" t="str">
        <f t="shared" si="30"/>
        <v xml:space="preserve"> </v>
      </c>
      <c r="BB29" s="216"/>
      <c r="BC29" s="236" t="str">
        <f t="shared" si="31"/>
        <v xml:space="preserve"> </v>
      </c>
      <c r="BD29" s="200">
        <f t="shared" si="53"/>
        <v>0</v>
      </c>
      <c r="BE29" s="258" t="str">
        <f t="shared" si="53"/>
        <v xml:space="preserve"> </v>
      </c>
      <c r="BF29" s="216"/>
      <c r="BG29" s="236" t="str">
        <f t="shared" si="32"/>
        <v xml:space="preserve"> </v>
      </c>
      <c r="BH29" s="216"/>
      <c r="BI29" s="236" t="str">
        <f t="shared" si="33"/>
        <v xml:space="preserve"> </v>
      </c>
      <c r="BJ29" s="200">
        <f t="shared" si="54"/>
        <v>0</v>
      </c>
      <c r="BK29" s="258" t="str">
        <f t="shared" si="54"/>
        <v xml:space="preserve"> </v>
      </c>
      <c r="BL29" s="216"/>
      <c r="BM29" s="236" t="str">
        <f t="shared" si="34"/>
        <v xml:space="preserve"> </v>
      </c>
      <c r="BN29" s="216"/>
      <c r="BO29" s="236" t="str">
        <f t="shared" si="35"/>
        <v xml:space="preserve"> </v>
      </c>
      <c r="BP29" s="200">
        <f t="shared" si="55"/>
        <v>0</v>
      </c>
      <c r="BQ29" s="258" t="str">
        <f t="shared" si="55"/>
        <v xml:space="preserve"> </v>
      </c>
      <c r="BR29" s="216"/>
      <c r="BS29" s="236" t="str">
        <f t="shared" si="36"/>
        <v xml:space="preserve"> </v>
      </c>
      <c r="BT29" s="216"/>
      <c r="BU29" s="236" t="str">
        <f t="shared" si="37"/>
        <v xml:space="preserve"> </v>
      </c>
      <c r="BV29" s="200">
        <f t="shared" si="56"/>
        <v>0</v>
      </c>
      <c r="BW29" s="258" t="str">
        <f t="shared" si="56"/>
        <v xml:space="preserve"> </v>
      </c>
      <c r="BX29" s="216"/>
      <c r="BY29" s="236" t="str">
        <f t="shared" si="38"/>
        <v xml:space="preserve"> </v>
      </c>
      <c r="BZ29" s="216"/>
      <c r="CA29" s="236" t="str">
        <f t="shared" si="39"/>
        <v xml:space="preserve"> </v>
      </c>
      <c r="CB29" s="200">
        <f t="shared" si="57"/>
        <v>0</v>
      </c>
      <c r="CC29" s="258" t="str">
        <f t="shared" si="57"/>
        <v xml:space="preserve"> </v>
      </c>
      <c r="CD29" s="216">
        <f t="shared" si="66"/>
        <v>0</v>
      </c>
      <c r="CE29" s="236" t="str">
        <f t="shared" si="71"/>
        <v xml:space="preserve"> </v>
      </c>
      <c r="CF29" s="216">
        <f t="shared" si="67"/>
        <v>0</v>
      </c>
      <c r="CG29" s="236" t="str">
        <f t="shared" si="41"/>
        <v xml:space="preserve"> </v>
      </c>
      <c r="CH29" s="200">
        <f t="shared" si="60"/>
        <v>0</v>
      </c>
      <c r="CI29" s="258" t="str">
        <f t="shared" si="60"/>
        <v xml:space="preserve"> </v>
      </c>
      <c r="CJ29" s="216">
        <f t="shared" si="68"/>
        <v>0</v>
      </c>
      <c r="CK29" s="236" t="str">
        <f t="shared" si="72"/>
        <v xml:space="preserve"> </v>
      </c>
      <c r="CL29" s="216">
        <f t="shared" si="69"/>
        <v>0</v>
      </c>
      <c r="CM29" s="236" t="str">
        <f t="shared" si="72"/>
        <v xml:space="preserve"> </v>
      </c>
      <c r="CN29" s="200">
        <f t="shared" si="63"/>
        <v>0</v>
      </c>
      <c r="CO29" s="272" t="str">
        <f t="shared" si="63"/>
        <v xml:space="preserve"> </v>
      </c>
      <c r="CP29" s="202"/>
      <c r="CQ29" s="202"/>
      <c r="CR29" s="202"/>
      <c r="CS29" s="202"/>
      <c r="CT29" s="202"/>
      <c r="CU29" s="202"/>
      <c r="CV29" s="202"/>
      <c r="CW29" s="202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2"/>
      <c r="DI29" s="202"/>
      <c r="DJ29" s="202"/>
      <c r="DK29" s="202"/>
      <c r="DL29" s="202"/>
      <c r="DM29" s="202"/>
      <c r="DN29" s="202"/>
      <c r="DO29" s="202"/>
      <c r="DP29" s="202"/>
      <c r="DQ29" s="202"/>
      <c r="DR29" s="202"/>
      <c r="DS29" s="202"/>
      <c r="DT29" s="202"/>
      <c r="DU29" s="202"/>
    </row>
    <row r="30" spans="1:125" s="245" customFormat="1" ht="21.75" customHeight="1">
      <c r="A30" s="506" t="s">
        <v>110</v>
      </c>
      <c r="B30" s="507"/>
      <c r="C30" s="508"/>
      <c r="D30" s="217">
        <f>SUM(D21:D29)</f>
        <v>0</v>
      </c>
      <c r="E30" s="205" t="str">
        <f t="shared" si="15"/>
        <v xml:space="preserve"> </v>
      </c>
      <c r="F30" s="217">
        <f>SUM(F21:F29)</f>
        <v>0</v>
      </c>
      <c r="G30" s="205" t="str">
        <f t="shared" si="16"/>
        <v xml:space="preserve"> </v>
      </c>
      <c r="H30" s="246">
        <f t="shared" si="43"/>
        <v>0</v>
      </c>
      <c r="I30" s="247" t="str">
        <f t="shared" si="43"/>
        <v xml:space="preserve"> </v>
      </c>
      <c r="J30" s="217">
        <f>SUM(J21:J29)</f>
        <v>0</v>
      </c>
      <c r="K30" s="205" t="str">
        <f t="shared" si="17"/>
        <v xml:space="preserve"> </v>
      </c>
      <c r="L30" s="217">
        <f>SUM(L21:L29)</f>
        <v>0</v>
      </c>
      <c r="M30" s="205" t="str">
        <f t="shared" si="18"/>
        <v xml:space="preserve"> </v>
      </c>
      <c r="N30" s="246">
        <f t="shared" si="44"/>
        <v>0</v>
      </c>
      <c r="O30" s="247" t="str">
        <f t="shared" si="44"/>
        <v xml:space="preserve"> </v>
      </c>
      <c r="P30" s="217">
        <f>SUM(P21:P29)</f>
        <v>0</v>
      </c>
      <c r="Q30" s="205" t="str">
        <f t="shared" si="19"/>
        <v xml:space="preserve"> </v>
      </c>
      <c r="R30" s="217">
        <f>SUM(R21:R29)</f>
        <v>0</v>
      </c>
      <c r="S30" s="205" t="str">
        <f t="shared" si="20"/>
        <v xml:space="preserve"> </v>
      </c>
      <c r="T30" s="246">
        <f t="shared" si="45"/>
        <v>0</v>
      </c>
      <c r="U30" s="247" t="str">
        <f t="shared" si="45"/>
        <v xml:space="preserve"> </v>
      </c>
      <c r="V30" s="217">
        <f>SUM(V21:V29)</f>
        <v>0</v>
      </c>
      <c r="W30" s="205" t="str">
        <f t="shared" si="21"/>
        <v xml:space="preserve"> </v>
      </c>
      <c r="X30" s="217">
        <f>SUM(X21:X29)</f>
        <v>0</v>
      </c>
      <c r="Y30" s="205" t="str">
        <f t="shared" si="22"/>
        <v xml:space="preserve"> </v>
      </c>
      <c r="Z30" s="246">
        <f t="shared" si="46"/>
        <v>0</v>
      </c>
      <c r="AA30" s="247" t="str">
        <f t="shared" si="46"/>
        <v xml:space="preserve"> </v>
      </c>
      <c r="AB30" s="217">
        <f>SUM(AB21:AB29)</f>
        <v>0</v>
      </c>
      <c r="AC30" s="205" t="str">
        <f t="shared" si="23"/>
        <v xml:space="preserve"> </v>
      </c>
      <c r="AD30" s="217">
        <f>SUM(AD21:AD29)</f>
        <v>0</v>
      </c>
      <c r="AE30" s="205" t="str">
        <f t="shared" si="24"/>
        <v xml:space="preserve"> </v>
      </c>
      <c r="AF30" s="246">
        <f t="shared" si="47"/>
        <v>0</v>
      </c>
      <c r="AG30" s="247" t="str">
        <f t="shared" si="47"/>
        <v xml:space="preserve"> </v>
      </c>
      <c r="AH30" s="217">
        <f>SUM(AH21:AH29)</f>
        <v>0</v>
      </c>
      <c r="AI30" s="205" t="str">
        <f t="shared" si="25"/>
        <v xml:space="preserve"> </v>
      </c>
      <c r="AJ30" s="217">
        <f>SUM(AJ21:AJ29)</f>
        <v>0</v>
      </c>
      <c r="AK30" s="205" t="str">
        <f t="shared" si="26"/>
        <v xml:space="preserve"> </v>
      </c>
      <c r="AL30" s="246">
        <f t="shared" si="48"/>
        <v>0</v>
      </c>
      <c r="AM30" s="247" t="str">
        <f t="shared" si="48"/>
        <v xml:space="preserve"> </v>
      </c>
      <c r="AN30" s="217">
        <f>SUM(AN21:AN29)</f>
        <v>0</v>
      </c>
      <c r="AO30" s="205" t="str">
        <f t="shared" si="70"/>
        <v xml:space="preserve"> </v>
      </c>
      <c r="AP30" s="217">
        <f>SUM(AP21:AP29)</f>
        <v>0</v>
      </c>
      <c r="AQ30" s="205" t="str">
        <f t="shared" si="70"/>
        <v xml:space="preserve"> </v>
      </c>
      <c r="AR30" s="246">
        <f t="shared" si="51"/>
        <v>0</v>
      </c>
      <c r="AS30" s="247" t="str">
        <f t="shared" si="51"/>
        <v xml:space="preserve"> </v>
      </c>
      <c r="AT30" s="217">
        <f>SUM(AT21:AT29)</f>
        <v>0</v>
      </c>
      <c r="AU30" s="205" t="str">
        <f t="shared" si="28"/>
        <v xml:space="preserve"> </v>
      </c>
      <c r="AV30" s="217">
        <f>SUM(AV21:AV29)</f>
        <v>0</v>
      </c>
      <c r="AW30" s="205" t="str">
        <f t="shared" si="29"/>
        <v xml:space="preserve"> </v>
      </c>
      <c r="AX30" s="246">
        <f t="shared" si="52"/>
        <v>0</v>
      </c>
      <c r="AY30" s="247" t="str">
        <f t="shared" si="52"/>
        <v xml:space="preserve"> </v>
      </c>
      <c r="AZ30" s="217">
        <f>SUM(AZ21:AZ29)</f>
        <v>0</v>
      </c>
      <c r="BA30" s="205" t="str">
        <f t="shared" si="30"/>
        <v xml:space="preserve"> </v>
      </c>
      <c r="BB30" s="217">
        <f>SUM(BB21:BB29)</f>
        <v>0</v>
      </c>
      <c r="BC30" s="205" t="str">
        <f t="shared" si="31"/>
        <v xml:space="preserve"> </v>
      </c>
      <c r="BD30" s="246">
        <f t="shared" si="53"/>
        <v>0</v>
      </c>
      <c r="BE30" s="247" t="str">
        <f t="shared" si="53"/>
        <v xml:space="preserve"> </v>
      </c>
      <c r="BF30" s="217">
        <f>SUM(BF21:BF29)</f>
        <v>0</v>
      </c>
      <c r="BG30" s="205" t="str">
        <f t="shared" si="32"/>
        <v xml:space="preserve"> </v>
      </c>
      <c r="BH30" s="217">
        <f>SUM(BH21:BH29)</f>
        <v>0</v>
      </c>
      <c r="BI30" s="205" t="str">
        <f t="shared" si="33"/>
        <v xml:space="preserve"> </v>
      </c>
      <c r="BJ30" s="246">
        <f t="shared" si="54"/>
        <v>0</v>
      </c>
      <c r="BK30" s="247" t="str">
        <f t="shared" si="54"/>
        <v xml:space="preserve"> </v>
      </c>
      <c r="BL30" s="217">
        <f>SUM(BL21:BL29)</f>
        <v>0</v>
      </c>
      <c r="BM30" s="205" t="str">
        <f t="shared" si="34"/>
        <v xml:space="preserve"> </v>
      </c>
      <c r="BN30" s="217">
        <f>SUM(BN21:BN29)</f>
        <v>0</v>
      </c>
      <c r="BO30" s="205" t="str">
        <f t="shared" si="35"/>
        <v xml:space="preserve"> </v>
      </c>
      <c r="BP30" s="246">
        <f t="shared" si="55"/>
        <v>0</v>
      </c>
      <c r="BQ30" s="247" t="str">
        <f t="shared" si="55"/>
        <v xml:space="preserve"> </v>
      </c>
      <c r="BR30" s="217">
        <f>SUM(BR21:BR29)</f>
        <v>0</v>
      </c>
      <c r="BS30" s="205" t="str">
        <f t="shared" si="36"/>
        <v xml:space="preserve"> </v>
      </c>
      <c r="BT30" s="217">
        <f>SUM(BT21:BT29)</f>
        <v>0</v>
      </c>
      <c r="BU30" s="205" t="str">
        <f t="shared" si="37"/>
        <v xml:space="preserve"> </v>
      </c>
      <c r="BV30" s="246">
        <f t="shared" si="56"/>
        <v>0</v>
      </c>
      <c r="BW30" s="247" t="str">
        <f t="shared" si="56"/>
        <v xml:space="preserve"> </v>
      </c>
      <c r="BX30" s="217">
        <f>SUM(BX21:BX29)</f>
        <v>0</v>
      </c>
      <c r="BY30" s="205" t="str">
        <f t="shared" si="38"/>
        <v xml:space="preserve"> </v>
      </c>
      <c r="BZ30" s="217">
        <f>SUM(BZ21:BZ29)</f>
        <v>0</v>
      </c>
      <c r="CA30" s="205" t="str">
        <f t="shared" si="39"/>
        <v xml:space="preserve"> </v>
      </c>
      <c r="CB30" s="246">
        <f t="shared" si="57"/>
        <v>0</v>
      </c>
      <c r="CC30" s="247" t="str">
        <f t="shared" si="57"/>
        <v xml:space="preserve"> </v>
      </c>
      <c r="CD30" s="217">
        <f>SUM(CD21:CD29)</f>
        <v>0</v>
      </c>
      <c r="CE30" s="205" t="str">
        <f t="shared" si="71"/>
        <v xml:space="preserve"> </v>
      </c>
      <c r="CF30" s="217">
        <f>SUM(CF21:CF29)</f>
        <v>0</v>
      </c>
      <c r="CG30" s="205" t="str">
        <f t="shared" si="41"/>
        <v xml:space="preserve"> </v>
      </c>
      <c r="CH30" s="246">
        <f t="shared" si="60"/>
        <v>0</v>
      </c>
      <c r="CI30" s="247" t="str">
        <f t="shared" si="60"/>
        <v xml:space="preserve"> </v>
      </c>
      <c r="CJ30" s="217">
        <f>SUM(CJ21:CJ29)</f>
        <v>0</v>
      </c>
      <c r="CK30" s="205" t="str">
        <f t="shared" si="72"/>
        <v xml:space="preserve"> </v>
      </c>
      <c r="CL30" s="217">
        <f>SUM(CL21:CL29)</f>
        <v>0</v>
      </c>
      <c r="CM30" s="205" t="str">
        <f t="shared" si="72"/>
        <v xml:space="preserve"> </v>
      </c>
      <c r="CN30" s="246">
        <f t="shared" si="63"/>
        <v>0</v>
      </c>
      <c r="CO30" s="247" t="str">
        <f t="shared" si="63"/>
        <v xml:space="preserve"> </v>
      </c>
    </row>
    <row r="31" spans="1:125" s="215" customFormat="1" ht="17.25" customHeight="1">
      <c r="A31" s="220" t="s">
        <v>125</v>
      </c>
      <c r="B31" s="221"/>
      <c r="C31" s="222"/>
      <c r="D31" s="223"/>
      <c r="E31" s="233" t="str">
        <f t="shared" si="15"/>
        <v xml:space="preserve"> </v>
      </c>
      <c r="F31" s="223"/>
      <c r="G31" s="233" t="str">
        <f t="shared" si="16"/>
        <v xml:space="preserve"> </v>
      </c>
      <c r="H31" s="208">
        <f t="shared" si="43"/>
        <v>0</v>
      </c>
      <c r="I31" s="262" t="str">
        <f t="shared" si="43"/>
        <v xml:space="preserve"> </v>
      </c>
      <c r="J31" s="223"/>
      <c r="K31" s="233" t="str">
        <f t="shared" si="17"/>
        <v xml:space="preserve"> </v>
      </c>
      <c r="L31" s="223"/>
      <c r="M31" s="233" t="str">
        <f t="shared" si="18"/>
        <v xml:space="preserve"> </v>
      </c>
      <c r="N31" s="208">
        <f t="shared" si="44"/>
        <v>0</v>
      </c>
      <c r="O31" s="262" t="str">
        <f t="shared" si="44"/>
        <v xml:space="preserve"> </v>
      </c>
      <c r="P31" s="223"/>
      <c r="Q31" s="233" t="str">
        <f t="shared" si="19"/>
        <v xml:space="preserve"> </v>
      </c>
      <c r="R31" s="223"/>
      <c r="S31" s="233" t="str">
        <f t="shared" si="20"/>
        <v xml:space="preserve"> </v>
      </c>
      <c r="T31" s="208">
        <f t="shared" si="45"/>
        <v>0</v>
      </c>
      <c r="U31" s="262" t="str">
        <f t="shared" si="45"/>
        <v xml:space="preserve"> </v>
      </c>
      <c r="V31" s="223"/>
      <c r="W31" s="233" t="str">
        <f t="shared" si="21"/>
        <v xml:space="preserve"> </v>
      </c>
      <c r="X31" s="223"/>
      <c r="Y31" s="233" t="str">
        <f t="shared" si="22"/>
        <v xml:space="preserve"> </v>
      </c>
      <c r="Z31" s="208">
        <f t="shared" si="46"/>
        <v>0</v>
      </c>
      <c r="AA31" s="262" t="str">
        <f t="shared" si="46"/>
        <v xml:space="preserve"> </v>
      </c>
      <c r="AB31" s="223"/>
      <c r="AC31" s="233" t="str">
        <f t="shared" si="23"/>
        <v xml:space="preserve"> </v>
      </c>
      <c r="AD31" s="223"/>
      <c r="AE31" s="233" t="str">
        <f t="shared" si="24"/>
        <v xml:space="preserve"> </v>
      </c>
      <c r="AF31" s="208">
        <f t="shared" si="47"/>
        <v>0</v>
      </c>
      <c r="AG31" s="262" t="str">
        <f t="shared" si="47"/>
        <v xml:space="preserve"> </v>
      </c>
      <c r="AH31" s="223"/>
      <c r="AI31" s="233" t="str">
        <f t="shared" si="25"/>
        <v xml:space="preserve"> </v>
      </c>
      <c r="AJ31" s="223"/>
      <c r="AK31" s="233" t="str">
        <f t="shared" si="26"/>
        <v xml:space="preserve"> </v>
      </c>
      <c r="AL31" s="208">
        <f t="shared" si="48"/>
        <v>0</v>
      </c>
      <c r="AM31" s="262" t="str">
        <f t="shared" si="48"/>
        <v xml:space="preserve"> </v>
      </c>
      <c r="AN31" s="223"/>
      <c r="AO31" s="233" t="str">
        <f t="shared" si="70"/>
        <v xml:space="preserve"> </v>
      </c>
      <c r="AP31" s="223"/>
      <c r="AQ31" s="233" t="str">
        <f t="shared" si="70"/>
        <v xml:space="preserve"> </v>
      </c>
      <c r="AR31" s="208">
        <f t="shared" si="51"/>
        <v>0</v>
      </c>
      <c r="AS31" s="262" t="str">
        <f t="shared" si="51"/>
        <v xml:space="preserve"> </v>
      </c>
      <c r="AT31" s="223"/>
      <c r="AU31" s="233" t="str">
        <f t="shared" si="28"/>
        <v xml:space="preserve"> </v>
      </c>
      <c r="AV31" s="223"/>
      <c r="AW31" s="233" t="str">
        <f t="shared" si="29"/>
        <v xml:space="preserve"> </v>
      </c>
      <c r="AX31" s="208">
        <f t="shared" si="52"/>
        <v>0</v>
      </c>
      <c r="AY31" s="262" t="str">
        <f t="shared" si="52"/>
        <v xml:space="preserve"> </v>
      </c>
      <c r="AZ31" s="223"/>
      <c r="BA31" s="233" t="str">
        <f t="shared" si="30"/>
        <v xml:space="preserve"> </v>
      </c>
      <c r="BB31" s="223"/>
      <c r="BC31" s="233" t="str">
        <f t="shared" si="31"/>
        <v xml:space="preserve"> </v>
      </c>
      <c r="BD31" s="208">
        <f t="shared" si="53"/>
        <v>0</v>
      </c>
      <c r="BE31" s="262" t="str">
        <f t="shared" si="53"/>
        <v xml:space="preserve"> </v>
      </c>
      <c r="BF31" s="223"/>
      <c r="BG31" s="233" t="str">
        <f t="shared" si="32"/>
        <v xml:space="preserve"> </v>
      </c>
      <c r="BH31" s="223"/>
      <c r="BI31" s="233" t="str">
        <f t="shared" si="33"/>
        <v xml:space="preserve"> </v>
      </c>
      <c r="BJ31" s="208">
        <f t="shared" si="54"/>
        <v>0</v>
      </c>
      <c r="BK31" s="262" t="str">
        <f t="shared" si="54"/>
        <v xml:space="preserve"> </v>
      </c>
      <c r="BL31" s="223"/>
      <c r="BM31" s="233" t="str">
        <f t="shared" si="34"/>
        <v xml:space="preserve"> </v>
      </c>
      <c r="BN31" s="223"/>
      <c r="BO31" s="233" t="str">
        <f t="shared" si="35"/>
        <v xml:space="preserve"> </v>
      </c>
      <c r="BP31" s="208">
        <f t="shared" si="55"/>
        <v>0</v>
      </c>
      <c r="BQ31" s="262" t="str">
        <f t="shared" si="55"/>
        <v xml:space="preserve"> </v>
      </c>
      <c r="BR31" s="223"/>
      <c r="BS31" s="233" t="str">
        <f t="shared" si="36"/>
        <v xml:space="preserve"> </v>
      </c>
      <c r="BT31" s="223"/>
      <c r="BU31" s="233" t="str">
        <f t="shared" si="37"/>
        <v xml:space="preserve"> </v>
      </c>
      <c r="BV31" s="208">
        <f t="shared" si="56"/>
        <v>0</v>
      </c>
      <c r="BW31" s="262" t="str">
        <f t="shared" si="56"/>
        <v xml:space="preserve"> </v>
      </c>
      <c r="BX31" s="223"/>
      <c r="BY31" s="233" t="str">
        <f t="shared" si="38"/>
        <v xml:space="preserve"> </v>
      </c>
      <c r="BZ31" s="223"/>
      <c r="CA31" s="233" t="str">
        <f t="shared" si="39"/>
        <v xml:space="preserve"> </v>
      </c>
      <c r="CB31" s="208">
        <f t="shared" si="57"/>
        <v>0</v>
      </c>
      <c r="CC31" s="262" t="str">
        <f t="shared" si="57"/>
        <v xml:space="preserve"> </v>
      </c>
      <c r="CD31" s="223"/>
      <c r="CE31" s="233" t="str">
        <f t="shared" si="71"/>
        <v xml:space="preserve"> </v>
      </c>
      <c r="CF31" s="223"/>
      <c r="CG31" s="233" t="str">
        <f t="shared" si="41"/>
        <v xml:space="preserve"> </v>
      </c>
      <c r="CH31" s="208">
        <f t="shared" si="60"/>
        <v>0</v>
      </c>
      <c r="CI31" s="262" t="str">
        <f t="shared" si="60"/>
        <v xml:space="preserve"> </v>
      </c>
      <c r="CJ31" s="223"/>
      <c r="CK31" s="233" t="str">
        <f t="shared" si="72"/>
        <v xml:space="preserve"> </v>
      </c>
      <c r="CL31" s="223"/>
      <c r="CM31" s="233" t="str">
        <f t="shared" si="72"/>
        <v xml:space="preserve"> </v>
      </c>
      <c r="CN31" s="208">
        <f t="shared" si="63"/>
        <v>0</v>
      </c>
      <c r="CO31" s="262" t="str">
        <f t="shared" si="63"/>
        <v xml:space="preserve"> </v>
      </c>
    </row>
    <row r="32" spans="1:125" s="215" customFormat="1" ht="17.25" customHeight="1">
      <c r="A32" s="224" t="s">
        <v>126</v>
      </c>
      <c r="B32" s="225"/>
      <c r="C32" s="226"/>
      <c r="D32" s="227"/>
      <c r="E32" s="232" t="str">
        <f t="shared" si="15"/>
        <v xml:space="preserve"> </v>
      </c>
      <c r="F32" s="227"/>
      <c r="G32" s="232" t="str">
        <f t="shared" si="16"/>
        <v xml:space="preserve"> </v>
      </c>
      <c r="H32" s="212">
        <f t="shared" si="43"/>
        <v>0</v>
      </c>
      <c r="I32" s="257" t="str">
        <f t="shared" si="43"/>
        <v xml:space="preserve"> </v>
      </c>
      <c r="J32" s="227"/>
      <c r="K32" s="232" t="str">
        <f t="shared" si="17"/>
        <v xml:space="preserve"> </v>
      </c>
      <c r="L32" s="227"/>
      <c r="M32" s="232" t="str">
        <f t="shared" si="18"/>
        <v xml:space="preserve"> </v>
      </c>
      <c r="N32" s="212">
        <f t="shared" si="44"/>
        <v>0</v>
      </c>
      <c r="O32" s="257" t="str">
        <f t="shared" si="44"/>
        <v xml:space="preserve"> </v>
      </c>
      <c r="P32" s="227"/>
      <c r="Q32" s="232" t="str">
        <f t="shared" si="19"/>
        <v xml:space="preserve"> </v>
      </c>
      <c r="R32" s="227"/>
      <c r="S32" s="232" t="str">
        <f t="shared" si="20"/>
        <v xml:space="preserve"> </v>
      </c>
      <c r="T32" s="212">
        <f t="shared" si="45"/>
        <v>0</v>
      </c>
      <c r="U32" s="257" t="str">
        <f t="shared" si="45"/>
        <v xml:space="preserve"> </v>
      </c>
      <c r="V32" s="227"/>
      <c r="W32" s="232" t="str">
        <f t="shared" si="21"/>
        <v xml:space="preserve"> </v>
      </c>
      <c r="X32" s="227"/>
      <c r="Y32" s="232" t="str">
        <f t="shared" si="22"/>
        <v xml:space="preserve"> </v>
      </c>
      <c r="Z32" s="212">
        <f t="shared" si="46"/>
        <v>0</v>
      </c>
      <c r="AA32" s="257" t="str">
        <f t="shared" si="46"/>
        <v xml:space="preserve"> </v>
      </c>
      <c r="AB32" s="227"/>
      <c r="AC32" s="232" t="str">
        <f t="shared" si="23"/>
        <v xml:space="preserve"> </v>
      </c>
      <c r="AD32" s="227"/>
      <c r="AE32" s="232" t="str">
        <f t="shared" si="24"/>
        <v xml:space="preserve"> </v>
      </c>
      <c r="AF32" s="212">
        <f t="shared" si="47"/>
        <v>0</v>
      </c>
      <c r="AG32" s="257" t="str">
        <f t="shared" si="47"/>
        <v xml:space="preserve"> </v>
      </c>
      <c r="AH32" s="227"/>
      <c r="AI32" s="232" t="str">
        <f t="shared" si="25"/>
        <v xml:space="preserve"> </v>
      </c>
      <c r="AJ32" s="227"/>
      <c r="AK32" s="232" t="str">
        <f t="shared" si="26"/>
        <v xml:space="preserve"> </v>
      </c>
      <c r="AL32" s="212">
        <f t="shared" si="48"/>
        <v>0</v>
      </c>
      <c r="AM32" s="257" t="str">
        <f t="shared" si="48"/>
        <v xml:space="preserve"> </v>
      </c>
      <c r="AN32" s="227"/>
      <c r="AO32" s="232" t="str">
        <f t="shared" si="70"/>
        <v xml:space="preserve"> </v>
      </c>
      <c r="AP32" s="227"/>
      <c r="AQ32" s="232" t="str">
        <f t="shared" si="70"/>
        <v xml:space="preserve"> </v>
      </c>
      <c r="AR32" s="212">
        <f t="shared" si="51"/>
        <v>0</v>
      </c>
      <c r="AS32" s="257" t="str">
        <f t="shared" si="51"/>
        <v xml:space="preserve"> </v>
      </c>
      <c r="AT32" s="227"/>
      <c r="AU32" s="232" t="str">
        <f t="shared" si="28"/>
        <v xml:space="preserve"> </v>
      </c>
      <c r="AV32" s="227"/>
      <c r="AW32" s="232" t="str">
        <f t="shared" si="29"/>
        <v xml:space="preserve"> </v>
      </c>
      <c r="AX32" s="212">
        <f t="shared" si="52"/>
        <v>0</v>
      </c>
      <c r="AY32" s="257" t="str">
        <f t="shared" si="52"/>
        <v xml:space="preserve"> </v>
      </c>
      <c r="AZ32" s="227"/>
      <c r="BA32" s="232" t="str">
        <f t="shared" si="30"/>
        <v xml:space="preserve"> </v>
      </c>
      <c r="BB32" s="227"/>
      <c r="BC32" s="232" t="str">
        <f t="shared" si="31"/>
        <v xml:space="preserve"> </v>
      </c>
      <c r="BD32" s="212">
        <f t="shared" si="53"/>
        <v>0</v>
      </c>
      <c r="BE32" s="257" t="str">
        <f t="shared" si="53"/>
        <v xml:space="preserve"> </v>
      </c>
      <c r="BF32" s="227"/>
      <c r="BG32" s="232" t="str">
        <f t="shared" si="32"/>
        <v xml:space="preserve"> </v>
      </c>
      <c r="BH32" s="227"/>
      <c r="BI32" s="232" t="str">
        <f t="shared" si="33"/>
        <v xml:space="preserve"> </v>
      </c>
      <c r="BJ32" s="212">
        <f t="shared" si="54"/>
        <v>0</v>
      </c>
      <c r="BK32" s="257" t="str">
        <f t="shared" si="54"/>
        <v xml:space="preserve"> </v>
      </c>
      <c r="BL32" s="227"/>
      <c r="BM32" s="232" t="str">
        <f t="shared" si="34"/>
        <v xml:space="preserve"> </v>
      </c>
      <c r="BN32" s="227"/>
      <c r="BO32" s="232" t="str">
        <f t="shared" si="35"/>
        <v xml:space="preserve"> </v>
      </c>
      <c r="BP32" s="212">
        <f t="shared" si="55"/>
        <v>0</v>
      </c>
      <c r="BQ32" s="257" t="str">
        <f t="shared" si="55"/>
        <v xml:space="preserve"> </v>
      </c>
      <c r="BR32" s="227"/>
      <c r="BS32" s="232" t="str">
        <f t="shared" si="36"/>
        <v xml:space="preserve"> </v>
      </c>
      <c r="BT32" s="227"/>
      <c r="BU32" s="232" t="str">
        <f t="shared" si="37"/>
        <v xml:space="preserve"> </v>
      </c>
      <c r="BV32" s="212">
        <f t="shared" si="56"/>
        <v>0</v>
      </c>
      <c r="BW32" s="257" t="str">
        <f t="shared" si="56"/>
        <v xml:space="preserve"> </v>
      </c>
      <c r="BX32" s="227"/>
      <c r="BY32" s="232" t="str">
        <f t="shared" si="38"/>
        <v xml:space="preserve"> </v>
      </c>
      <c r="BZ32" s="227"/>
      <c r="CA32" s="232" t="str">
        <f t="shared" si="39"/>
        <v xml:space="preserve"> </v>
      </c>
      <c r="CB32" s="212">
        <f t="shared" si="57"/>
        <v>0</v>
      </c>
      <c r="CC32" s="257" t="str">
        <f t="shared" si="57"/>
        <v xml:space="preserve"> </v>
      </c>
      <c r="CD32" s="227"/>
      <c r="CE32" s="232" t="str">
        <f t="shared" si="71"/>
        <v xml:space="preserve"> </v>
      </c>
      <c r="CF32" s="227"/>
      <c r="CG32" s="232" t="str">
        <f t="shared" si="41"/>
        <v xml:space="preserve"> </v>
      </c>
      <c r="CH32" s="212">
        <f t="shared" si="60"/>
        <v>0</v>
      </c>
      <c r="CI32" s="257" t="str">
        <f t="shared" si="60"/>
        <v xml:space="preserve"> </v>
      </c>
      <c r="CJ32" s="227"/>
      <c r="CK32" s="232" t="str">
        <f t="shared" si="72"/>
        <v xml:space="preserve"> </v>
      </c>
      <c r="CL32" s="227"/>
      <c r="CM32" s="232" t="str">
        <f t="shared" si="72"/>
        <v xml:space="preserve"> </v>
      </c>
      <c r="CN32" s="212">
        <f t="shared" si="63"/>
        <v>0</v>
      </c>
      <c r="CO32" s="257" t="str">
        <f t="shared" si="63"/>
        <v xml:space="preserve"> </v>
      </c>
    </row>
    <row r="33" spans="1:125" s="245" customFormat="1" ht="21.75" customHeight="1">
      <c r="A33" s="506" t="s">
        <v>111</v>
      </c>
      <c r="B33" s="507"/>
      <c r="C33" s="508"/>
      <c r="D33" s="217">
        <f>D7+D11+D20+D30+D31-D32</f>
        <v>0</v>
      </c>
      <c r="E33" s="205" t="str">
        <f t="shared" si="15"/>
        <v xml:space="preserve"> </v>
      </c>
      <c r="F33" s="217">
        <f>F7+F11+F20+F30+F31-F32</f>
        <v>0</v>
      </c>
      <c r="G33" s="205" t="str">
        <f t="shared" si="16"/>
        <v xml:space="preserve"> </v>
      </c>
      <c r="H33" s="218">
        <f t="shared" si="43"/>
        <v>0</v>
      </c>
      <c r="I33" s="247" t="str">
        <f t="shared" si="43"/>
        <v xml:space="preserve"> </v>
      </c>
      <c r="J33" s="217">
        <f>J7+J11+J20+J30+J31-J32</f>
        <v>0</v>
      </c>
      <c r="K33" s="205" t="str">
        <f t="shared" si="17"/>
        <v xml:space="preserve"> </v>
      </c>
      <c r="L33" s="217">
        <f>L7+L11+L20+L30+L31-L32</f>
        <v>0</v>
      </c>
      <c r="M33" s="205" t="str">
        <f t="shared" si="18"/>
        <v xml:space="preserve"> </v>
      </c>
      <c r="N33" s="218">
        <f t="shared" si="44"/>
        <v>0</v>
      </c>
      <c r="O33" s="247" t="str">
        <f t="shared" si="44"/>
        <v xml:space="preserve"> </v>
      </c>
      <c r="P33" s="217">
        <f>P7+P11+P20+P30+P31-P32</f>
        <v>0</v>
      </c>
      <c r="Q33" s="205" t="str">
        <f t="shared" si="19"/>
        <v xml:space="preserve"> </v>
      </c>
      <c r="R33" s="217">
        <f>R7+R11+R20+R30+R31-R32</f>
        <v>0</v>
      </c>
      <c r="S33" s="205" t="str">
        <f t="shared" si="20"/>
        <v xml:space="preserve"> </v>
      </c>
      <c r="T33" s="218">
        <f t="shared" si="45"/>
        <v>0</v>
      </c>
      <c r="U33" s="247" t="str">
        <f t="shared" si="45"/>
        <v xml:space="preserve"> </v>
      </c>
      <c r="V33" s="217">
        <f>V7+V11+V20+V30+V31-V32</f>
        <v>0</v>
      </c>
      <c r="W33" s="205" t="str">
        <f t="shared" si="21"/>
        <v xml:space="preserve"> </v>
      </c>
      <c r="X33" s="217">
        <f>X7+X11+X20+X30+X31-X32</f>
        <v>0</v>
      </c>
      <c r="Y33" s="205" t="str">
        <f t="shared" si="22"/>
        <v xml:space="preserve"> </v>
      </c>
      <c r="Z33" s="218">
        <f t="shared" si="46"/>
        <v>0</v>
      </c>
      <c r="AA33" s="247" t="str">
        <f t="shared" si="46"/>
        <v xml:space="preserve"> </v>
      </c>
      <c r="AB33" s="217">
        <f>AB7+AB11+AB20+AB30+AB31-AB32</f>
        <v>0</v>
      </c>
      <c r="AC33" s="205" t="str">
        <f t="shared" si="23"/>
        <v xml:space="preserve"> </v>
      </c>
      <c r="AD33" s="217">
        <f>AD7+AD11+AD20+AD30+AD31-AD32</f>
        <v>0</v>
      </c>
      <c r="AE33" s="205" t="str">
        <f t="shared" si="24"/>
        <v xml:space="preserve"> </v>
      </c>
      <c r="AF33" s="218">
        <f t="shared" si="47"/>
        <v>0</v>
      </c>
      <c r="AG33" s="247" t="str">
        <f t="shared" si="47"/>
        <v xml:space="preserve"> </v>
      </c>
      <c r="AH33" s="217">
        <f>AH7+AH11+AH20+AH30+AH31-AH32</f>
        <v>0</v>
      </c>
      <c r="AI33" s="205" t="str">
        <f t="shared" si="25"/>
        <v xml:space="preserve"> </v>
      </c>
      <c r="AJ33" s="217">
        <f>AJ7+AJ11+AJ20+AJ30+AJ31-AJ32</f>
        <v>0</v>
      </c>
      <c r="AK33" s="205" t="str">
        <f t="shared" si="26"/>
        <v xml:space="preserve"> </v>
      </c>
      <c r="AL33" s="218">
        <f t="shared" si="48"/>
        <v>0</v>
      </c>
      <c r="AM33" s="247" t="str">
        <f t="shared" si="48"/>
        <v xml:space="preserve"> </v>
      </c>
      <c r="AN33" s="217">
        <f>D33+J33+P33+V33+AB33+AH33</f>
        <v>0</v>
      </c>
      <c r="AO33" s="205" t="str">
        <f t="shared" si="70"/>
        <v xml:space="preserve"> </v>
      </c>
      <c r="AP33" s="217">
        <f>F33+L33+R33+X33+AD33+AJ33</f>
        <v>0</v>
      </c>
      <c r="AQ33" s="205" t="str">
        <f t="shared" si="70"/>
        <v xml:space="preserve"> </v>
      </c>
      <c r="AR33" s="218">
        <f t="shared" si="51"/>
        <v>0</v>
      </c>
      <c r="AS33" s="247" t="str">
        <f t="shared" si="51"/>
        <v xml:space="preserve"> </v>
      </c>
      <c r="AT33" s="217">
        <f>AT7+AT11+AT20+AT30+AT31-AT32</f>
        <v>0</v>
      </c>
      <c r="AU33" s="205" t="str">
        <f t="shared" si="28"/>
        <v xml:space="preserve"> </v>
      </c>
      <c r="AV33" s="217">
        <f>AV7+AV11+AV20+AV30+AV31-AV32</f>
        <v>0</v>
      </c>
      <c r="AW33" s="205" t="str">
        <f t="shared" si="29"/>
        <v xml:space="preserve"> </v>
      </c>
      <c r="AX33" s="218">
        <f t="shared" si="52"/>
        <v>0</v>
      </c>
      <c r="AY33" s="247" t="str">
        <f t="shared" si="52"/>
        <v xml:space="preserve"> </v>
      </c>
      <c r="AZ33" s="217">
        <f>AZ7+AZ11+AZ20+AZ30+AZ31-AZ32</f>
        <v>0</v>
      </c>
      <c r="BA33" s="205" t="str">
        <f t="shared" si="30"/>
        <v xml:space="preserve"> </v>
      </c>
      <c r="BB33" s="217">
        <f>BB7+BB11+BB20+BB30+BB31-BB32</f>
        <v>0</v>
      </c>
      <c r="BC33" s="205" t="str">
        <f t="shared" si="31"/>
        <v xml:space="preserve"> </v>
      </c>
      <c r="BD33" s="218">
        <f t="shared" si="53"/>
        <v>0</v>
      </c>
      <c r="BE33" s="247" t="str">
        <f t="shared" si="53"/>
        <v xml:space="preserve"> </v>
      </c>
      <c r="BF33" s="217">
        <f>BF7+BF11+BF20+BF30+BF31-BF32</f>
        <v>0</v>
      </c>
      <c r="BG33" s="205" t="str">
        <f t="shared" si="32"/>
        <v xml:space="preserve"> </v>
      </c>
      <c r="BH33" s="217">
        <f>BH7+BH11+BH20+BH30+BH31-BH32</f>
        <v>0</v>
      </c>
      <c r="BI33" s="205" t="str">
        <f t="shared" si="33"/>
        <v xml:space="preserve"> </v>
      </c>
      <c r="BJ33" s="218">
        <f t="shared" si="54"/>
        <v>0</v>
      </c>
      <c r="BK33" s="247" t="str">
        <f t="shared" si="54"/>
        <v xml:space="preserve"> </v>
      </c>
      <c r="BL33" s="217">
        <f>BL7+BL11+BL20+BL30+BL31-BL32</f>
        <v>0</v>
      </c>
      <c r="BM33" s="205" t="str">
        <f t="shared" si="34"/>
        <v xml:space="preserve"> </v>
      </c>
      <c r="BN33" s="217">
        <f>BN7+BN11+BN20+BN30+BN31-BN32</f>
        <v>0</v>
      </c>
      <c r="BO33" s="205" t="str">
        <f t="shared" si="35"/>
        <v xml:space="preserve"> </v>
      </c>
      <c r="BP33" s="218">
        <f t="shared" si="55"/>
        <v>0</v>
      </c>
      <c r="BQ33" s="247" t="str">
        <f t="shared" si="55"/>
        <v xml:space="preserve"> </v>
      </c>
      <c r="BR33" s="217">
        <f>BR7+BR11+BR20+BR30+BR31-BR32</f>
        <v>0</v>
      </c>
      <c r="BS33" s="205" t="str">
        <f t="shared" si="36"/>
        <v xml:space="preserve"> </v>
      </c>
      <c r="BT33" s="217">
        <f>BT7+BT11+BT20+BT30+BT31-BT32</f>
        <v>0</v>
      </c>
      <c r="BU33" s="205" t="str">
        <f t="shared" si="37"/>
        <v xml:space="preserve"> </v>
      </c>
      <c r="BV33" s="218">
        <f t="shared" si="56"/>
        <v>0</v>
      </c>
      <c r="BW33" s="247" t="str">
        <f t="shared" si="56"/>
        <v xml:space="preserve"> </v>
      </c>
      <c r="BX33" s="217">
        <f>BX7+BX11+BX20+BX30+BX31-BX32</f>
        <v>0</v>
      </c>
      <c r="BY33" s="205" t="str">
        <f t="shared" si="38"/>
        <v xml:space="preserve"> </v>
      </c>
      <c r="BZ33" s="217">
        <f>BZ7+BZ11+BZ20+BZ30+BZ31-BZ32</f>
        <v>0</v>
      </c>
      <c r="CA33" s="205" t="str">
        <f t="shared" si="39"/>
        <v xml:space="preserve"> </v>
      </c>
      <c r="CB33" s="218">
        <f t="shared" si="57"/>
        <v>0</v>
      </c>
      <c r="CC33" s="247" t="str">
        <f t="shared" si="57"/>
        <v xml:space="preserve"> </v>
      </c>
      <c r="CD33" s="217">
        <f>AT33+AZ33+BF33+BL33+BR33+BX33</f>
        <v>0</v>
      </c>
      <c r="CE33" s="205" t="str">
        <f t="shared" si="71"/>
        <v xml:space="preserve"> </v>
      </c>
      <c r="CF33" s="217">
        <f>AV33+BB33+BH33+BN33+BT33+BZ33</f>
        <v>0</v>
      </c>
      <c r="CG33" s="205" t="str">
        <f t="shared" si="41"/>
        <v xml:space="preserve"> </v>
      </c>
      <c r="CH33" s="218">
        <f t="shared" si="60"/>
        <v>0</v>
      </c>
      <c r="CI33" s="247" t="str">
        <f t="shared" si="60"/>
        <v xml:space="preserve"> </v>
      </c>
      <c r="CJ33" s="217">
        <f>AN33+CD33</f>
        <v>0</v>
      </c>
      <c r="CK33" s="205" t="str">
        <f t="shared" si="72"/>
        <v xml:space="preserve"> </v>
      </c>
      <c r="CL33" s="217">
        <f>AP33+CF33</f>
        <v>0</v>
      </c>
      <c r="CM33" s="205" t="str">
        <f t="shared" si="72"/>
        <v xml:space="preserve"> </v>
      </c>
      <c r="CN33" s="218">
        <f t="shared" si="63"/>
        <v>0</v>
      </c>
      <c r="CO33" s="247" t="str">
        <f t="shared" si="63"/>
        <v xml:space="preserve"> </v>
      </c>
    </row>
    <row r="34" spans="1:125" s="215" customFormat="1" ht="17.25" customHeight="1">
      <c r="A34" s="220" t="s">
        <v>127</v>
      </c>
      <c r="B34" s="221"/>
      <c r="C34" s="222"/>
      <c r="D34" s="223"/>
      <c r="E34" s="233" t="str">
        <f t="shared" si="15"/>
        <v xml:space="preserve"> </v>
      </c>
      <c r="F34" s="223"/>
      <c r="G34" s="233" t="str">
        <f t="shared" si="16"/>
        <v xml:space="preserve"> </v>
      </c>
      <c r="H34" s="208">
        <f t="shared" si="43"/>
        <v>0</v>
      </c>
      <c r="I34" s="262" t="str">
        <f t="shared" si="43"/>
        <v xml:space="preserve"> </v>
      </c>
      <c r="J34" s="223"/>
      <c r="K34" s="233" t="str">
        <f t="shared" si="17"/>
        <v xml:space="preserve"> </v>
      </c>
      <c r="L34" s="223"/>
      <c r="M34" s="233" t="str">
        <f t="shared" si="18"/>
        <v xml:space="preserve"> </v>
      </c>
      <c r="N34" s="208">
        <f t="shared" si="44"/>
        <v>0</v>
      </c>
      <c r="O34" s="262" t="str">
        <f t="shared" si="44"/>
        <v xml:space="preserve"> </v>
      </c>
      <c r="P34" s="223"/>
      <c r="Q34" s="233" t="str">
        <f t="shared" si="19"/>
        <v xml:space="preserve"> </v>
      </c>
      <c r="R34" s="223"/>
      <c r="S34" s="233" t="str">
        <f t="shared" si="20"/>
        <v xml:space="preserve"> </v>
      </c>
      <c r="T34" s="208">
        <f t="shared" si="45"/>
        <v>0</v>
      </c>
      <c r="U34" s="262" t="str">
        <f t="shared" si="45"/>
        <v xml:space="preserve"> </v>
      </c>
      <c r="V34" s="223"/>
      <c r="W34" s="233" t="str">
        <f t="shared" si="21"/>
        <v xml:space="preserve"> </v>
      </c>
      <c r="X34" s="223"/>
      <c r="Y34" s="233" t="str">
        <f t="shared" si="22"/>
        <v xml:space="preserve"> </v>
      </c>
      <c r="Z34" s="208">
        <f t="shared" si="46"/>
        <v>0</v>
      </c>
      <c r="AA34" s="262" t="str">
        <f t="shared" si="46"/>
        <v xml:space="preserve"> </v>
      </c>
      <c r="AB34" s="223"/>
      <c r="AC34" s="233" t="str">
        <f t="shared" si="23"/>
        <v xml:space="preserve"> </v>
      </c>
      <c r="AD34" s="223"/>
      <c r="AE34" s="233" t="str">
        <f t="shared" si="24"/>
        <v xml:space="preserve"> </v>
      </c>
      <c r="AF34" s="208">
        <f t="shared" si="47"/>
        <v>0</v>
      </c>
      <c r="AG34" s="262" t="str">
        <f t="shared" si="47"/>
        <v xml:space="preserve"> </v>
      </c>
      <c r="AH34" s="223"/>
      <c r="AI34" s="233" t="str">
        <f t="shared" si="25"/>
        <v xml:space="preserve"> </v>
      </c>
      <c r="AJ34" s="223"/>
      <c r="AK34" s="233" t="str">
        <f t="shared" si="26"/>
        <v xml:space="preserve"> </v>
      </c>
      <c r="AL34" s="208">
        <f t="shared" si="48"/>
        <v>0</v>
      </c>
      <c r="AM34" s="262" t="str">
        <f t="shared" si="48"/>
        <v xml:space="preserve"> </v>
      </c>
      <c r="AN34" s="223"/>
      <c r="AO34" s="233" t="str">
        <f t="shared" si="70"/>
        <v xml:space="preserve"> </v>
      </c>
      <c r="AP34" s="223"/>
      <c r="AQ34" s="233" t="str">
        <f t="shared" si="70"/>
        <v xml:space="preserve"> </v>
      </c>
      <c r="AR34" s="208">
        <f t="shared" si="51"/>
        <v>0</v>
      </c>
      <c r="AS34" s="262" t="str">
        <f t="shared" si="51"/>
        <v xml:space="preserve"> </v>
      </c>
      <c r="AT34" s="223"/>
      <c r="AU34" s="233" t="str">
        <f t="shared" si="28"/>
        <v xml:space="preserve"> </v>
      </c>
      <c r="AV34" s="223"/>
      <c r="AW34" s="233" t="str">
        <f t="shared" si="29"/>
        <v xml:space="preserve"> </v>
      </c>
      <c r="AX34" s="208">
        <f t="shared" si="52"/>
        <v>0</v>
      </c>
      <c r="AY34" s="262" t="str">
        <f t="shared" si="52"/>
        <v xml:space="preserve"> </v>
      </c>
      <c r="AZ34" s="223"/>
      <c r="BA34" s="233" t="str">
        <f t="shared" si="30"/>
        <v xml:space="preserve"> </v>
      </c>
      <c r="BB34" s="223"/>
      <c r="BC34" s="233" t="str">
        <f t="shared" si="31"/>
        <v xml:space="preserve"> </v>
      </c>
      <c r="BD34" s="208">
        <f t="shared" si="53"/>
        <v>0</v>
      </c>
      <c r="BE34" s="262" t="str">
        <f t="shared" si="53"/>
        <v xml:space="preserve"> </v>
      </c>
      <c r="BF34" s="223"/>
      <c r="BG34" s="233" t="str">
        <f t="shared" si="32"/>
        <v xml:space="preserve"> </v>
      </c>
      <c r="BH34" s="223"/>
      <c r="BI34" s="233" t="str">
        <f t="shared" si="33"/>
        <v xml:space="preserve"> </v>
      </c>
      <c r="BJ34" s="208">
        <f t="shared" si="54"/>
        <v>0</v>
      </c>
      <c r="BK34" s="262" t="str">
        <f t="shared" si="54"/>
        <v xml:space="preserve"> </v>
      </c>
      <c r="BL34" s="223"/>
      <c r="BM34" s="233" t="str">
        <f t="shared" si="34"/>
        <v xml:space="preserve"> </v>
      </c>
      <c r="BN34" s="223"/>
      <c r="BO34" s="233" t="str">
        <f t="shared" si="35"/>
        <v xml:space="preserve"> </v>
      </c>
      <c r="BP34" s="208">
        <f t="shared" si="55"/>
        <v>0</v>
      </c>
      <c r="BQ34" s="262" t="str">
        <f t="shared" si="55"/>
        <v xml:space="preserve"> </v>
      </c>
      <c r="BR34" s="223"/>
      <c r="BS34" s="233" t="str">
        <f t="shared" si="36"/>
        <v xml:space="preserve"> </v>
      </c>
      <c r="BT34" s="223"/>
      <c r="BU34" s="233" t="str">
        <f t="shared" si="37"/>
        <v xml:space="preserve"> </v>
      </c>
      <c r="BV34" s="208">
        <f t="shared" si="56"/>
        <v>0</v>
      </c>
      <c r="BW34" s="262" t="str">
        <f t="shared" si="56"/>
        <v xml:space="preserve"> </v>
      </c>
      <c r="BX34" s="223"/>
      <c r="BY34" s="233" t="str">
        <f t="shared" si="38"/>
        <v xml:space="preserve"> </v>
      </c>
      <c r="BZ34" s="223"/>
      <c r="CA34" s="233" t="str">
        <f t="shared" si="39"/>
        <v xml:space="preserve"> </v>
      </c>
      <c r="CB34" s="208">
        <f t="shared" si="57"/>
        <v>0</v>
      </c>
      <c r="CC34" s="262" t="str">
        <f t="shared" si="57"/>
        <v xml:space="preserve"> </v>
      </c>
      <c r="CD34" s="223"/>
      <c r="CE34" s="233" t="str">
        <f t="shared" si="71"/>
        <v xml:space="preserve"> </v>
      </c>
      <c r="CF34" s="223"/>
      <c r="CG34" s="233" t="str">
        <f t="shared" si="41"/>
        <v xml:space="preserve"> </v>
      </c>
      <c r="CH34" s="208">
        <f t="shared" si="60"/>
        <v>0</v>
      </c>
      <c r="CI34" s="262" t="str">
        <f t="shared" si="60"/>
        <v xml:space="preserve"> </v>
      </c>
      <c r="CJ34" s="223"/>
      <c r="CK34" s="233" t="str">
        <f t="shared" si="72"/>
        <v xml:space="preserve"> </v>
      </c>
      <c r="CL34" s="223"/>
      <c r="CM34" s="233" t="str">
        <f t="shared" si="72"/>
        <v xml:space="preserve"> </v>
      </c>
      <c r="CN34" s="208">
        <f t="shared" si="63"/>
        <v>0</v>
      </c>
      <c r="CO34" s="262" t="str">
        <f t="shared" si="63"/>
        <v xml:space="preserve"> </v>
      </c>
    </row>
    <row r="35" spans="1:125" s="215" customFormat="1" ht="17.25" customHeight="1">
      <c r="A35" s="224" t="s">
        <v>124</v>
      </c>
      <c r="B35" s="225"/>
      <c r="C35" s="226"/>
      <c r="D35" s="227"/>
      <c r="E35" s="232" t="str">
        <f t="shared" si="15"/>
        <v xml:space="preserve"> </v>
      </c>
      <c r="F35" s="227"/>
      <c r="G35" s="232" t="str">
        <f t="shared" si="16"/>
        <v xml:space="preserve"> </v>
      </c>
      <c r="H35" s="212">
        <f t="shared" si="43"/>
        <v>0</v>
      </c>
      <c r="I35" s="257" t="str">
        <f t="shared" si="43"/>
        <v xml:space="preserve"> </v>
      </c>
      <c r="J35" s="227"/>
      <c r="K35" s="232" t="str">
        <f t="shared" si="17"/>
        <v xml:space="preserve"> </v>
      </c>
      <c r="L35" s="227"/>
      <c r="M35" s="232" t="str">
        <f t="shared" si="18"/>
        <v xml:space="preserve"> </v>
      </c>
      <c r="N35" s="212">
        <f t="shared" si="44"/>
        <v>0</v>
      </c>
      <c r="O35" s="257" t="str">
        <f t="shared" si="44"/>
        <v xml:space="preserve"> </v>
      </c>
      <c r="P35" s="227"/>
      <c r="Q35" s="232" t="str">
        <f t="shared" si="19"/>
        <v xml:space="preserve"> </v>
      </c>
      <c r="R35" s="227"/>
      <c r="S35" s="232" t="str">
        <f t="shared" si="20"/>
        <v xml:space="preserve"> </v>
      </c>
      <c r="T35" s="212">
        <f t="shared" si="45"/>
        <v>0</v>
      </c>
      <c r="U35" s="257" t="str">
        <f t="shared" si="45"/>
        <v xml:space="preserve"> </v>
      </c>
      <c r="V35" s="227"/>
      <c r="W35" s="232" t="str">
        <f t="shared" si="21"/>
        <v xml:space="preserve"> </v>
      </c>
      <c r="X35" s="227"/>
      <c r="Y35" s="232" t="str">
        <f t="shared" si="22"/>
        <v xml:space="preserve"> </v>
      </c>
      <c r="Z35" s="212">
        <f t="shared" si="46"/>
        <v>0</v>
      </c>
      <c r="AA35" s="257" t="str">
        <f t="shared" si="46"/>
        <v xml:space="preserve"> </v>
      </c>
      <c r="AB35" s="227"/>
      <c r="AC35" s="232" t="str">
        <f t="shared" si="23"/>
        <v xml:space="preserve"> </v>
      </c>
      <c r="AD35" s="227"/>
      <c r="AE35" s="232" t="str">
        <f t="shared" si="24"/>
        <v xml:space="preserve"> </v>
      </c>
      <c r="AF35" s="212">
        <f t="shared" si="47"/>
        <v>0</v>
      </c>
      <c r="AG35" s="257" t="str">
        <f t="shared" si="47"/>
        <v xml:space="preserve"> </v>
      </c>
      <c r="AH35" s="227"/>
      <c r="AI35" s="232" t="str">
        <f t="shared" si="25"/>
        <v xml:space="preserve"> </v>
      </c>
      <c r="AJ35" s="227"/>
      <c r="AK35" s="232" t="str">
        <f t="shared" si="26"/>
        <v xml:space="preserve"> </v>
      </c>
      <c r="AL35" s="212">
        <f t="shared" si="48"/>
        <v>0</v>
      </c>
      <c r="AM35" s="257" t="str">
        <f t="shared" si="48"/>
        <v xml:space="preserve"> </v>
      </c>
      <c r="AN35" s="227"/>
      <c r="AO35" s="232" t="str">
        <f t="shared" si="70"/>
        <v xml:space="preserve"> </v>
      </c>
      <c r="AP35" s="227"/>
      <c r="AQ35" s="232" t="str">
        <f t="shared" si="70"/>
        <v xml:space="preserve"> </v>
      </c>
      <c r="AR35" s="212">
        <f t="shared" si="51"/>
        <v>0</v>
      </c>
      <c r="AS35" s="257" t="str">
        <f t="shared" si="51"/>
        <v xml:space="preserve"> </v>
      </c>
      <c r="AT35" s="227"/>
      <c r="AU35" s="232" t="str">
        <f t="shared" si="28"/>
        <v xml:space="preserve"> </v>
      </c>
      <c r="AV35" s="227"/>
      <c r="AW35" s="232" t="str">
        <f t="shared" si="29"/>
        <v xml:space="preserve"> </v>
      </c>
      <c r="AX35" s="212">
        <f t="shared" si="52"/>
        <v>0</v>
      </c>
      <c r="AY35" s="257" t="str">
        <f t="shared" si="52"/>
        <v xml:space="preserve"> </v>
      </c>
      <c r="AZ35" s="227"/>
      <c r="BA35" s="232" t="str">
        <f t="shared" si="30"/>
        <v xml:space="preserve"> </v>
      </c>
      <c r="BB35" s="227"/>
      <c r="BC35" s="232" t="str">
        <f t="shared" si="31"/>
        <v xml:space="preserve"> </v>
      </c>
      <c r="BD35" s="212">
        <f t="shared" si="53"/>
        <v>0</v>
      </c>
      <c r="BE35" s="257" t="str">
        <f t="shared" si="53"/>
        <v xml:space="preserve"> </v>
      </c>
      <c r="BF35" s="227"/>
      <c r="BG35" s="232" t="str">
        <f t="shared" si="32"/>
        <v xml:space="preserve"> </v>
      </c>
      <c r="BH35" s="227"/>
      <c r="BI35" s="232" t="str">
        <f t="shared" si="33"/>
        <v xml:space="preserve"> </v>
      </c>
      <c r="BJ35" s="212">
        <f t="shared" si="54"/>
        <v>0</v>
      </c>
      <c r="BK35" s="257" t="str">
        <f t="shared" si="54"/>
        <v xml:space="preserve"> </v>
      </c>
      <c r="BL35" s="227"/>
      <c r="BM35" s="232" t="str">
        <f t="shared" si="34"/>
        <v xml:space="preserve"> </v>
      </c>
      <c r="BN35" s="227"/>
      <c r="BO35" s="232" t="str">
        <f t="shared" si="35"/>
        <v xml:space="preserve"> </v>
      </c>
      <c r="BP35" s="212">
        <f t="shared" si="55"/>
        <v>0</v>
      </c>
      <c r="BQ35" s="257" t="str">
        <f t="shared" si="55"/>
        <v xml:space="preserve"> </v>
      </c>
      <c r="BR35" s="227"/>
      <c r="BS35" s="232" t="str">
        <f t="shared" si="36"/>
        <v xml:space="preserve"> </v>
      </c>
      <c r="BT35" s="227"/>
      <c r="BU35" s="232" t="str">
        <f t="shared" si="37"/>
        <v xml:space="preserve"> </v>
      </c>
      <c r="BV35" s="212">
        <f t="shared" si="56"/>
        <v>0</v>
      </c>
      <c r="BW35" s="257" t="str">
        <f t="shared" si="56"/>
        <v xml:space="preserve"> </v>
      </c>
      <c r="BX35" s="227"/>
      <c r="BY35" s="232" t="str">
        <f t="shared" si="38"/>
        <v xml:space="preserve"> </v>
      </c>
      <c r="BZ35" s="227"/>
      <c r="CA35" s="232" t="str">
        <f t="shared" si="39"/>
        <v xml:space="preserve"> </v>
      </c>
      <c r="CB35" s="212">
        <f t="shared" si="57"/>
        <v>0</v>
      </c>
      <c r="CC35" s="257" t="str">
        <f t="shared" si="57"/>
        <v xml:space="preserve"> </v>
      </c>
      <c r="CD35" s="227"/>
      <c r="CE35" s="232" t="str">
        <f t="shared" si="71"/>
        <v xml:space="preserve"> </v>
      </c>
      <c r="CF35" s="227"/>
      <c r="CG35" s="232" t="str">
        <f t="shared" si="41"/>
        <v xml:space="preserve"> </v>
      </c>
      <c r="CH35" s="212">
        <f t="shared" si="60"/>
        <v>0</v>
      </c>
      <c r="CI35" s="257" t="str">
        <f t="shared" si="60"/>
        <v xml:space="preserve"> </v>
      </c>
      <c r="CJ35" s="227"/>
      <c r="CK35" s="232" t="str">
        <f t="shared" si="72"/>
        <v xml:space="preserve"> </v>
      </c>
      <c r="CL35" s="227"/>
      <c r="CM35" s="232" t="str">
        <f t="shared" si="72"/>
        <v xml:space="preserve"> </v>
      </c>
      <c r="CN35" s="212">
        <f t="shared" si="63"/>
        <v>0</v>
      </c>
      <c r="CO35" s="257" t="str">
        <f t="shared" si="63"/>
        <v xml:space="preserve"> </v>
      </c>
    </row>
    <row r="36" spans="1:125" s="245" customFormat="1" ht="21.75" customHeight="1">
      <c r="A36" s="506" t="s">
        <v>123</v>
      </c>
      <c r="B36" s="507"/>
      <c r="C36" s="508"/>
      <c r="D36" s="217">
        <f>D33+D34-D35</f>
        <v>0</v>
      </c>
      <c r="E36" s="205" t="str">
        <f t="shared" si="15"/>
        <v xml:space="preserve"> </v>
      </c>
      <c r="F36" s="217">
        <f>F33+F34-F35</f>
        <v>0</v>
      </c>
      <c r="G36" s="205" t="str">
        <f t="shared" si="16"/>
        <v xml:space="preserve"> </v>
      </c>
      <c r="H36" s="218">
        <f t="shared" si="43"/>
        <v>0</v>
      </c>
      <c r="I36" s="247" t="str">
        <f t="shared" si="43"/>
        <v xml:space="preserve"> </v>
      </c>
      <c r="J36" s="217">
        <f>J33+J34-J35</f>
        <v>0</v>
      </c>
      <c r="K36" s="205" t="str">
        <f t="shared" si="17"/>
        <v xml:space="preserve"> </v>
      </c>
      <c r="L36" s="217">
        <f>L33+L34-L35</f>
        <v>0</v>
      </c>
      <c r="M36" s="205" t="str">
        <f t="shared" si="18"/>
        <v xml:space="preserve"> </v>
      </c>
      <c r="N36" s="218">
        <f t="shared" si="44"/>
        <v>0</v>
      </c>
      <c r="O36" s="247" t="str">
        <f t="shared" si="44"/>
        <v xml:space="preserve"> </v>
      </c>
      <c r="P36" s="217">
        <f>P33+P34-P35</f>
        <v>0</v>
      </c>
      <c r="Q36" s="205" t="str">
        <f t="shared" si="19"/>
        <v xml:space="preserve"> </v>
      </c>
      <c r="R36" s="217">
        <f>R33+R34-R35</f>
        <v>0</v>
      </c>
      <c r="S36" s="205" t="str">
        <f t="shared" si="20"/>
        <v xml:space="preserve"> </v>
      </c>
      <c r="T36" s="218">
        <f t="shared" si="45"/>
        <v>0</v>
      </c>
      <c r="U36" s="247" t="str">
        <f t="shared" si="45"/>
        <v xml:space="preserve"> </v>
      </c>
      <c r="V36" s="217">
        <f>V33+V34-V35</f>
        <v>0</v>
      </c>
      <c r="W36" s="205" t="str">
        <f t="shared" si="21"/>
        <v xml:space="preserve"> </v>
      </c>
      <c r="X36" s="217">
        <f>X33+X34-X35</f>
        <v>0</v>
      </c>
      <c r="Y36" s="205" t="str">
        <f t="shared" si="22"/>
        <v xml:space="preserve"> </v>
      </c>
      <c r="Z36" s="218">
        <f t="shared" si="46"/>
        <v>0</v>
      </c>
      <c r="AA36" s="247" t="str">
        <f t="shared" si="46"/>
        <v xml:space="preserve"> </v>
      </c>
      <c r="AB36" s="217">
        <f>AB33+AB34-AB35</f>
        <v>0</v>
      </c>
      <c r="AC36" s="205" t="str">
        <f t="shared" si="23"/>
        <v xml:space="preserve"> </v>
      </c>
      <c r="AD36" s="217">
        <f>AD33+AD34-AD35</f>
        <v>0</v>
      </c>
      <c r="AE36" s="205" t="str">
        <f t="shared" si="24"/>
        <v xml:space="preserve"> </v>
      </c>
      <c r="AF36" s="218">
        <f t="shared" si="47"/>
        <v>0</v>
      </c>
      <c r="AG36" s="247" t="str">
        <f t="shared" si="47"/>
        <v xml:space="preserve"> </v>
      </c>
      <c r="AH36" s="217">
        <f>AH33+AH34-AH35</f>
        <v>0</v>
      </c>
      <c r="AI36" s="205" t="str">
        <f t="shared" si="25"/>
        <v xml:space="preserve"> </v>
      </c>
      <c r="AJ36" s="217">
        <f>AJ33+AJ34-AJ35</f>
        <v>0</v>
      </c>
      <c r="AK36" s="205" t="str">
        <f t="shared" si="26"/>
        <v xml:space="preserve"> </v>
      </c>
      <c r="AL36" s="218">
        <f t="shared" si="48"/>
        <v>0</v>
      </c>
      <c r="AM36" s="247" t="str">
        <f t="shared" si="48"/>
        <v xml:space="preserve"> </v>
      </c>
      <c r="AN36" s="217">
        <f>D36+J36+P36+V36+AB36+AH36</f>
        <v>0</v>
      </c>
      <c r="AO36" s="205" t="str">
        <f t="shared" si="70"/>
        <v xml:space="preserve"> </v>
      </c>
      <c r="AP36" s="217">
        <f>F36+L36+R36+X36+AD36+AJ36</f>
        <v>0</v>
      </c>
      <c r="AQ36" s="205" t="str">
        <f t="shared" si="70"/>
        <v xml:space="preserve"> </v>
      </c>
      <c r="AR36" s="218">
        <f t="shared" si="51"/>
        <v>0</v>
      </c>
      <c r="AS36" s="247" t="str">
        <f t="shared" si="51"/>
        <v xml:space="preserve"> </v>
      </c>
      <c r="AT36" s="217">
        <f>AT33+AT34-AT35</f>
        <v>0</v>
      </c>
      <c r="AU36" s="205" t="str">
        <f t="shared" si="28"/>
        <v xml:space="preserve"> </v>
      </c>
      <c r="AV36" s="217">
        <f>AV33+AV34-AV35</f>
        <v>0</v>
      </c>
      <c r="AW36" s="205" t="str">
        <f t="shared" si="29"/>
        <v xml:space="preserve"> </v>
      </c>
      <c r="AX36" s="218">
        <f t="shared" si="52"/>
        <v>0</v>
      </c>
      <c r="AY36" s="247" t="str">
        <f t="shared" si="52"/>
        <v xml:space="preserve"> </v>
      </c>
      <c r="AZ36" s="217">
        <f>AZ33+AZ34-AZ35</f>
        <v>0</v>
      </c>
      <c r="BA36" s="205" t="str">
        <f t="shared" si="30"/>
        <v xml:space="preserve"> </v>
      </c>
      <c r="BB36" s="217">
        <f>BB33+BB34-BB35</f>
        <v>0</v>
      </c>
      <c r="BC36" s="205" t="str">
        <f t="shared" si="31"/>
        <v xml:space="preserve"> </v>
      </c>
      <c r="BD36" s="218">
        <f t="shared" si="53"/>
        <v>0</v>
      </c>
      <c r="BE36" s="247" t="str">
        <f t="shared" si="53"/>
        <v xml:space="preserve"> </v>
      </c>
      <c r="BF36" s="217">
        <f>BF33+BF34-BF35</f>
        <v>0</v>
      </c>
      <c r="BG36" s="205" t="str">
        <f t="shared" si="32"/>
        <v xml:space="preserve"> </v>
      </c>
      <c r="BH36" s="217">
        <f>BH33+BH34-BH35</f>
        <v>0</v>
      </c>
      <c r="BI36" s="205" t="str">
        <f t="shared" si="33"/>
        <v xml:space="preserve"> </v>
      </c>
      <c r="BJ36" s="218">
        <f t="shared" si="54"/>
        <v>0</v>
      </c>
      <c r="BK36" s="247" t="str">
        <f t="shared" si="54"/>
        <v xml:space="preserve"> </v>
      </c>
      <c r="BL36" s="217">
        <f>BL33+BL34-BL35</f>
        <v>0</v>
      </c>
      <c r="BM36" s="205" t="str">
        <f t="shared" si="34"/>
        <v xml:space="preserve"> </v>
      </c>
      <c r="BN36" s="217">
        <f>BN33+BN34-BN35</f>
        <v>0</v>
      </c>
      <c r="BO36" s="205" t="str">
        <f t="shared" si="35"/>
        <v xml:space="preserve"> </v>
      </c>
      <c r="BP36" s="218">
        <f t="shared" si="55"/>
        <v>0</v>
      </c>
      <c r="BQ36" s="247" t="str">
        <f t="shared" si="55"/>
        <v xml:space="preserve"> </v>
      </c>
      <c r="BR36" s="217">
        <f>BR33+BR34-BR35</f>
        <v>0</v>
      </c>
      <c r="BS36" s="205" t="str">
        <f t="shared" si="36"/>
        <v xml:space="preserve"> </v>
      </c>
      <c r="BT36" s="217">
        <f>BT33+BT34-BT35</f>
        <v>0</v>
      </c>
      <c r="BU36" s="205" t="str">
        <f t="shared" si="37"/>
        <v xml:space="preserve"> </v>
      </c>
      <c r="BV36" s="218">
        <f t="shared" si="56"/>
        <v>0</v>
      </c>
      <c r="BW36" s="247" t="str">
        <f t="shared" si="56"/>
        <v xml:space="preserve"> </v>
      </c>
      <c r="BX36" s="217">
        <f>BX33+BX34-BX35</f>
        <v>0</v>
      </c>
      <c r="BY36" s="205" t="str">
        <f t="shared" si="38"/>
        <v xml:space="preserve"> </v>
      </c>
      <c r="BZ36" s="217">
        <f>BZ33+BZ34-BZ35</f>
        <v>0</v>
      </c>
      <c r="CA36" s="205" t="str">
        <f t="shared" si="39"/>
        <v xml:space="preserve"> </v>
      </c>
      <c r="CB36" s="218">
        <f t="shared" si="57"/>
        <v>0</v>
      </c>
      <c r="CC36" s="247" t="str">
        <f t="shared" si="57"/>
        <v xml:space="preserve"> </v>
      </c>
      <c r="CD36" s="217">
        <f>AT36+AZ36+BF36+BL36+BR36+BX36</f>
        <v>0</v>
      </c>
      <c r="CE36" s="205" t="str">
        <f t="shared" si="71"/>
        <v xml:space="preserve"> </v>
      </c>
      <c r="CF36" s="217">
        <f>AV36+BB36+BH36+BN36+BT36+BZ36</f>
        <v>0</v>
      </c>
      <c r="CG36" s="205" t="str">
        <f t="shared" si="41"/>
        <v xml:space="preserve"> </v>
      </c>
      <c r="CH36" s="218">
        <f t="shared" si="60"/>
        <v>0</v>
      </c>
      <c r="CI36" s="247" t="str">
        <f t="shared" si="60"/>
        <v xml:space="preserve"> </v>
      </c>
      <c r="CJ36" s="217">
        <f>AN36+CD36</f>
        <v>0</v>
      </c>
      <c r="CK36" s="205" t="str">
        <f t="shared" si="72"/>
        <v xml:space="preserve"> </v>
      </c>
      <c r="CL36" s="217">
        <f>AP36+CF36</f>
        <v>0</v>
      </c>
      <c r="CM36" s="205" t="str">
        <f t="shared" si="72"/>
        <v xml:space="preserve"> </v>
      </c>
      <c r="CN36" s="218">
        <f t="shared" si="63"/>
        <v>0</v>
      </c>
      <c r="CO36" s="247" t="str">
        <f t="shared" si="63"/>
        <v xml:space="preserve"> </v>
      </c>
    </row>
    <row r="37" spans="1:125" s="244" customFormat="1" ht="21.75" customHeight="1">
      <c r="A37" s="497" t="s">
        <v>128</v>
      </c>
      <c r="B37" s="498"/>
      <c r="C37" s="499"/>
      <c r="D37" s="248">
        <f>D6-D36</f>
        <v>0</v>
      </c>
      <c r="E37" s="249" t="str">
        <f t="shared" si="15"/>
        <v xml:space="preserve"> </v>
      </c>
      <c r="F37" s="248">
        <f>F6-F36</f>
        <v>0</v>
      </c>
      <c r="G37" s="249" t="str">
        <f t="shared" si="16"/>
        <v xml:space="preserve"> </v>
      </c>
      <c r="H37" s="250">
        <f t="shared" si="43"/>
        <v>0</v>
      </c>
      <c r="I37" s="251" t="str">
        <f t="shared" si="43"/>
        <v xml:space="preserve"> </v>
      </c>
      <c r="J37" s="248">
        <f>J6-J36</f>
        <v>0</v>
      </c>
      <c r="K37" s="249" t="str">
        <f t="shared" si="17"/>
        <v xml:space="preserve"> </v>
      </c>
      <c r="L37" s="248">
        <f>L6-L36</f>
        <v>0</v>
      </c>
      <c r="M37" s="249" t="str">
        <f t="shared" si="18"/>
        <v xml:space="preserve"> </v>
      </c>
      <c r="N37" s="250">
        <f t="shared" si="44"/>
        <v>0</v>
      </c>
      <c r="O37" s="251" t="str">
        <f t="shared" si="44"/>
        <v xml:space="preserve"> </v>
      </c>
      <c r="P37" s="248">
        <f>P6-P36</f>
        <v>0</v>
      </c>
      <c r="Q37" s="249" t="str">
        <f t="shared" si="19"/>
        <v xml:space="preserve"> </v>
      </c>
      <c r="R37" s="248">
        <f>R6-R36</f>
        <v>0</v>
      </c>
      <c r="S37" s="249" t="str">
        <f t="shared" si="20"/>
        <v xml:space="preserve"> </v>
      </c>
      <c r="T37" s="250">
        <f t="shared" si="45"/>
        <v>0</v>
      </c>
      <c r="U37" s="251" t="str">
        <f t="shared" si="45"/>
        <v xml:space="preserve"> </v>
      </c>
      <c r="V37" s="248">
        <f>V6-V36</f>
        <v>0</v>
      </c>
      <c r="W37" s="249" t="str">
        <f t="shared" si="21"/>
        <v xml:space="preserve"> </v>
      </c>
      <c r="X37" s="248">
        <f>X6-X36</f>
        <v>0</v>
      </c>
      <c r="Y37" s="249" t="str">
        <f t="shared" si="22"/>
        <v xml:space="preserve"> </v>
      </c>
      <c r="Z37" s="250">
        <f t="shared" si="46"/>
        <v>0</v>
      </c>
      <c r="AA37" s="251" t="str">
        <f t="shared" si="46"/>
        <v xml:space="preserve"> </v>
      </c>
      <c r="AB37" s="248">
        <f>AB6-AB36</f>
        <v>0</v>
      </c>
      <c r="AC37" s="249" t="str">
        <f t="shared" si="23"/>
        <v xml:space="preserve"> </v>
      </c>
      <c r="AD37" s="248">
        <f>AD6-AD36</f>
        <v>0</v>
      </c>
      <c r="AE37" s="249" t="str">
        <f t="shared" si="24"/>
        <v xml:space="preserve"> </v>
      </c>
      <c r="AF37" s="250">
        <f t="shared" si="47"/>
        <v>0</v>
      </c>
      <c r="AG37" s="251" t="str">
        <f t="shared" si="47"/>
        <v xml:space="preserve"> </v>
      </c>
      <c r="AH37" s="248">
        <f>AH6-AH36</f>
        <v>0</v>
      </c>
      <c r="AI37" s="249" t="str">
        <f t="shared" si="25"/>
        <v xml:space="preserve"> </v>
      </c>
      <c r="AJ37" s="248">
        <f>AJ6-AJ36</f>
        <v>0</v>
      </c>
      <c r="AK37" s="249" t="str">
        <f t="shared" si="26"/>
        <v xml:space="preserve"> </v>
      </c>
      <c r="AL37" s="250">
        <f t="shared" si="48"/>
        <v>0</v>
      </c>
      <c r="AM37" s="251" t="str">
        <f t="shared" si="48"/>
        <v xml:space="preserve"> </v>
      </c>
      <c r="AN37" s="248">
        <f>AN6-AN36</f>
        <v>0</v>
      </c>
      <c r="AO37" s="249" t="str">
        <f t="shared" si="70"/>
        <v xml:space="preserve"> </v>
      </c>
      <c r="AP37" s="248">
        <f>AP6-AP36</f>
        <v>0</v>
      </c>
      <c r="AQ37" s="249" t="str">
        <f t="shared" si="70"/>
        <v xml:space="preserve"> </v>
      </c>
      <c r="AR37" s="250">
        <f t="shared" si="51"/>
        <v>0</v>
      </c>
      <c r="AS37" s="251" t="str">
        <f t="shared" si="51"/>
        <v xml:space="preserve"> </v>
      </c>
      <c r="AT37" s="248">
        <f>AT6-AT36</f>
        <v>0</v>
      </c>
      <c r="AU37" s="249" t="str">
        <f t="shared" si="28"/>
        <v xml:space="preserve"> </v>
      </c>
      <c r="AV37" s="248">
        <f>AV6-AV36</f>
        <v>0</v>
      </c>
      <c r="AW37" s="249" t="str">
        <f t="shared" si="29"/>
        <v xml:space="preserve"> </v>
      </c>
      <c r="AX37" s="250">
        <f t="shared" si="52"/>
        <v>0</v>
      </c>
      <c r="AY37" s="251" t="str">
        <f t="shared" si="52"/>
        <v xml:space="preserve"> </v>
      </c>
      <c r="AZ37" s="248">
        <f>AZ6-AZ36</f>
        <v>0</v>
      </c>
      <c r="BA37" s="249" t="str">
        <f t="shared" si="30"/>
        <v xml:space="preserve"> </v>
      </c>
      <c r="BB37" s="248">
        <f>BB6-BB36</f>
        <v>0</v>
      </c>
      <c r="BC37" s="249" t="str">
        <f t="shared" si="31"/>
        <v xml:space="preserve"> </v>
      </c>
      <c r="BD37" s="250">
        <f t="shared" si="53"/>
        <v>0</v>
      </c>
      <c r="BE37" s="251" t="str">
        <f t="shared" si="53"/>
        <v xml:space="preserve"> </v>
      </c>
      <c r="BF37" s="248">
        <f>BF6-BF36</f>
        <v>0</v>
      </c>
      <c r="BG37" s="249" t="str">
        <f t="shared" si="32"/>
        <v xml:space="preserve"> </v>
      </c>
      <c r="BH37" s="248">
        <f>BH6-BH36</f>
        <v>0</v>
      </c>
      <c r="BI37" s="249" t="str">
        <f t="shared" si="33"/>
        <v xml:space="preserve"> </v>
      </c>
      <c r="BJ37" s="250">
        <f t="shared" si="54"/>
        <v>0</v>
      </c>
      <c r="BK37" s="251" t="str">
        <f t="shared" si="54"/>
        <v xml:space="preserve"> </v>
      </c>
      <c r="BL37" s="248">
        <f>BL6-BL36</f>
        <v>0</v>
      </c>
      <c r="BM37" s="249" t="str">
        <f t="shared" si="34"/>
        <v xml:space="preserve"> </v>
      </c>
      <c r="BN37" s="248">
        <f>BN6-BN36</f>
        <v>0</v>
      </c>
      <c r="BO37" s="249" t="str">
        <f t="shared" si="35"/>
        <v xml:space="preserve"> </v>
      </c>
      <c r="BP37" s="250">
        <f t="shared" si="55"/>
        <v>0</v>
      </c>
      <c r="BQ37" s="251" t="str">
        <f t="shared" si="55"/>
        <v xml:space="preserve"> </v>
      </c>
      <c r="BR37" s="248">
        <f>BR6-BR36</f>
        <v>0</v>
      </c>
      <c r="BS37" s="249" t="str">
        <f t="shared" si="36"/>
        <v xml:space="preserve"> </v>
      </c>
      <c r="BT37" s="248">
        <f>BT6-BT36</f>
        <v>0</v>
      </c>
      <c r="BU37" s="249" t="str">
        <f t="shared" si="37"/>
        <v xml:space="preserve"> </v>
      </c>
      <c r="BV37" s="250">
        <f t="shared" si="56"/>
        <v>0</v>
      </c>
      <c r="BW37" s="251" t="str">
        <f t="shared" si="56"/>
        <v xml:space="preserve"> </v>
      </c>
      <c r="BX37" s="248">
        <f>BX6-BX36</f>
        <v>0</v>
      </c>
      <c r="BY37" s="249" t="str">
        <f t="shared" si="38"/>
        <v xml:space="preserve"> </v>
      </c>
      <c r="BZ37" s="248">
        <f>BZ6-BZ36</f>
        <v>0</v>
      </c>
      <c r="CA37" s="249" t="str">
        <f t="shared" si="39"/>
        <v xml:space="preserve"> </v>
      </c>
      <c r="CB37" s="250">
        <f t="shared" si="57"/>
        <v>0</v>
      </c>
      <c r="CC37" s="251" t="str">
        <f t="shared" si="57"/>
        <v xml:space="preserve"> </v>
      </c>
      <c r="CD37" s="248">
        <f>CD6-CD36</f>
        <v>0</v>
      </c>
      <c r="CE37" s="249" t="str">
        <f t="shared" si="71"/>
        <v xml:space="preserve"> </v>
      </c>
      <c r="CF37" s="248">
        <f>CF6-CF36</f>
        <v>0</v>
      </c>
      <c r="CG37" s="249" t="str">
        <f t="shared" si="41"/>
        <v xml:space="preserve"> </v>
      </c>
      <c r="CH37" s="250">
        <f t="shared" si="60"/>
        <v>0</v>
      </c>
      <c r="CI37" s="251" t="str">
        <f t="shared" si="60"/>
        <v xml:space="preserve"> </v>
      </c>
      <c r="CJ37" s="248">
        <f>CJ6-CJ36</f>
        <v>0</v>
      </c>
      <c r="CK37" s="249" t="str">
        <f t="shared" si="72"/>
        <v xml:space="preserve"> </v>
      </c>
      <c r="CL37" s="248">
        <f>CL6-CL36</f>
        <v>0</v>
      </c>
      <c r="CM37" s="249" t="str">
        <f t="shared" si="72"/>
        <v xml:space="preserve"> </v>
      </c>
      <c r="CN37" s="250">
        <f t="shared" si="63"/>
        <v>0</v>
      </c>
      <c r="CO37" s="251" t="str">
        <f t="shared" si="63"/>
        <v xml:space="preserve"> </v>
      </c>
    </row>
    <row r="38" spans="1:125" s="219" customFormat="1" ht="21.75" customHeight="1">
      <c r="A38" s="469" t="s">
        <v>112</v>
      </c>
      <c r="B38" s="470"/>
      <c r="C38" s="471"/>
      <c r="D38" s="228"/>
      <c r="E38" s="236" t="str">
        <f t="shared" si="15"/>
        <v xml:space="preserve"> </v>
      </c>
      <c r="F38" s="228"/>
      <c r="G38" s="236" t="str">
        <f t="shared" si="16"/>
        <v xml:space="preserve"> </v>
      </c>
      <c r="H38" s="200">
        <f t="shared" si="43"/>
        <v>0</v>
      </c>
      <c r="I38" s="258" t="str">
        <f t="shared" si="43"/>
        <v xml:space="preserve"> </v>
      </c>
      <c r="J38" s="228"/>
      <c r="K38" s="236" t="str">
        <f t="shared" si="17"/>
        <v xml:space="preserve"> </v>
      </c>
      <c r="L38" s="228"/>
      <c r="M38" s="236" t="str">
        <f t="shared" si="18"/>
        <v xml:space="preserve"> </v>
      </c>
      <c r="N38" s="200">
        <f t="shared" si="44"/>
        <v>0</v>
      </c>
      <c r="O38" s="258" t="str">
        <f t="shared" si="44"/>
        <v xml:space="preserve"> </v>
      </c>
      <c r="P38" s="228"/>
      <c r="Q38" s="236" t="str">
        <f t="shared" si="19"/>
        <v xml:space="preserve"> </v>
      </c>
      <c r="R38" s="228"/>
      <c r="S38" s="236" t="str">
        <f t="shared" si="20"/>
        <v xml:space="preserve"> </v>
      </c>
      <c r="T38" s="200">
        <f t="shared" si="45"/>
        <v>0</v>
      </c>
      <c r="U38" s="258" t="str">
        <f t="shared" si="45"/>
        <v xml:space="preserve"> </v>
      </c>
      <c r="V38" s="228"/>
      <c r="W38" s="236" t="str">
        <f t="shared" si="21"/>
        <v xml:space="preserve"> </v>
      </c>
      <c r="X38" s="228"/>
      <c r="Y38" s="236" t="str">
        <f t="shared" si="22"/>
        <v xml:space="preserve"> </v>
      </c>
      <c r="Z38" s="200">
        <f t="shared" si="46"/>
        <v>0</v>
      </c>
      <c r="AA38" s="258" t="str">
        <f t="shared" si="46"/>
        <v xml:space="preserve"> </v>
      </c>
      <c r="AB38" s="228"/>
      <c r="AC38" s="236" t="str">
        <f t="shared" si="23"/>
        <v xml:space="preserve"> </v>
      </c>
      <c r="AD38" s="228"/>
      <c r="AE38" s="236" t="str">
        <f t="shared" si="24"/>
        <v xml:space="preserve"> </v>
      </c>
      <c r="AF38" s="200">
        <f t="shared" si="47"/>
        <v>0</v>
      </c>
      <c r="AG38" s="258" t="str">
        <f t="shared" si="47"/>
        <v xml:space="preserve"> </v>
      </c>
      <c r="AH38" s="228"/>
      <c r="AI38" s="236" t="str">
        <f t="shared" si="25"/>
        <v xml:space="preserve"> </v>
      </c>
      <c r="AJ38" s="228"/>
      <c r="AK38" s="236" t="str">
        <f t="shared" si="26"/>
        <v xml:space="preserve"> </v>
      </c>
      <c r="AL38" s="200">
        <f t="shared" si="48"/>
        <v>0</v>
      </c>
      <c r="AM38" s="258" t="str">
        <f t="shared" si="48"/>
        <v xml:space="preserve"> </v>
      </c>
      <c r="AN38" s="228">
        <f t="shared" ref="AN38:AN44" si="73">D38+J38+P38+V38+AB38+AH38</f>
        <v>0</v>
      </c>
      <c r="AO38" s="236" t="str">
        <f t="shared" si="70"/>
        <v xml:space="preserve"> </v>
      </c>
      <c r="AP38" s="228">
        <f t="shared" ref="AP38:AP44" si="74">F38+L38+R38+X38+AD38+AJ38</f>
        <v>0</v>
      </c>
      <c r="AQ38" s="236" t="str">
        <f t="shared" si="70"/>
        <v xml:space="preserve"> </v>
      </c>
      <c r="AR38" s="200">
        <f t="shared" si="51"/>
        <v>0</v>
      </c>
      <c r="AS38" s="258" t="str">
        <f t="shared" si="51"/>
        <v xml:space="preserve"> </v>
      </c>
      <c r="AT38" s="228"/>
      <c r="AU38" s="236" t="str">
        <f t="shared" si="28"/>
        <v xml:space="preserve"> </v>
      </c>
      <c r="AV38" s="228"/>
      <c r="AW38" s="236" t="str">
        <f t="shared" si="29"/>
        <v xml:space="preserve"> </v>
      </c>
      <c r="AX38" s="200">
        <f t="shared" si="52"/>
        <v>0</v>
      </c>
      <c r="AY38" s="258" t="str">
        <f t="shared" si="52"/>
        <v xml:space="preserve"> </v>
      </c>
      <c r="AZ38" s="228"/>
      <c r="BA38" s="236" t="str">
        <f t="shared" si="30"/>
        <v xml:space="preserve"> </v>
      </c>
      <c r="BB38" s="228"/>
      <c r="BC38" s="236" t="str">
        <f t="shared" si="31"/>
        <v xml:space="preserve"> </v>
      </c>
      <c r="BD38" s="200">
        <f t="shared" si="53"/>
        <v>0</v>
      </c>
      <c r="BE38" s="258" t="str">
        <f t="shared" si="53"/>
        <v xml:space="preserve"> </v>
      </c>
      <c r="BF38" s="228"/>
      <c r="BG38" s="236" t="str">
        <f t="shared" si="32"/>
        <v xml:space="preserve"> </v>
      </c>
      <c r="BH38" s="228"/>
      <c r="BI38" s="236" t="str">
        <f t="shared" si="33"/>
        <v xml:space="preserve"> </v>
      </c>
      <c r="BJ38" s="200">
        <f t="shared" si="54"/>
        <v>0</v>
      </c>
      <c r="BK38" s="258" t="str">
        <f t="shared" si="54"/>
        <v xml:space="preserve"> </v>
      </c>
      <c r="BL38" s="228"/>
      <c r="BM38" s="236" t="str">
        <f t="shared" si="34"/>
        <v xml:space="preserve"> </v>
      </c>
      <c r="BN38" s="228"/>
      <c r="BO38" s="236" t="str">
        <f t="shared" si="35"/>
        <v xml:space="preserve"> </v>
      </c>
      <c r="BP38" s="200">
        <f t="shared" si="55"/>
        <v>0</v>
      </c>
      <c r="BQ38" s="258" t="str">
        <f t="shared" si="55"/>
        <v xml:space="preserve"> </v>
      </c>
      <c r="BR38" s="228"/>
      <c r="BS38" s="236" t="str">
        <f t="shared" si="36"/>
        <v xml:space="preserve"> </v>
      </c>
      <c r="BT38" s="228"/>
      <c r="BU38" s="236" t="str">
        <f t="shared" si="37"/>
        <v xml:space="preserve"> </v>
      </c>
      <c r="BV38" s="200">
        <f t="shared" si="56"/>
        <v>0</v>
      </c>
      <c r="BW38" s="258" t="str">
        <f t="shared" si="56"/>
        <v xml:space="preserve"> </v>
      </c>
      <c r="BX38" s="228"/>
      <c r="BY38" s="236" t="str">
        <f t="shared" si="38"/>
        <v xml:space="preserve"> </v>
      </c>
      <c r="BZ38" s="228"/>
      <c r="CA38" s="236" t="str">
        <f t="shared" si="39"/>
        <v xml:space="preserve"> </v>
      </c>
      <c r="CB38" s="200">
        <f t="shared" si="57"/>
        <v>0</v>
      </c>
      <c r="CC38" s="258" t="str">
        <f t="shared" si="57"/>
        <v xml:space="preserve"> </v>
      </c>
      <c r="CD38" s="228">
        <f t="shared" ref="CD38:CD44" si="75">AT38+AZ38+BF38+BL38+BR38+BX38</f>
        <v>0</v>
      </c>
      <c r="CE38" s="236" t="str">
        <f t="shared" si="71"/>
        <v xml:space="preserve"> </v>
      </c>
      <c r="CF38" s="228">
        <f t="shared" ref="CF38:CF44" si="76">AV38+BB38+BH38+BN38+BT38+BZ38</f>
        <v>0</v>
      </c>
      <c r="CG38" s="236" t="str">
        <f t="shared" si="41"/>
        <v xml:space="preserve"> </v>
      </c>
      <c r="CH38" s="200">
        <f t="shared" si="60"/>
        <v>0</v>
      </c>
      <c r="CI38" s="258" t="str">
        <f t="shared" si="60"/>
        <v xml:space="preserve"> </v>
      </c>
      <c r="CJ38" s="228">
        <f t="shared" ref="CJ38:CJ44" si="77">AN38+CD38</f>
        <v>0</v>
      </c>
      <c r="CK38" s="236" t="str">
        <f t="shared" si="72"/>
        <v xml:space="preserve"> </v>
      </c>
      <c r="CL38" s="228">
        <f t="shared" ref="CL38:CL44" si="78">AP38+CF38</f>
        <v>0</v>
      </c>
      <c r="CM38" s="236" t="str">
        <f t="shared" si="72"/>
        <v xml:space="preserve"> </v>
      </c>
      <c r="CN38" s="200">
        <f t="shared" si="63"/>
        <v>0</v>
      </c>
      <c r="CO38" s="272" t="str">
        <f t="shared" si="63"/>
        <v xml:space="preserve"> </v>
      </c>
      <c r="CP38" s="202"/>
      <c r="CQ38" s="202"/>
      <c r="CR38" s="202"/>
      <c r="CS38" s="202"/>
      <c r="CT38" s="202"/>
      <c r="CU38" s="202"/>
      <c r="CV38" s="202"/>
      <c r="CW38" s="202"/>
      <c r="CX38" s="202"/>
      <c r="CY38" s="202"/>
      <c r="CZ38" s="202"/>
      <c r="DA38" s="202"/>
      <c r="DB38" s="202"/>
      <c r="DC38" s="202"/>
      <c r="DD38" s="202"/>
      <c r="DE38" s="202"/>
      <c r="DF38" s="202"/>
      <c r="DG38" s="202"/>
      <c r="DH38" s="202"/>
      <c r="DI38" s="202"/>
      <c r="DJ38" s="202"/>
      <c r="DK38" s="202"/>
      <c r="DL38" s="202"/>
      <c r="DM38" s="202"/>
      <c r="DN38" s="202"/>
      <c r="DO38" s="202"/>
      <c r="DP38" s="202"/>
      <c r="DQ38" s="202"/>
      <c r="DR38" s="202"/>
      <c r="DS38" s="202"/>
      <c r="DT38" s="202"/>
      <c r="DU38" s="202"/>
    </row>
    <row r="39" spans="1:125" s="219" customFormat="1" ht="21.75" customHeight="1">
      <c r="A39" s="469" t="s">
        <v>113</v>
      </c>
      <c r="B39" s="470"/>
      <c r="C39" s="471"/>
      <c r="D39" s="228"/>
      <c r="E39" s="236" t="str">
        <f t="shared" si="15"/>
        <v xml:space="preserve"> </v>
      </c>
      <c r="F39" s="228"/>
      <c r="G39" s="236" t="str">
        <f t="shared" si="16"/>
        <v xml:space="preserve"> </v>
      </c>
      <c r="H39" s="200">
        <f t="shared" si="43"/>
        <v>0</v>
      </c>
      <c r="I39" s="258" t="str">
        <f t="shared" si="43"/>
        <v xml:space="preserve"> </v>
      </c>
      <c r="J39" s="228"/>
      <c r="K39" s="236" t="str">
        <f t="shared" si="17"/>
        <v xml:space="preserve"> </v>
      </c>
      <c r="L39" s="228"/>
      <c r="M39" s="236" t="str">
        <f t="shared" si="18"/>
        <v xml:space="preserve"> </v>
      </c>
      <c r="N39" s="200">
        <f t="shared" si="44"/>
        <v>0</v>
      </c>
      <c r="O39" s="258" t="str">
        <f t="shared" si="44"/>
        <v xml:space="preserve"> </v>
      </c>
      <c r="P39" s="228"/>
      <c r="Q39" s="236" t="str">
        <f t="shared" si="19"/>
        <v xml:space="preserve"> </v>
      </c>
      <c r="R39" s="228"/>
      <c r="S39" s="236" t="str">
        <f t="shared" si="20"/>
        <v xml:space="preserve"> </v>
      </c>
      <c r="T39" s="200">
        <f t="shared" si="45"/>
        <v>0</v>
      </c>
      <c r="U39" s="258" t="str">
        <f t="shared" si="45"/>
        <v xml:space="preserve"> </v>
      </c>
      <c r="V39" s="228"/>
      <c r="W39" s="236" t="str">
        <f t="shared" si="21"/>
        <v xml:space="preserve"> </v>
      </c>
      <c r="X39" s="228"/>
      <c r="Y39" s="236" t="str">
        <f t="shared" si="22"/>
        <v xml:space="preserve"> </v>
      </c>
      <c r="Z39" s="200">
        <f t="shared" si="46"/>
        <v>0</v>
      </c>
      <c r="AA39" s="258" t="str">
        <f t="shared" si="46"/>
        <v xml:space="preserve"> </v>
      </c>
      <c r="AB39" s="228"/>
      <c r="AC39" s="236" t="str">
        <f t="shared" si="23"/>
        <v xml:space="preserve"> </v>
      </c>
      <c r="AD39" s="228"/>
      <c r="AE39" s="236" t="str">
        <f t="shared" si="24"/>
        <v xml:space="preserve"> </v>
      </c>
      <c r="AF39" s="200">
        <f t="shared" si="47"/>
        <v>0</v>
      </c>
      <c r="AG39" s="258" t="str">
        <f t="shared" si="47"/>
        <v xml:space="preserve"> </v>
      </c>
      <c r="AH39" s="228"/>
      <c r="AI39" s="236" t="str">
        <f t="shared" si="25"/>
        <v xml:space="preserve"> </v>
      </c>
      <c r="AJ39" s="228"/>
      <c r="AK39" s="236" t="str">
        <f t="shared" si="26"/>
        <v xml:space="preserve"> </v>
      </c>
      <c r="AL39" s="200">
        <f t="shared" si="48"/>
        <v>0</v>
      </c>
      <c r="AM39" s="258" t="str">
        <f t="shared" si="48"/>
        <v xml:space="preserve"> </v>
      </c>
      <c r="AN39" s="228">
        <f t="shared" si="73"/>
        <v>0</v>
      </c>
      <c r="AO39" s="236" t="str">
        <f t="shared" si="70"/>
        <v xml:space="preserve"> </v>
      </c>
      <c r="AP39" s="228">
        <f t="shared" si="74"/>
        <v>0</v>
      </c>
      <c r="AQ39" s="236" t="str">
        <f t="shared" si="70"/>
        <v xml:space="preserve"> </v>
      </c>
      <c r="AR39" s="200">
        <f t="shared" si="51"/>
        <v>0</v>
      </c>
      <c r="AS39" s="258" t="str">
        <f t="shared" si="51"/>
        <v xml:space="preserve"> </v>
      </c>
      <c r="AT39" s="228"/>
      <c r="AU39" s="236" t="str">
        <f t="shared" si="28"/>
        <v xml:space="preserve"> </v>
      </c>
      <c r="AV39" s="228"/>
      <c r="AW39" s="236" t="str">
        <f t="shared" si="29"/>
        <v xml:space="preserve"> </v>
      </c>
      <c r="AX39" s="200">
        <f t="shared" si="52"/>
        <v>0</v>
      </c>
      <c r="AY39" s="258" t="str">
        <f t="shared" si="52"/>
        <v xml:space="preserve"> </v>
      </c>
      <c r="AZ39" s="228"/>
      <c r="BA39" s="236" t="str">
        <f t="shared" si="30"/>
        <v xml:space="preserve"> </v>
      </c>
      <c r="BB39" s="228"/>
      <c r="BC39" s="236" t="str">
        <f t="shared" si="31"/>
        <v xml:space="preserve"> </v>
      </c>
      <c r="BD39" s="200">
        <f t="shared" si="53"/>
        <v>0</v>
      </c>
      <c r="BE39" s="258" t="str">
        <f t="shared" si="53"/>
        <v xml:space="preserve"> </v>
      </c>
      <c r="BF39" s="228"/>
      <c r="BG39" s="236" t="str">
        <f t="shared" si="32"/>
        <v xml:space="preserve"> </v>
      </c>
      <c r="BH39" s="228"/>
      <c r="BI39" s="236" t="str">
        <f t="shared" si="33"/>
        <v xml:space="preserve"> </v>
      </c>
      <c r="BJ39" s="200">
        <f t="shared" si="54"/>
        <v>0</v>
      </c>
      <c r="BK39" s="258" t="str">
        <f t="shared" si="54"/>
        <v xml:space="preserve"> </v>
      </c>
      <c r="BL39" s="228"/>
      <c r="BM39" s="236" t="str">
        <f t="shared" si="34"/>
        <v xml:space="preserve"> </v>
      </c>
      <c r="BN39" s="228"/>
      <c r="BO39" s="236" t="str">
        <f t="shared" si="35"/>
        <v xml:space="preserve"> </v>
      </c>
      <c r="BP39" s="200">
        <f t="shared" si="55"/>
        <v>0</v>
      </c>
      <c r="BQ39" s="258" t="str">
        <f t="shared" si="55"/>
        <v xml:space="preserve"> </v>
      </c>
      <c r="BR39" s="228"/>
      <c r="BS39" s="236" t="str">
        <f t="shared" si="36"/>
        <v xml:space="preserve"> </v>
      </c>
      <c r="BT39" s="228"/>
      <c r="BU39" s="236" t="str">
        <f t="shared" si="37"/>
        <v xml:space="preserve"> </v>
      </c>
      <c r="BV39" s="200">
        <f t="shared" si="56"/>
        <v>0</v>
      </c>
      <c r="BW39" s="258" t="str">
        <f t="shared" si="56"/>
        <v xml:space="preserve"> </v>
      </c>
      <c r="BX39" s="228"/>
      <c r="BY39" s="236" t="str">
        <f t="shared" si="38"/>
        <v xml:space="preserve"> </v>
      </c>
      <c r="BZ39" s="228"/>
      <c r="CA39" s="236" t="str">
        <f t="shared" si="39"/>
        <v xml:space="preserve"> </v>
      </c>
      <c r="CB39" s="200">
        <f t="shared" si="57"/>
        <v>0</v>
      </c>
      <c r="CC39" s="258" t="str">
        <f t="shared" si="57"/>
        <v xml:space="preserve"> </v>
      </c>
      <c r="CD39" s="228">
        <f t="shared" si="75"/>
        <v>0</v>
      </c>
      <c r="CE39" s="236" t="str">
        <f t="shared" si="71"/>
        <v xml:space="preserve"> </v>
      </c>
      <c r="CF39" s="228">
        <f t="shared" si="76"/>
        <v>0</v>
      </c>
      <c r="CG39" s="236" t="str">
        <f t="shared" si="41"/>
        <v xml:space="preserve"> </v>
      </c>
      <c r="CH39" s="200">
        <f t="shared" si="60"/>
        <v>0</v>
      </c>
      <c r="CI39" s="258" t="str">
        <f t="shared" si="60"/>
        <v xml:space="preserve"> </v>
      </c>
      <c r="CJ39" s="228">
        <f t="shared" si="77"/>
        <v>0</v>
      </c>
      <c r="CK39" s="236" t="str">
        <f t="shared" si="72"/>
        <v xml:space="preserve"> </v>
      </c>
      <c r="CL39" s="228">
        <f t="shared" si="78"/>
        <v>0</v>
      </c>
      <c r="CM39" s="236" t="str">
        <f t="shared" si="72"/>
        <v xml:space="preserve"> </v>
      </c>
      <c r="CN39" s="200">
        <f t="shared" si="63"/>
        <v>0</v>
      </c>
      <c r="CO39" s="272" t="str">
        <f t="shared" si="63"/>
        <v xml:space="preserve"> </v>
      </c>
      <c r="CP39" s="202"/>
      <c r="CQ39" s="202"/>
      <c r="CR39" s="202"/>
      <c r="CS39" s="202"/>
      <c r="CT39" s="202"/>
      <c r="CU39" s="202"/>
      <c r="CV39" s="202"/>
      <c r="CW39" s="202"/>
      <c r="CX39" s="202"/>
      <c r="CY39" s="202"/>
      <c r="CZ39" s="202"/>
      <c r="DA39" s="202"/>
      <c r="DB39" s="202"/>
      <c r="DC39" s="202"/>
      <c r="DD39" s="202"/>
      <c r="DE39" s="202"/>
      <c r="DF39" s="202"/>
      <c r="DG39" s="202"/>
      <c r="DH39" s="202"/>
      <c r="DI39" s="202"/>
      <c r="DJ39" s="202"/>
      <c r="DK39" s="202"/>
      <c r="DL39" s="202"/>
      <c r="DM39" s="202"/>
      <c r="DN39" s="202"/>
      <c r="DO39" s="202"/>
      <c r="DP39" s="202"/>
      <c r="DQ39" s="202"/>
      <c r="DR39" s="202"/>
      <c r="DS39" s="202"/>
      <c r="DT39" s="202"/>
      <c r="DU39" s="202"/>
    </row>
    <row r="40" spans="1:125" s="219" customFormat="1" ht="21.75" customHeight="1">
      <c r="A40" s="469" t="s">
        <v>97</v>
      </c>
      <c r="B40" s="470"/>
      <c r="C40" s="471"/>
      <c r="D40" s="228"/>
      <c r="E40" s="236" t="str">
        <f t="shared" si="15"/>
        <v xml:space="preserve"> </v>
      </c>
      <c r="F40" s="228"/>
      <c r="G40" s="236" t="str">
        <f t="shared" si="16"/>
        <v xml:space="preserve"> </v>
      </c>
      <c r="H40" s="200">
        <f t="shared" si="43"/>
        <v>0</v>
      </c>
      <c r="I40" s="258" t="str">
        <f t="shared" si="43"/>
        <v xml:space="preserve"> </v>
      </c>
      <c r="J40" s="228"/>
      <c r="K40" s="236" t="str">
        <f t="shared" si="17"/>
        <v xml:space="preserve"> </v>
      </c>
      <c r="L40" s="228"/>
      <c r="M40" s="236" t="str">
        <f t="shared" si="18"/>
        <v xml:space="preserve"> </v>
      </c>
      <c r="N40" s="200">
        <f t="shared" si="44"/>
        <v>0</v>
      </c>
      <c r="O40" s="258" t="str">
        <f t="shared" si="44"/>
        <v xml:space="preserve"> </v>
      </c>
      <c r="P40" s="228"/>
      <c r="Q40" s="236" t="str">
        <f t="shared" si="19"/>
        <v xml:space="preserve"> </v>
      </c>
      <c r="R40" s="228"/>
      <c r="S40" s="236" t="str">
        <f t="shared" si="20"/>
        <v xml:space="preserve"> </v>
      </c>
      <c r="T40" s="200">
        <f t="shared" si="45"/>
        <v>0</v>
      </c>
      <c r="U40" s="258" t="str">
        <f t="shared" si="45"/>
        <v xml:space="preserve"> </v>
      </c>
      <c r="V40" s="228"/>
      <c r="W40" s="236" t="str">
        <f t="shared" si="21"/>
        <v xml:space="preserve"> </v>
      </c>
      <c r="X40" s="228"/>
      <c r="Y40" s="236" t="str">
        <f t="shared" si="22"/>
        <v xml:space="preserve"> </v>
      </c>
      <c r="Z40" s="200">
        <f t="shared" si="46"/>
        <v>0</v>
      </c>
      <c r="AA40" s="258" t="str">
        <f t="shared" si="46"/>
        <v xml:space="preserve"> </v>
      </c>
      <c r="AB40" s="228"/>
      <c r="AC40" s="236" t="str">
        <f t="shared" si="23"/>
        <v xml:space="preserve"> </v>
      </c>
      <c r="AD40" s="228"/>
      <c r="AE40" s="236" t="str">
        <f t="shared" si="24"/>
        <v xml:space="preserve"> </v>
      </c>
      <c r="AF40" s="200">
        <f t="shared" si="47"/>
        <v>0</v>
      </c>
      <c r="AG40" s="258" t="str">
        <f t="shared" si="47"/>
        <v xml:space="preserve"> </v>
      </c>
      <c r="AH40" s="228"/>
      <c r="AI40" s="236" t="str">
        <f t="shared" si="25"/>
        <v xml:space="preserve"> </v>
      </c>
      <c r="AJ40" s="228"/>
      <c r="AK40" s="236" t="str">
        <f t="shared" si="26"/>
        <v xml:space="preserve"> </v>
      </c>
      <c r="AL40" s="200">
        <f t="shared" si="48"/>
        <v>0</v>
      </c>
      <c r="AM40" s="258" t="str">
        <f t="shared" si="48"/>
        <v xml:space="preserve"> </v>
      </c>
      <c r="AN40" s="228">
        <f t="shared" si="73"/>
        <v>0</v>
      </c>
      <c r="AO40" s="236" t="str">
        <f t="shared" ref="AO40:AQ54" si="79">+IF(ISERROR(AN40/AN$6)," ",AN40/AN$6)</f>
        <v xml:space="preserve"> </v>
      </c>
      <c r="AP40" s="228">
        <f t="shared" si="74"/>
        <v>0</v>
      </c>
      <c r="AQ40" s="236" t="str">
        <f t="shared" si="79"/>
        <v xml:space="preserve"> </v>
      </c>
      <c r="AR40" s="200">
        <f t="shared" si="51"/>
        <v>0</v>
      </c>
      <c r="AS40" s="258" t="str">
        <f t="shared" si="51"/>
        <v xml:space="preserve"> </v>
      </c>
      <c r="AT40" s="228"/>
      <c r="AU40" s="236" t="str">
        <f t="shared" si="28"/>
        <v xml:space="preserve"> </v>
      </c>
      <c r="AV40" s="228"/>
      <c r="AW40" s="236" t="str">
        <f t="shared" si="29"/>
        <v xml:space="preserve"> </v>
      </c>
      <c r="AX40" s="200">
        <f t="shared" si="52"/>
        <v>0</v>
      </c>
      <c r="AY40" s="258" t="str">
        <f t="shared" si="52"/>
        <v xml:space="preserve"> </v>
      </c>
      <c r="AZ40" s="228"/>
      <c r="BA40" s="236" t="str">
        <f t="shared" si="30"/>
        <v xml:space="preserve"> </v>
      </c>
      <c r="BB40" s="228"/>
      <c r="BC40" s="236" t="str">
        <f t="shared" si="31"/>
        <v xml:space="preserve"> </v>
      </c>
      <c r="BD40" s="200">
        <f t="shared" si="53"/>
        <v>0</v>
      </c>
      <c r="BE40" s="258" t="str">
        <f t="shared" si="53"/>
        <v xml:space="preserve"> </v>
      </c>
      <c r="BF40" s="228"/>
      <c r="BG40" s="236" t="str">
        <f t="shared" si="32"/>
        <v xml:space="preserve"> </v>
      </c>
      <c r="BH40" s="228"/>
      <c r="BI40" s="236" t="str">
        <f t="shared" si="33"/>
        <v xml:space="preserve"> </v>
      </c>
      <c r="BJ40" s="200">
        <f t="shared" si="54"/>
        <v>0</v>
      </c>
      <c r="BK40" s="258" t="str">
        <f t="shared" si="54"/>
        <v xml:space="preserve"> </v>
      </c>
      <c r="BL40" s="228"/>
      <c r="BM40" s="236" t="str">
        <f t="shared" si="34"/>
        <v xml:space="preserve"> </v>
      </c>
      <c r="BN40" s="228"/>
      <c r="BO40" s="236" t="str">
        <f t="shared" si="35"/>
        <v xml:space="preserve"> </v>
      </c>
      <c r="BP40" s="200">
        <f t="shared" si="55"/>
        <v>0</v>
      </c>
      <c r="BQ40" s="258" t="str">
        <f t="shared" si="55"/>
        <v xml:space="preserve"> </v>
      </c>
      <c r="BR40" s="228"/>
      <c r="BS40" s="236" t="str">
        <f t="shared" si="36"/>
        <v xml:space="preserve"> </v>
      </c>
      <c r="BT40" s="228"/>
      <c r="BU40" s="236" t="str">
        <f t="shared" si="37"/>
        <v xml:space="preserve"> </v>
      </c>
      <c r="BV40" s="200">
        <f t="shared" si="56"/>
        <v>0</v>
      </c>
      <c r="BW40" s="258" t="str">
        <f t="shared" si="56"/>
        <v xml:space="preserve"> </v>
      </c>
      <c r="BX40" s="228"/>
      <c r="BY40" s="236" t="str">
        <f t="shared" si="38"/>
        <v xml:space="preserve"> </v>
      </c>
      <c r="BZ40" s="228"/>
      <c r="CA40" s="236" t="str">
        <f t="shared" si="39"/>
        <v xml:space="preserve"> </v>
      </c>
      <c r="CB40" s="200">
        <f t="shared" si="57"/>
        <v>0</v>
      </c>
      <c r="CC40" s="258" t="str">
        <f t="shared" si="57"/>
        <v xml:space="preserve"> </v>
      </c>
      <c r="CD40" s="228">
        <f t="shared" si="75"/>
        <v>0</v>
      </c>
      <c r="CE40" s="236" t="str">
        <f t="shared" ref="CE40:CE54" si="80">+IF(ISERROR(CD40/CD$6)," ",CD40/CD$6)</f>
        <v xml:space="preserve"> </v>
      </c>
      <c r="CF40" s="228">
        <f t="shared" si="76"/>
        <v>0</v>
      </c>
      <c r="CG40" s="236" t="str">
        <f t="shared" si="41"/>
        <v xml:space="preserve"> </v>
      </c>
      <c r="CH40" s="200">
        <f t="shared" si="60"/>
        <v>0</v>
      </c>
      <c r="CI40" s="258" t="str">
        <f t="shared" si="60"/>
        <v xml:space="preserve"> </v>
      </c>
      <c r="CJ40" s="228">
        <f t="shared" si="77"/>
        <v>0</v>
      </c>
      <c r="CK40" s="236" t="str">
        <f t="shared" ref="CK40:CM54" si="81">+IF(ISERROR(CJ40/CJ$6)," ",CJ40/CJ$6)</f>
        <v xml:space="preserve"> </v>
      </c>
      <c r="CL40" s="228">
        <f t="shared" si="78"/>
        <v>0</v>
      </c>
      <c r="CM40" s="236" t="str">
        <f t="shared" si="81"/>
        <v xml:space="preserve"> </v>
      </c>
      <c r="CN40" s="200">
        <f t="shared" si="63"/>
        <v>0</v>
      </c>
      <c r="CO40" s="272" t="str">
        <f t="shared" si="63"/>
        <v xml:space="preserve"> </v>
      </c>
      <c r="CP40" s="202"/>
      <c r="CQ40" s="202"/>
      <c r="CR40" s="202"/>
      <c r="CS40" s="202"/>
      <c r="CT40" s="202"/>
      <c r="CU40" s="202"/>
      <c r="CV40" s="202"/>
      <c r="CW40" s="202"/>
      <c r="CX40" s="202"/>
      <c r="CY40" s="202"/>
      <c r="CZ40" s="202"/>
      <c r="DA40" s="202"/>
      <c r="DB40" s="202"/>
      <c r="DC40" s="202"/>
      <c r="DD40" s="202"/>
      <c r="DE40" s="202"/>
      <c r="DF40" s="202"/>
      <c r="DG40" s="202"/>
      <c r="DH40" s="202"/>
      <c r="DI40" s="202"/>
      <c r="DJ40" s="202"/>
      <c r="DK40" s="202"/>
      <c r="DL40" s="202"/>
      <c r="DM40" s="202"/>
      <c r="DN40" s="202"/>
      <c r="DO40" s="202"/>
      <c r="DP40" s="202"/>
      <c r="DQ40" s="202"/>
      <c r="DR40" s="202"/>
      <c r="DS40" s="202"/>
      <c r="DT40" s="202"/>
      <c r="DU40" s="202"/>
    </row>
    <row r="41" spans="1:125" s="219" customFormat="1" ht="21.75" customHeight="1">
      <c r="A41" s="469" t="s">
        <v>98</v>
      </c>
      <c r="B41" s="470"/>
      <c r="C41" s="471"/>
      <c r="D41" s="228"/>
      <c r="E41" s="236" t="str">
        <f t="shared" si="15"/>
        <v xml:space="preserve"> </v>
      </c>
      <c r="F41" s="228"/>
      <c r="G41" s="236" t="str">
        <f t="shared" si="16"/>
        <v xml:space="preserve"> </v>
      </c>
      <c r="H41" s="200">
        <f t="shared" si="43"/>
        <v>0</v>
      </c>
      <c r="I41" s="258" t="str">
        <f t="shared" si="43"/>
        <v xml:space="preserve"> </v>
      </c>
      <c r="J41" s="228"/>
      <c r="K41" s="236" t="str">
        <f t="shared" si="17"/>
        <v xml:space="preserve"> </v>
      </c>
      <c r="L41" s="228"/>
      <c r="M41" s="236" t="str">
        <f t="shared" si="18"/>
        <v xml:space="preserve"> </v>
      </c>
      <c r="N41" s="200">
        <f t="shared" si="44"/>
        <v>0</v>
      </c>
      <c r="O41" s="258" t="str">
        <f t="shared" si="44"/>
        <v xml:space="preserve"> </v>
      </c>
      <c r="P41" s="228"/>
      <c r="Q41" s="236" t="str">
        <f t="shared" si="19"/>
        <v xml:space="preserve"> </v>
      </c>
      <c r="R41" s="228"/>
      <c r="S41" s="236" t="str">
        <f t="shared" si="20"/>
        <v xml:space="preserve"> </v>
      </c>
      <c r="T41" s="200">
        <f t="shared" si="45"/>
        <v>0</v>
      </c>
      <c r="U41" s="258" t="str">
        <f t="shared" si="45"/>
        <v xml:space="preserve"> </v>
      </c>
      <c r="V41" s="228"/>
      <c r="W41" s="236" t="str">
        <f t="shared" si="21"/>
        <v xml:space="preserve"> </v>
      </c>
      <c r="X41" s="228"/>
      <c r="Y41" s="236" t="str">
        <f t="shared" si="22"/>
        <v xml:space="preserve"> </v>
      </c>
      <c r="Z41" s="200">
        <f t="shared" si="46"/>
        <v>0</v>
      </c>
      <c r="AA41" s="258" t="str">
        <f t="shared" si="46"/>
        <v xml:space="preserve"> </v>
      </c>
      <c r="AB41" s="228"/>
      <c r="AC41" s="236" t="str">
        <f t="shared" si="23"/>
        <v xml:space="preserve"> </v>
      </c>
      <c r="AD41" s="228"/>
      <c r="AE41" s="236" t="str">
        <f t="shared" si="24"/>
        <v xml:space="preserve"> </v>
      </c>
      <c r="AF41" s="200">
        <f t="shared" si="47"/>
        <v>0</v>
      </c>
      <c r="AG41" s="258" t="str">
        <f t="shared" si="47"/>
        <v xml:space="preserve"> </v>
      </c>
      <c r="AH41" s="228"/>
      <c r="AI41" s="236" t="str">
        <f t="shared" si="25"/>
        <v xml:space="preserve"> </v>
      </c>
      <c r="AJ41" s="228"/>
      <c r="AK41" s="236" t="str">
        <f t="shared" si="26"/>
        <v xml:space="preserve"> </v>
      </c>
      <c r="AL41" s="200">
        <f t="shared" si="48"/>
        <v>0</v>
      </c>
      <c r="AM41" s="258" t="str">
        <f t="shared" si="48"/>
        <v xml:space="preserve"> </v>
      </c>
      <c r="AN41" s="228">
        <f t="shared" si="73"/>
        <v>0</v>
      </c>
      <c r="AO41" s="236" t="str">
        <f t="shared" si="79"/>
        <v xml:space="preserve"> </v>
      </c>
      <c r="AP41" s="228">
        <f t="shared" si="74"/>
        <v>0</v>
      </c>
      <c r="AQ41" s="236" t="str">
        <f t="shared" si="79"/>
        <v xml:space="preserve"> </v>
      </c>
      <c r="AR41" s="200">
        <f t="shared" si="51"/>
        <v>0</v>
      </c>
      <c r="AS41" s="258" t="str">
        <f t="shared" si="51"/>
        <v xml:space="preserve"> </v>
      </c>
      <c r="AT41" s="228"/>
      <c r="AU41" s="236" t="str">
        <f t="shared" si="28"/>
        <v xml:space="preserve"> </v>
      </c>
      <c r="AV41" s="228"/>
      <c r="AW41" s="236" t="str">
        <f t="shared" si="29"/>
        <v xml:space="preserve"> </v>
      </c>
      <c r="AX41" s="200">
        <f t="shared" si="52"/>
        <v>0</v>
      </c>
      <c r="AY41" s="258" t="str">
        <f t="shared" si="52"/>
        <v xml:space="preserve"> </v>
      </c>
      <c r="AZ41" s="228"/>
      <c r="BA41" s="236" t="str">
        <f t="shared" si="30"/>
        <v xml:space="preserve"> </v>
      </c>
      <c r="BB41" s="228"/>
      <c r="BC41" s="236" t="str">
        <f t="shared" si="31"/>
        <v xml:space="preserve"> </v>
      </c>
      <c r="BD41" s="200">
        <f t="shared" si="53"/>
        <v>0</v>
      </c>
      <c r="BE41" s="258" t="str">
        <f t="shared" si="53"/>
        <v xml:space="preserve"> </v>
      </c>
      <c r="BF41" s="228"/>
      <c r="BG41" s="236" t="str">
        <f t="shared" si="32"/>
        <v xml:space="preserve"> </v>
      </c>
      <c r="BH41" s="228"/>
      <c r="BI41" s="236" t="str">
        <f t="shared" si="33"/>
        <v xml:space="preserve"> </v>
      </c>
      <c r="BJ41" s="200">
        <f t="shared" si="54"/>
        <v>0</v>
      </c>
      <c r="BK41" s="258" t="str">
        <f t="shared" si="54"/>
        <v xml:space="preserve"> </v>
      </c>
      <c r="BL41" s="228"/>
      <c r="BM41" s="236" t="str">
        <f t="shared" si="34"/>
        <v xml:space="preserve"> </v>
      </c>
      <c r="BN41" s="228"/>
      <c r="BO41" s="236" t="str">
        <f t="shared" si="35"/>
        <v xml:space="preserve"> </v>
      </c>
      <c r="BP41" s="200">
        <f t="shared" si="55"/>
        <v>0</v>
      </c>
      <c r="BQ41" s="258" t="str">
        <f t="shared" si="55"/>
        <v xml:space="preserve"> </v>
      </c>
      <c r="BR41" s="228"/>
      <c r="BS41" s="236" t="str">
        <f t="shared" si="36"/>
        <v xml:space="preserve"> </v>
      </c>
      <c r="BT41" s="228"/>
      <c r="BU41" s="236" t="str">
        <f t="shared" si="37"/>
        <v xml:space="preserve"> </v>
      </c>
      <c r="BV41" s="200">
        <f t="shared" si="56"/>
        <v>0</v>
      </c>
      <c r="BW41" s="258" t="str">
        <f t="shared" si="56"/>
        <v xml:space="preserve"> </v>
      </c>
      <c r="BX41" s="228"/>
      <c r="BY41" s="236" t="str">
        <f t="shared" si="38"/>
        <v xml:space="preserve"> </v>
      </c>
      <c r="BZ41" s="228"/>
      <c r="CA41" s="236" t="str">
        <f t="shared" si="39"/>
        <v xml:space="preserve"> </v>
      </c>
      <c r="CB41" s="200">
        <f t="shared" si="57"/>
        <v>0</v>
      </c>
      <c r="CC41" s="258" t="str">
        <f t="shared" si="57"/>
        <v xml:space="preserve"> </v>
      </c>
      <c r="CD41" s="228">
        <f t="shared" si="75"/>
        <v>0</v>
      </c>
      <c r="CE41" s="236" t="str">
        <f t="shared" si="80"/>
        <v xml:space="preserve"> </v>
      </c>
      <c r="CF41" s="228">
        <f t="shared" si="76"/>
        <v>0</v>
      </c>
      <c r="CG41" s="236" t="str">
        <f t="shared" si="41"/>
        <v xml:space="preserve"> </v>
      </c>
      <c r="CH41" s="200">
        <f t="shared" si="60"/>
        <v>0</v>
      </c>
      <c r="CI41" s="258" t="str">
        <f t="shared" si="60"/>
        <v xml:space="preserve"> </v>
      </c>
      <c r="CJ41" s="228">
        <f t="shared" si="77"/>
        <v>0</v>
      </c>
      <c r="CK41" s="236" t="str">
        <f t="shared" si="81"/>
        <v xml:space="preserve"> </v>
      </c>
      <c r="CL41" s="228">
        <f t="shared" si="78"/>
        <v>0</v>
      </c>
      <c r="CM41" s="236" t="str">
        <f t="shared" si="81"/>
        <v xml:space="preserve"> </v>
      </c>
      <c r="CN41" s="200">
        <f t="shared" si="63"/>
        <v>0</v>
      </c>
      <c r="CO41" s="272" t="str">
        <f t="shared" si="63"/>
        <v xml:space="preserve"> </v>
      </c>
      <c r="CP41" s="202"/>
      <c r="CQ41" s="202"/>
      <c r="CR41" s="202"/>
      <c r="CS41" s="202"/>
      <c r="CT41" s="202"/>
      <c r="CU41" s="202"/>
      <c r="CV41" s="202"/>
      <c r="CW41" s="202"/>
      <c r="CX41" s="202"/>
      <c r="CY41" s="202"/>
      <c r="CZ41" s="202"/>
      <c r="DA41" s="202"/>
      <c r="DB41" s="202"/>
      <c r="DC41" s="202"/>
      <c r="DD41" s="202"/>
      <c r="DE41" s="202"/>
      <c r="DF41" s="202"/>
      <c r="DG41" s="202"/>
      <c r="DH41" s="202"/>
      <c r="DI41" s="202"/>
      <c r="DJ41" s="202"/>
      <c r="DK41" s="202"/>
      <c r="DL41" s="202"/>
      <c r="DM41" s="202"/>
      <c r="DN41" s="202"/>
      <c r="DO41" s="202"/>
      <c r="DP41" s="202"/>
      <c r="DQ41" s="202"/>
      <c r="DR41" s="202"/>
      <c r="DS41" s="202"/>
      <c r="DT41" s="202"/>
      <c r="DU41" s="202"/>
    </row>
    <row r="42" spans="1:125" s="219" customFormat="1" ht="21.75" customHeight="1">
      <c r="A42" s="469" t="s">
        <v>100</v>
      </c>
      <c r="B42" s="470"/>
      <c r="C42" s="471"/>
      <c r="D42" s="228"/>
      <c r="E42" s="236" t="str">
        <f t="shared" si="15"/>
        <v xml:space="preserve"> </v>
      </c>
      <c r="F42" s="228"/>
      <c r="G42" s="236" t="str">
        <f t="shared" si="16"/>
        <v xml:space="preserve"> </v>
      </c>
      <c r="H42" s="200">
        <f t="shared" si="43"/>
        <v>0</v>
      </c>
      <c r="I42" s="258" t="str">
        <f t="shared" si="43"/>
        <v xml:space="preserve"> </v>
      </c>
      <c r="J42" s="228"/>
      <c r="K42" s="236" t="str">
        <f t="shared" si="17"/>
        <v xml:space="preserve"> </v>
      </c>
      <c r="L42" s="228"/>
      <c r="M42" s="236" t="str">
        <f t="shared" si="18"/>
        <v xml:space="preserve"> </v>
      </c>
      <c r="N42" s="200">
        <f t="shared" si="44"/>
        <v>0</v>
      </c>
      <c r="O42" s="258" t="str">
        <f t="shared" si="44"/>
        <v xml:space="preserve"> </v>
      </c>
      <c r="P42" s="228"/>
      <c r="Q42" s="236" t="str">
        <f t="shared" si="19"/>
        <v xml:space="preserve"> </v>
      </c>
      <c r="R42" s="228"/>
      <c r="S42" s="236" t="str">
        <f t="shared" si="20"/>
        <v xml:space="preserve"> </v>
      </c>
      <c r="T42" s="200">
        <f t="shared" si="45"/>
        <v>0</v>
      </c>
      <c r="U42" s="258" t="str">
        <f t="shared" si="45"/>
        <v xml:space="preserve"> </v>
      </c>
      <c r="V42" s="228"/>
      <c r="W42" s="236" t="str">
        <f t="shared" si="21"/>
        <v xml:space="preserve"> </v>
      </c>
      <c r="X42" s="228"/>
      <c r="Y42" s="236" t="str">
        <f t="shared" si="22"/>
        <v xml:space="preserve"> </v>
      </c>
      <c r="Z42" s="200">
        <f t="shared" si="46"/>
        <v>0</v>
      </c>
      <c r="AA42" s="258" t="str">
        <f t="shared" si="46"/>
        <v xml:space="preserve"> </v>
      </c>
      <c r="AB42" s="228"/>
      <c r="AC42" s="236" t="str">
        <f t="shared" si="23"/>
        <v xml:space="preserve"> </v>
      </c>
      <c r="AD42" s="228"/>
      <c r="AE42" s="236" t="str">
        <f t="shared" si="24"/>
        <v xml:space="preserve"> </v>
      </c>
      <c r="AF42" s="200">
        <f t="shared" si="47"/>
        <v>0</v>
      </c>
      <c r="AG42" s="258" t="str">
        <f t="shared" si="47"/>
        <v xml:space="preserve"> </v>
      </c>
      <c r="AH42" s="228"/>
      <c r="AI42" s="236" t="str">
        <f t="shared" si="25"/>
        <v xml:space="preserve"> </v>
      </c>
      <c r="AJ42" s="228"/>
      <c r="AK42" s="236" t="str">
        <f t="shared" si="26"/>
        <v xml:space="preserve"> </v>
      </c>
      <c r="AL42" s="200">
        <f t="shared" si="48"/>
        <v>0</v>
      </c>
      <c r="AM42" s="258" t="str">
        <f t="shared" si="48"/>
        <v xml:space="preserve"> </v>
      </c>
      <c r="AN42" s="228">
        <f t="shared" si="73"/>
        <v>0</v>
      </c>
      <c r="AO42" s="236" t="str">
        <f t="shared" si="79"/>
        <v xml:space="preserve"> </v>
      </c>
      <c r="AP42" s="228">
        <f t="shared" si="74"/>
        <v>0</v>
      </c>
      <c r="AQ42" s="236" t="str">
        <f t="shared" si="79"/>
        <v xml:space="preserve"> </v>
      </c>
      <c r="AR42" s="200">
        <f t="shared" si="51"/>
        <v>0</v>
      </c>
      <c r="AS42" s="258" t="str">
        <f t="shared" si="51"/>
        <v xml:space="preserve"> </v>
      </c>
      <c r="AT42" s="228"/>
      <c r="AU42" s="236" t="str">
        <f t="shared" si="28"/>
        <v xml:space="preserve"> </v>
      </c>
      <c r="AV42" s="228"/>
      <c r="AW42" s="236" t="str">
        <f t="shared" si="29"/>
        <v xml:space="preserve"> </v>
      </c>
      <c r="AX42" s="200">
        <f t="shared" si="52"/>
        <v>0</v>
      </c>
      <c r="AY42" s="258" t="str">
        <f t="shared" si="52"/>
        <v xml:space="preserve"> </v>
      </c>
      <c r="AZ42" s="228"/>
      <c r="BA42" s="236" t="str">
        <f t="shared" si="30"/>
        <v xml:space="preserve"> </v>
      </c>
      <c r="BB42" s="228"/>
      <c r="BC42" s="236" t="str">
        <f t="shared" si="31"/>
        <v xml:space="preserve"> </v>
      </c>
      <c r="BD42" s="200">
        <f t="shared" si="53"/>
        <v>0</v>
      </c>
      <c r="BE42" s="258" t="str">
        <f t="shared" si="53"/>
        <v xml:space="preserve"> </v>
      </c>
      <c r="BF42" s="228"/>
      <c r="BG42" s="236" t="str">
        <f t="shared" si="32"/>
        <v xml:space="preserve"> </v>
      </c>
      <c r="BH42" s="228"/>
      <c r="BI42" s="236" t="str">
        <f t="shared" si="33"/>
        <v xml:space="preserve"> </v>
      </c>
      <c r="BJ42" s="200">
        <f t="shared" si="54"/>
        <v>0</v>
      </c>
      <c r="BK42" s="258" t="str">
        <f t="shared" si="54"/>
        <v xml:space="preserve"> </v>
      </c>
      <c r="BL42" s="228"/>
      <c r="BM42" s="236" t="str">
        <f t="shared" si="34"/>
        <v xml:space="preserve"> </v>
      </c>
      <c r="BN42" s="228"/>
      <c r="BO42" s="236" t="str">
        <f t="shared" si="35"/>
        <v xml:space="preserve"> </v>
      </c>
      <c r="BP42" s="200">
        <f t="shared" si="55"/>
        <v>0</v>
      </c>
      <c r="BQ42" s="258" t="str">
        <f t="shared" si="55"/>
        <v xml:space="preserve"> </v>
      </c>
      <c r="BR42" s="228"/>
      <c r="BS42" s="236" t="str">
        <f t="shared" si="36"/>
        <v xml:space="preserve"> </v>
      </c>
      <c r="BT42" s="228"/>
      <c r="BU42" s="236" t="str">
        <f t="shared" si="37"/>
        <v xml:space="preserve"> </v>
      </c>
      <c r="BV42" s="200">
        <f t="shared" si="56"/>
        <v>0</v>
      </c>
      <c r="BW42" s="258" t="str">
        <f t="shared" si="56"/>
        <v xml:space="preserve"> </v>
      </c>
      <c r="BX42" s="228"/>
      <c r="BY42" s="236" t="str">
        <f t="shared" si="38"/>
        <v xml:space="preserve"> </v>
      </c>
      <c r="BZ42" s="228"/>
      <c r="CA42" s="236" t="str">
        <f t="shared" si="39"/>
        <v xml:space="preserve"> </v>
      </c>
      <c r="CB42" s="200">
        <f t="shared" si="57"/>
        <v>0</v>
      </c>
      <c r="CC42" s="258" t="str">
        <f t="shared" si="57"/>
        <v xml:space="preserve"> </v>
      </c>
      <c r="CD42" s="228">
        <f t="shared" si="75"/>
        <v>0</v>
      </c>
      <c r="CE42" s="236" t="str">
        <f t="shared" si="80"/>
        <v xml:space="preserve"> </v>
      </c>
      <c r="CF42" s="228">
        <f t="shared" si="76"/>
        <v>0</v>
      </c>
      <c r="CG42" s="236" t="str">
        <f t="shared" si="41"/>
        <v xml:space="preserve"> </v>
      </c>
      <c r="CH42" s="200">
        <f t="shared" si="60"/>
        <v>0</v>
      </c>
      <c r="CI42" s="258" t="str">
        <f t="shared" si="60"/>
        <v xml:space="preserve"> </v>
      </c>
      <c r="CJ42" s="228">
        <f t="shared" si="77"/>
        <v>0</v>
      </c>
      <c r="CK42" s="236" t="str">
        <f t="shared" si="81"/>
        <v xml:space="preserve"> </v>
      </c>
      <c r="CL42" s="228">
        <f t="shared" si="78"/>
        <v>0</v>
      </c>
      <c r="CM42" s="236" t="str">
        <f t="shared" si="81"/>
        <v xml:space="preserve"> </v>
      </c>
      <c r="CN42" s="200">
        <f t="shared" si="63"/>
        <v>0</v>
      </c>
      <c r="CO42" s="272" t="str">
        <f t="shared" si="63"/>
        <v xml:space="preserve"> </v>
      </c>
      <c r="CP42" s="202"/>
      <c r="CQ42" s="202"/>
      <c r="CR42" s="202"/>
      <c r="CS42" s="202"/>
      <c r="CT42" s="202"/>
      <c r="CU42" s="202"/>
      <c r="CV42" s="202"/>
      <c r="CW42" s="202"/>
      <c r="CX42" s="202"/>
      <c r="CY42" s="202"/>
      <c r="CZ42" s="202"/>
      <c r="DA42" s="202"/>
      <c r="DB42" s="202"/>
      <c r="DC42" s="202"/>
      <c r="DD42" s="202"/>
      <c r="DE42" s="202"/>
      <c r="DF42" s="202"/>
      <c r="DG42" s="202"/>
      <c r="DH42" s="202"/>
      <c r="DI42" s="202"/>
      <c r="DJ42" s="202"/>
      <c r="DK42" s="202"/>
      <c r="DL42" s="202"/>
      <c r="DM42" s="202"/>
      <c r="DN42" s="202"/>
      <c r="DO42" s="202"/>
      <c r="DP42" s="202"/>
      <c r="DQ42" s="202"/>
      <c r="DR42" s="202"/>
      <c r="DS42" s="202"/>
      <c r="DT42" s="202"/>
      <c r="DU42" s="202"/>
    </row>
    <row r="43" spans="1:125" s="219" customFormat="1" ht="21.75" customHeight="1">
      <c r="A43" s="469" t="s">
        <v>101</v>
      </c>
      <c r="B43" s="470"/>
      <c r="C43" s="471"/>
      <c r="D43" s="216"/>
      <c r="E43" s="236" t="str">
        <f t="shared" si="15"/>
        <v xml:space="preserve"> </v>
      </c>
      <c r="F43" s="216"/>
      <c r="G43" s="236" t="str">
        <f t="shared" si="16"/>
        <v xml:space="preserve"> </v>
      </c>
      <c r="H43" s="200">
        <f t="shared" si="43"/>
        <v>0</v>
      </c>
      <c r="I43" s="258" t="str">
        <f t="shared" si="43"/>
        <v xml:space="preserve"> </v>
      </c>
      <c r="J43" s="216"/>
      <c r="K43" s="236" t="str">
        <f t="shared" si="17"/>
        <v xml:space="preserve"> </v>
      </c>
      <c r="L43" s="216"/>
      <c r="M43" s="236" t="str">
        <f t="shared" si="18"/>
        <v xml:space="preserve"> </v>
      </c>
      <c r="N43" s="200">
        <f t="shared" si="44"/>
        <v>0</v>
      </c>
      <c r="O43" s="258" t="str">
        <f t="shared" si="44"/>
        <v xml:space="preserve"> </v>
      </c>
      <c r="P43" s="216"/>
      <c r="Q43" s="236" t="str">
        <f t="shared" si="19"/>
        <v xml:space="preserve"> </v>
      </c>
      <c r="R43" s="216"/>
      <c r="S43" s="236" t="str">
        <f t="shared" si="20"/>
        <v xml:space="preserve"> </v>
      </c>
      <c r="T43" s="200">
        <f t="shared" si="45"/>
        <v>0</v>
      </c>
      <c r="U43" s="258" t="str">
        <f t="shared" si="45"/>
        <v xml:space="preserve"> </v>
      </c>
      <c r="V43" s="216"/>
      <c r="W43" s="236" t="str">
        <f t="shared" si="21"/>
        <v xml:space="preserve"> </v>
      </c>
      <c r="X43" s="216"/>
      <c r="Y43" s="236" t="str">
        <f t="shared" si="22"/>
        <v xml:space="preserve"> </v>
      </c>
      <c r="Z43" s="200">
        <f t="shared" si="46"/>
        <v>0</v>
      </c>
      <c r="AA43" s="258" t="str">
        <f t="shared" si="46"/>
        <v xml:space="preserve"> </v>
      </c>
      <c r="AB43" s="216"/>
      <c r="AC43" s="236" t="str">
        <f t="shared" si="23"/>
        <v xml:space="preserve"> </v>
      </c>
      <c r="AD43" s="216"/>
      <c r="AE43" s="236" t="str">
        <f t="shared" si="24"/>
        <v xml:space="preserve"> </v>
      </c>
      <c r="AF43" s="200">
        <f t="shared" si="47"/>
        <v>0</v>
      </c>
      <c r="AG43" s="258" t="str">
        <f t="shared" si="47"/>
        <v xml:space="preserve"> </v>
      </c>
      <c r="AH43" s="216"/>
      <c r="AI43" s="236" t="str">
        <f t="shared" si="25"/>
        <v xml:space="preserve"> </v>
      </c>
      <c r="AJ43" s="216"/>
      <c r="AK43" s="236" t="str">
        <f t="shared" si="26"/>
        <v xml:space="preserve"> </v>
      </c>
      <c r="AL43" s="200">
        <f t="shared" si="48"/>
        <v>0</v>
      </c>
      <c r="AM43" s="258" t="str">
        <f t="shared" si="48"/>
        <v xml:space="preserve"> </v>
      </c>
      <c r="AN43" s="216">
        <f t="shared" si="73"/>
        <v>0</v>
      </c>
      <c r="AO43" s="236" t="str">
        <f t="shared" si="79"/>
        <v xml:space="preserve"> </v>
      </c>
      <c r="AP43" s="216">
        <f t="shared" si="74"/>
        <v>0</v>
      </c>
      <c r="AQ43" s="236" t="str">
        <f t="shared" si="79"/>
        <v xml:space="preserve"> </v>
      </c>
      <c r="AR43" s="200">
        <f t="shared" si="51"/>
        <v>0</v>
      </c>
      <c r="AS43" s="258" t="str">
        <f t="shared" si="51"/>
        <v xml:space="preserve"> </v>
      </c>
      <c r="AT43" s="216"/>
      <c r="AU43" s="236" t="str">
        <f t="shared" si="28"/>
        <v xml:space="preserve"> </v>
      </c>
      <c r="AV43" s="216"/>
      <c r="AW43" s="236" t="str">
        <f t="shared" si="29"/>
        <v xml:space="preserve"> </v>
      </c>
      <c r="AX43" s="200">
        <f t="shared" si="52"/>
        <v>0</v>
      </c>
      <c r="AY43" s="258" t="str">
        <f t="shared" si="52"/>
        <v xml:space="preserve"> </v>
      </c>
      <c r="AZ43" s="216"/>
      <c r="BA43" s="236" t="str">
        <f t="shared" si="30"/>
        <v xml:space="preserve"> </v>
      </c>
      <c r="BB43" s="216"/>
      <c r="BC43" s="236" t="str">
        <f t="shared" si="31"/>
        <v xml:space="preserve"> </v>
      </c>
      <c r="BD43" s="200">
        <f t="shared" si="53"/>
        <v>0</v>
      </c>
      <c r="BE43" s="258" t="str">
        <f t="shared" si="53"/>
        <v xml:space="preserve"> </v>
      </c>
      <c r="BF43" s="216"/>
      <c r="BG43" s="236" t="str">
        <f t="shared" si="32"/>
        <v xml:space="preserve"> </v>
      </c>
      <c r="BH43" s="216"/>
      <c r="BI43" s="236" t="str">
        <f t="shared" si="33"/>
        <v xml:space="preserve"> </v>
      </c>
      <c r="BJ43" s="200">
        <f t="shared" si="54"/>
        <v>0</v>
      </c>
      <c r="BK43" s="258" t="str">
        <f t="shared" si="54"/>
        <v xml:space="preserve"> </v>
      </c>
      <c r="BL43" s="216"/>
      <c r="BM43" s="236" t="str">
        <f t="shared" si="34"/>
        <v xml:space="preserve"> </v>
      </c>
      <c r="BN43" s="216"/>
      <c r="BO43" s="236" t="str">
        <f t="shared" si="35"/>
        <v xml:space="preserve"> </v>
      </c>
      <c r="BP43" s="200">
        <f t="shared" si="55"/>
        <v>0</v>
      </c>
      <c r="BQ43" s="258" t="str">
        <f t="shared" si="55"/>
        <v xml:space="preserve"> </v>
      </c>
      <c r="BR43" s="216"/>
      <c r="BS43" s="236" t="str">
        <f t="shared" si="36"/>
        <v xml:space="preserve"> </v>
      </c>
      <c r="BT43" s="216"/>
      <c r="BU43" s="236" t="str">
        <f t="shared" si="37"/>
        <v xml:space="preserve"> </v>
      </c>
      <c r="BV43" s="200">
        <f t="shared" si="56"/>
        <v>0</v>
      </c>
      <c r="BW43" s="258" t="str">
        <f t="shared" si="56"/>
        <v xml:space="preserve"> </v>
      </c>
      <c r="BX43" s="216"/>
      <c r="BY43" s="236" t="str">
        <f t="shared" si="38"/>
        <v xml:space="preserve"> </v>
      </c>
      <c r="BZ43" s="216"/>
      <c r="CA43" s="236" t="str">
        <f t="shared" si="39"/>
        <v xml:space="preserve"> </v>
      </c>
      <c r="CB43" s="200">
        <f t="shared" si="57"/>
        <v>0</v>
      </c>
      <c r="CC43" s="258" t="str">
        <f t="shared" si="57"/>
        <v xml:space="preserve"> </v>
      </c>
      <c r="CD43" s="216">
        <f t="shared" si="75"/>
        <v>0</v>
      </c>
      <c r="CE43" s="236" t="str">
        <f t="shared" si="80"/>
        <v xml:space="preserve"> </v>
      </c>
      <c r="CF43" s="216">
        <f t="shared" si="76"/>
        <v>0</v>
      </c>
      <c r="CG43" s="236" t="str">
        <f t="shared" si="41"/>
        <v xml:space="preserve"> </v>
      </c>
      <c r="CH43" s="200">
        <f t="shared" si="60"/>
        <v>0</v>
      </c>
      <c r="CI43" s="258" t="str">
        <f t="shared" si="60"/>
        <v xml:space="preserve"> </v>
      </c>
      <c r="CJ43" s="216">
        <f t="shared" si="77"/>
        <v>0</v>
      </c>
      <c r="CK43" s="236" t="str">
        <f t="shared" si="81"/>
        <v xml:space="preserve"> </v>
      </c>
      <c r="CL43" s="216">
        <f t="shared" si="78"/>
        <v>0</v>
      </c>
      <c r="CM43" s="236" t="str">
        <f t="shared" si="81"/>
        <v xml:space="preserve"> </v>
      </c>
      <c r="CN43" s="200">
        <f t="shared" si="63"/>
        <v>0</v>
      </c>
      <c r="CO43" s="272" t="str">
        <f t="shared" si="63"/>
        <v xml:space="preserve"> </v>
      </c>
      <c r="CP43" s="202"/>
      <c r="CQ43" s="202"/>
      <c r="CR43" s="202"/>
      <c r="CS43" s="202"/>
      <c r="CT43" s="202"/>
      <c r="CU43" s="202"/>
      <c r="CV43" s="202"/>
      <c r="CW43" s="202"/>
      <c r="CX43" s="202"/>
      <c r="CY43" s="202"/>
      <c r="CZ43" s="202"/>
      <c r="DA43" s="202"/>
      <c r="DB43" s="202"/>
      <c r="DC43" s="202"/>
      <c r="DD43" s="202"/>
      <c r="DE43" s="202"/>
      <c r="DF43" s="202"/>
      <c r="DG43" s="202"/>
      <c r="DH43" s="202"/>
      <c r="DI43" s="202"/>
      <c r="DJ43" s="202"/>
      <c r="DK43" s="202"/>
      <c r="DL43" s="202"/>
      <c r="DM43" s="202"/>
      <c r="DN43" s="202"/>
      <c r="DO43" s="202"/>
      <c r="DP43" s="202"/>
      <c r="DQ43" s="202"/>
      <c r="DR43" s="202"/>
      <c r="DS43" s="202"/>
      <c r="DT43" s="202"/>
      <c r="DU43" s="202"/>
    </row>
    <row r="44" spans="1:125" s="219" customFormat="1" ht="21.75" customHeight="1">
      <c r="A44" s="469" t="s">
        <v>99</v>
      </c>
      <c r="B44" s="470"/>
      <c r="C44" s="471"/>
      <c r="D44" s="216"/>
      <c r="E44" s="236" t="str">
        <f t="shared" si="15"/>
        <v xml:space="preserve"> </v>
      </c>
      <c r="F44" s="216"/>
      <c r="G44" s="236" t="str">
        <f t="shared" si="16"/>
        <v xml:space="preserve"> </v>
      </c>
      <c r="H44" s="200">
        <f t="shared" si="43"/>
        <v>0</v>
      </c>
      <c r="I44" s="258" t="str">
        <f t="shared" si="43"/>
        <v xml:space="preserve"> </v>
      </c>
      <c r="J44" s="216"/>
      <c r="K44" s="236" t="str">
        <f t="shared" si="17"/>
        <v xml:space="preserve"> </v>
      </c>
      <c r="L44" s="216"/>
      <c r="M44" s="236" t="str">
        <f t="shared" si="18"/>
        <v xml:space="preserve"> </v>
      </c>
      <c r="N44" s="200">
        <f t="shared" si="44"/>
        <v>0</v>
      </c>
      <c r="O44" s="258" t="str">
        <f t="shared" si="44"/>
        <v xml:space="preserve"> </v>
      </c>
      <c r="P44" s="216"/>
      <c r="Q44" s="236" t="str">
        <f t="shared" si="19"/>
        <v xml:space="preserve"> </v>
      </c>
      <c r="R44" s="216"/>
      <c r="S44" s="236" t="str">
        <f t="shared" si="20"/>
        <v xml:space="preserve"> </v>
      </c>
      <c r="T44" s="200">
        <f t="shared" si="45"/>
        <v>0</v>
      </c>
      <c r="U44" s="258" t="str">
        <f t="shared" si="45"/>
        <v xml:space="preserve"> </v>
      </c>
      <c r="V44" s="216"/>
      <c r="W44" s="236" t="str">
        <f t="shared" si="21"/>
        <v xml:space="preserve"> </v>
      </c>
      <c r="X44" s="216"/>
      <c r="Y44" s="236" t="str">
        <f t="shared" si="22"/>
        <v xml:space="preserve"> </v>
      </c>
      <c r="Z44" s="200">
        <f t="shared" si="46"/>
        <v>0</v>
      </c>
      <c r="AA44" s="258" t="str">
        <f t="shared" si="46"/>
        <v xml:space="preserve"> </v>
      </c>
      <c r="AB44" s="216"/>
      <c r="AC44" s="236" t="str">
        <f t="shared" si="23"/>
        <v xml:space="preserve"> </v>
      </c>
      <c r="AD44" s="216"/>
      <c r="AE44" s="236" t="str">
        <f t="shared" si="24"/>
        <v xml:space="preserve"> </v>
      </c>
      <c r="AF44" s="200">
        <f t="shared" si="47"/>
        <v>0</v>
      </c>
      <c r="AG44" s="258" t="str">
        <f t="shared" si="47"/>
        <v xml:space="preserve"> </v>
      </c>
      <c r="AH44" s="216"/>
      <c r="AI44" s="236" t="str">
        <f t="shared" si="25"/>
        <v xml:space="preserve"> </v>
      </c>
      <c r="AJ44" s="216"/>
      <c r="AK44" s="236" t="str">
        <f t="shared" si="26"/>
        <v xml:space="preserve"> </v>
      </c>
      <c r="AL44" s="200">
        <f t="shared" si="48"/>
        <v>0</v>
      </c>
      <c r="AM44" s="258" t="str">
        <f t="shared" si="48"/>
        <v xml:space="preserve"> </v>
      </c>
      <c r="AN44" s="216">
        <f t="shared" si="73"/>
        <v>0</v>
      </c>
      <c r="AO44" s="236" t="str">
        <f t="shared" si="79"/>
        <v xml:space="preserve"> </v>
      </c>
      <c r="AP44" s="216">
        <f t="shared" si="74"/>
        <v>0</v>
      </c>
      <c r="AQ44" s="236" t="str">
        <f t="shared" si="79"/>
        <v xml:space="preserve"> </v>
      </c>
      <c r="AR44" s="200">
        <f t="shared" si="51"/>
        <v>0</v>
      </c>
      <c r="AS44" s="258" t="str">
        <f t="shared" si="51"/>
        <v xml:space="preserve"> </v>
      </c>
      <c r="AT44" s="216"/>
      <c r="AU44" s="236" t="str">
        <f t="shared" si="28"/>
        <v xml:space="preserve"> </v>
      </c>
      <c r="AV44" s="216"/>
      <c r="AW44" s="236" t="str">
        <f t="shared" si="29"/>
        <v xml:space="preserve"> </v>
      </c>
      <c r="AX44" s="200">
        <f t="shared" si="52"/>
        <v>0</v>
      </c>
      <c r="AY44" s="258" t="str">
        <f t="shared" si="52"/>
        <v xml:space="preserve"> </v>
      </c>
      <c r="AZ44" s="216"/>
      <c r="BA44" s="236" t="str">
        <f t="shared" si="30"/>
        <v xml:space="preserve"> </v>
      </c>
      <c r="BB44" s="216"/>
      <c r="BC44" s="236" t="str">
        <f t="shared" si="31"/>
        <v xml:space="preserve"> </v>
      </c>
      <c r="BD44" s="200">
        <f t="shared" si="53"/>
        <v>0</v>
      </c>
      <c r="BE44" s="258" t="str">
        <f t="shared" si="53"/>
        <v xml:space="preserve"> </v>
      </c>
      <c r="BF44" s="216"/>
      <c r="BG44" s="236" t="str">
        <f t="shared" si="32"/>
        <v xml:space="preserve"> </v>
      </c>
      <c r="BH44" s="216"/>
      <c r="BI44" s="236" t="str">
        <f t="shared" si="33"/>
        <v xml:space="preserve"> </v>
      </c>
      <c r="BJ44" s="200">
        <f t="shared" si="54"/>
        <v>0</v>
      </c>
      <c r="BK44" s="258" t="str">
        <f t="shared" si="54"/>
        <v xml:space="preserve"> </v>
      </c>
      <c r="BL44" s="216"/>
      <c r="BM44" s="236" t="str">
        <f t="shared" si="34"/>
        <v xml:space="preserve"> </v>
      </c>
      <c r="BN44" s="216"/>
      <c r="BO44" s="236" t="str">
        <f t="shared" si="35"/>
        <v xml:space="preserve"> </v>
      </c>
      <c r="BP44" s="200">
        <f t="shared" si="55"/>
        <v>0</v>
      </c>
      <c r="BQ44" s="258" t="str">
        <f t="shared" si="55"/>
        <v xml:space="preserve"> </v>
      </c>
      <c r="BR44" s="216"/>
      <c r="BS44" s="236" t="str">
        <f t="shared" si="36"/>
        <v xml:space="preserve"> </v>
      </c>
      <c r="BT44" s="216"/>
      <c r="BU44" s="236" t="str">
        <f t="shared" si="37"/>
        <v xml:space="preserve"> </v>
      </c>
      <c r="BV44" s="200">
        <f t="shared" si="56"/>
        <v>0</v>
      </c>
      <c r="BW44" s="258" t="str">
        <f t="shared" si="56"/>
        <v xml:space="preserve"> </v>
      </c>
      <c r="BX44" s="216"/>
      <c r="BY44" s="236" t="str">
        <f t="shared" si="38"/>
        <v xml:space="preserve"> </v>
      </c>
      <c r="BZ44" s="216"/>
      <c r="CA44" s="236" t="str">
        <f t="shared" si="39"/>
        <v xml:space="preserve"> </v>
      </c>
      <c r="CB44" s="200">
        <f t="shared" si="57"/>
        <v>0</v>
      </c>
      <c r="CC44" s="258" t="str">
        <f t="shared" si="57"/>
        <v xml:space="preserve"> </v>
      </c>
      <c r="CD44" s="216">
        <f t="shared" si="75"/>
        <v>0</v>
      </c>
      <c r="CE44" s="236" t="str">
        <f t="shared" si="80"/>
        <v xml:space="preserve"> </v>
      </c>
      <c r="CF44" s="216">
        <f t="shared" si="76"/>
        <v>0</v>
      </c>
      <c r="CG44" s="236" t="str">
        <f t="shared" si="41"/>
        <v xml:space="preserve"> </v>
      </c>
      <c r="CH44" s="200">
        <f t="shared" si="60"/>
        <v>0</v>
      </c>
      <c r="CI44" s="258" t="str">
        <f t="shared" si="60"/>
        <v xml:space="preserve"> </v>
      </c>
      <c r="CJ44" s="216">
        <f t="shared" si="77"/>
        <v>0</v>
      </c>
      <c r="CK44" s="236" t="str">
        <f t="shared" si="81"/>
        <v xml:space="preserve"> </v>
      </c>
      <c r="CL44" s="216">
        <f t="shared" si="78"/>
        <v>0</v>
      </c>
      <c r="CM44" s="236" t="str">
        <f t="shared" si="81"/>
        <v xml:space="preserve"> </v>
      </c>
      <c r="CN44" s="200">
        <f t="shared" si="63"/>
        <v>0</v>
      </c>
      <c r="CO44" s="272" t="str">
        <f t="shared" si="63"/>
        <v xml:space="preserve"> </v>
      </c>
      <c r="CP44" s="202"/>
      <c r="CQ44" s="202"/>
      <c r="CR44" s="202"/>
      <c r="CS44" s="202"/>
      <c r="CT44" s="202"/>
      <c r="CU44" s="202"/>
      <c r="CV44" s="202"/>
      <c r="CW44" s="202"/>
      <c r="CX44" s="202"/>
      <c r="CY44" s="202"/>
      <c r="CZ44" s="202"/>
      <c r="DA44" s="202"/>
      <c r="DB44" s="202"/>
      <c r="DC44" s="202"/>
      <c r="DD44" s="202"/>
      <c r="DE44" s="202"/>
      <c r="DF44" s="202"/>
      <c r="DG44" s="202"/>
      <c r="DH44" s="202"/>
      <c r="DI44" s="202"/>
      <c r="DJ44" s="202"/>
      <c r="DK44" s="202"/>
      <c r="DL44" s="202"/>
      <c r="DM44" s="202"/>
      <c r="DN44" s="202"/>
      <c r="DO44" s="202"/>
      <c r="DP44" s="202"/>
      <c r="DQ44" s="202"/>
      <c r="DR44" s="202"/>
      <c r="DS44" s="202"/>
      <c r="DT44" s="202"/>
      <c r="DU44" s="202"/>
    </row>
    <row r="45" spans="1:125" s="245" customFormat="1" ht="21.75" customHeight="1">
      <c r="A45" s="506" t="s">
        <v>133</v>
      </c>
      <c r="B45" s="507"/>
      <c r="C45" s="508"/>
      <c r="D45" s="217">
        <f>SUM(D38:D44)</f>
        <v>0</v>
      </c>
      <c r="E45" s="205" t="str">
        <f t="shared" si="15"/>
        <v xml:space="preserve"> </v>
      </c>
      <c r="F45" s="217">
        <f>SUM(F38:F44)</f>
        <v>0</v>
      </c>
      <c r="G45" s="205" t="str">
        <f t="shared" si="16"/>
        <v xml:space="preserve"> </v>
      </c>
      <c r="H45" s="218">
        <f t="shared" si="43"/>
        <v>0</v>
      </c>
      <c r="I45" s="206" t="str">
        <f t="shared" si="43"/>
        <v xml:space="preserve"> </v>
      </c>
      <c r="J45" s="217">
        <f>SUM(J38:J44)</f>
        <v>0</v>
      </c>
      <c r="K45" s="205" t="str">
        <f t="shared" si="17"/>
        <v xml:space="preserve"> </v>
      </c>
      <c r="L45" s="217">
        <f>SUM(L38:L44)</f>
        <v>0</v>
      </c>
      <c r="M45" s="205" t="str">
        <f t="shared" si="18"/>
        <v xml:space="preserve"> </v>
      </c>
      <c r="N45" s="218">
        <f t="shared" si="44"/>
        <v>0</v>
      </c>
      <c r="O45" s="206" t="str">
        <f t="shared" si="44"/>
        <v xml:space="preserve"> </v>
      </c>
      <c r="P45" s="217">
        <f>SUM(P38:P44)</f>
        <v>0</v>
      </c>
      <c r="Q45" s="205" t="str">
        <f t="shared" si="19"/>
        <v xml:space="preserve"> </v>
      </c>
      <c r="R45" s="217">
        <f>SUM(R38:R44)</f>
        <v>0</v>
      </c>
      <c r="S45" s="205" t="str">
        <f t="shared" si="20"/>
        <v xml:space="preserve"> </v>
      </c>
      <c r="T45" s="218">
        <f t="shared" si="45"/>
        <v>0</v>
      </c>
      <c r="U45" s="206" t="str">
        <f t="shared" si="45"/>
        <v xml:space="preserve"> </v>
      </c>
      <c r="V45" s="217">
        <f>SUM(V38:V44)</f>
        <v>0</v>
      </c>
      <c r="W45" s="205" t="str">
        <f t="shared" si="21"/>
        <v xml:space="preserve"> </v>
      </c>
      <c r="X45" s="217">
        <f>SUM(X38:X44)</f>
        <v>0</v>
      </c>
      <c r="Y45" s="205" t="str">
        <f t="shared" si="22"/>
        <v xml:space="preserve"> </v>
      </c>
      <c r="Z45" s="218">
        <f t="shared" si="46"/>
        <v>0</v>
      </c>
      <c r="AA45" s="206" t="str">
        <f t="shared" si="46"/>
        <v xml:space="preserve"> </v>
      </c>
      <c r="AB45" s="217">
        <f>SUM(AB38:AB44)</f>
        <v>0</v>
      </c>
      <c r="AC45" s="205" t="str">
        <f t="shared" si="23"/>
        <v xml:space="preserve"> </v>
      </c>
      <c r="AD45" s="217">
        <f>SUM(AD38:AD44)</f>
        <v>0</v>
      </c>
      <c r="AE45" s="205" t="str">
        <f t="shared" si="24"/>
        <v xml:space="preserve"> </v>
      </c>
      <c r="AF45" s="218">
        <f t="shared" si="47"/>
        <v>0</v>
      </c>
      <c r="AG45" s="206" t="str">
        <f t="shared" si="47"/>
        <v xml:space="preserve"> </v>
      </c>
      <c r="AH45" s="217">
        <f>SUM(AH38:AH44)</f>
        <v>0</v>
      </c>
      <c r="AI45" s="205" t="str">
        <f t="shared" si="25"/>
        <v xml:space="preserve"> </v>
      </c>
      <c r="AJ45" s="217">
        <f>SUM(AJ38:AJ44)</f>
        <v>0</v>
      </c>
      <c r="AK45" s="205" t="str">
        <f t="shared" si="26"/>
        <v xml:space="preserve"> </v>
      </c>
      <c r="AL45" s="218">
        <f t="shared" si="48"/>
        <v>0</v>
      </c>
      <c r="AM45" s="206" t="str">
        <f t="shared" si="48"/>
        <v xml:space="preserve"> </v>
      </c>
      <c r="AN45" s="217">
        <f>SUM(AN38:AN44)</f>
        <v>0</v>
      </c>
      <c r="AO45" s="205" t="str">
        <f t="shared" si="79"/>
        <v xml:space="preserve"> </v>
      </c>
      <c r="AP45" s="217">
        <f>SUM(AP38:AP44)</f>
        <v>0</v>
      </c>
      <c r="AQ45" s="205" t="str">
        <f t="shared" si="79"/>
        <v xml:space="preserve"> </v>
      </c>
      <c r="AR45" s="218">
        <f t="shared" si="51"/>
        <v>0</v>
      </c>
      <c r="AS45" s="206" t="str">
        <f t="shared" si="51"/>
        <v xml:space="preserve"> </v>
      </c>
      <c r="AT45" s="217">
        <f>SUM(AT38:AT44)</f>
        <v>0</v>
      </c>
      <c r="AU45" s="205" t="str">
        <f t="shared" si="28"/>
        <v xml:space="preserve"> </v>
      </c>
      <c r="AV45" s="217">
        <f>SUM(AV38:AV44)</f>
        <v>0</v>
      </c>
      <c r="AW45" s="205" t="str">
        <f t="shared" si="29"/>
        <v xml:space="preserve"> </v>
      </c>
      <c r="AX45" s="218">
        <f t="shared" si="52"/>
        <v>0</v>
      </c>
      <c r="AY45" s="206" t="str">
        <f t="shared" si="52"/>
        <v xml:space="preserve"> </v>
      </c>
      <c r="AZ45" s="217">
        <f>SUM(AZ38:AZ44)</f>
        <v>0</v>
      </c>
      <c r="BA45" s="205" t="str">
        <f t="shared" si="30"/>
        <v xml:space="preserve"> </v>
      </c>
      <c r="BB45" s="217">
        <f>SUM(BB38:BB44)</f>
        <v>0</v>
      </c>
      <c r="BC45" s="205" t="str">
        <f t="shared" si="31"/>
        <v xml:space="preserve"> </v>
      </c>
      <c r="BD45" s="218">
        <f t="shared" si="53"/>
        <v>0</v>
      </c>
      <c r="BE45" s="206" t="str">
        <f t="shared" si="53"/>
        <v xml:space="preserve"> </v>
      </c>
      <c r="BF45" s="217">
        <f>SUM(BF38:BF44)</f>
        <v>0</v>
      </c>
      <c r="BG45" s="205" t="str">
        <f t="shared" si="32"/>
        <v xml:space="preserve"> </v>
      </c>
      <c r="BH45" s="217">
        <f>SUM(BH38:BH44)</f>
        <v>0</v>
      </c>
      <c r="BI45" s="205" t="str">
        <f t="shared" si="33"/>
        <v xml:space="preserve"> </v>
      </c>
      <c r="BJ45" s="218">
        <f t="shared" si="54"/>
        <v>0</v>
      </c>
      <c r="BK45" s="206" t="str">
        <f t="shared" si="54"/>
        <v xml:space="preserve"> </v>
      </c>
      <c r="BL45" s="217">
        <f>SUM(BL38:BL44)</f>
        <v>0</v>
      </c>
      <c r="BM45" s="205" t="str">
        <f t="shared" si="34"/>
        <v xml:space="preserve"> </v>
      </c>
      <c r="BN45" s="217">
        <f>SUM(BN38:BN44)</f>
        <v>0</v>
      </c>
      <c r="BO45" s="205" t="str">
        <f t="shared" si="35"/>
        <v xml:space="preserve"> </v>
      </c>
      <c r="BP45" s="218">
        <f t="shared" si="55"/>
        <v>0</v>
      </c>
      <c r="BQ45" s="206" t="str">
        <f t="shared" si="55"/>
        <v xml:space="preserve"> </v>
      </c>
      <c r="BR45" s="217">
        <f>SUM(BR38:BR44)</f>
        <v>0</v>
      </c>
      <c r="BS45" s="205" t="str">
        <f t="shared" si="36"/>
        <v xml:space="preserve"> </v>
      </c>
      <c r="BT45" s="217">
        <f>SUM(BT38:BT44)</f>
        <v>0</v>
      </c>
      <c r="BU45" s="205" t="str">
        <f t="shared" si="37"/>
        <v xml:space="preserve"> </v>
      </c>
      <c r="BV45" s="218">
        <f t="shared" si="56"/>
        <v>0</v>
      </c>
      <c r="BW45" s="206" t="str">
        <f t="shared" si="56"/>
        <v xml:space="preserve"> </v>
      </c>
      <c r="BX45" s="217">
        <f>SUM(BX38:BX44)</f>
        <v>0</v>
      </c>
      <c r="BY45" s="205" t="str">
        <f t="shared" si="38"/>
        <v xml:space="preserve"> </v>
      </c>
      <c r="BZ45" s="217">
        <f>SUM(BZ38:BZ44)</f>
        <v>0</v>
      </c>
      <c r="CA45" s="205" t="str">
        <f t="shared" si="39"/>
        <v xml:space="preserve"> </v>
      </c>
      <c r="CB45" s="218">
        <f t="shared" si="57"/>
        <v>0</v>
      </c>
      <c r="CC45" s="206" t="str">
        <f t="shared" si="57"/>
        <v xml:space="preserve"> </v>
      </c>
      <c r="CD45" s="217">
        <f>SUM(CD38:CD44)</f>
        <v>0</v>
      </c>
      <c r="CE45" s="205" t="str">
        <f t="shared" si="80"/>
        <v xml:space="preserve"> </v>
      </c>
      <c r="CF45" s="217">
        <f>SUM(CF38:CF44)</f>
        <v>0</v>
      </c>
      <c r="CG45" s="205" t="str">
        <f t="shared" si="41"/>
        <v xml:space="preserve"> </v>
      </c>
      <c r="CH45" s="218">
        <f t="shared" si="60"/>
        <v>0</v>
      </c>
      <c r="CI45" s="206" t="str">
        <f t="shared" si="60"/>
        <v xml:space="preserve"> </v>
      </c>
      <c r="CJ45" s="217">
        <f>SUM(CJ38:CJ44)</f>
        <v>0</v>
      </c>
      <c r="CK45" s="205" t="str">
        <f t="shared" si="81"/>
        <v xml:space="preserve"> </v>
      </c>
      <c r="CL45" s="217">
        <f>SUM(CL38:CL44)</f>
        <v>0</v>
      </c>
      <c r="CM45" s="205" t="str">
        <f t="shared" si="81"/>
        <v xml:space="preserve"> </v>
      </c>
      <c r="CN45" s="218">
        <f t="shared" si="63"/>
        <v>0</v>
      </c>
      <c r="CO45" s="206" t="str">
        <f t="shared" si="63"/>
        <v xml:space="preserve"> </v>
      </c>
    </row>
    <row r="46" spans="1:125" s="219" customFormat="1" ht="21.75" customHeight="1">
      <c r="A46" s="469" t="s">
        <v>136</v>
      </c>
      <c r="B46" s="470"/>
      <c r="C46" s="471"/>
      <c r="D46" s="216"/>
      <c r="E46" s="236" t="str">
        <f t="shared" si="15"/>
        <v xml:space="preserve"> </v>
      </c>
      <c r="F46" s="216"/>
      <c r="G46" s="236" t="str">
        <f t="shared" si="16"/>
        <v xml:space="preserve"> </v>
      </c>
      <c r="H46" s="200">
        <f t="shared" si="43"/>
        <v>0</v>
      </c>
      <c r="I46" s="258" t="str">
        <f t="shared" si="43"/>
        <v xml:space="preserve"> </v>
      </c>
      <c r="J46" s="216"/>
      <c r="K46" s="236" t="str">
        <f t="shared" si="17"/>
        <v xml:space="preserve"> </v>
      </c>
      <c r="L46" s="216"/>
      <c r="M46" s="236" t="str">
        <f t="shared" si="18"/>
        <v xml:space="preserve"> </v>
      </c>
      <c r="N46" s="200">
        <f t="shared" si="44"/>
        <v>0</v>
      </c>
      <c r="O46" s="258" t="str">
        <f t="shared" si="44"/>
        <v xml:space="preserve"> </v>
      </c>
      <c r="P46" s="216"/>
      <c r="Q46" s="236" t="str">
        <f t="shared" si="19"/>
        <v xml:space="preserve"> </v>
      </c>
      <c r="R46" s="216"/>
      <c r="S46" s="236" t="str">
        <f t="shared" si="20"/>
        <v xml:space="preserve"> </v>
      </c>
      <c r="T46" s="200">
        <f t="shared" si="45"/>
        <v>0</v>
      </c>
      <c r="U46" s="258" t="str">
        <f t="shared" si="45"/>
        <v xml:space="preserve"> </v>
      </c>
      <c r="V46" s="216"/>
      <c r="W46" s="236" t="str">
        <f t="shared" si="21"/>
        <v xml:space="preserve"> </v>
      </c>
      <c r="X46" s="216"/>
      <c r="Y46" s="236" t="str">
        <f t="shared" si="22"/>
        <v xml:space="preserve"> </v>
      </c>
      <c r="Z46" s="200">
        <f t="shared" si="46"/>
        <v>0</v>
      </c>
      <c r="AA46" s="258" t="str">
        <f t="shared" si="46"/>
        <v xml:space="preserve"> </v>
      </c>
      <c r="AB46" s="216"/>
      <c r="AC46" s="236" t="str">
        <f t="shared" si="23"/>
        <v xml:space="preserve"> </v>
      </c>
      <c r="AD46" s="216"/>
      <c r="AE46" s="236" t="str">
        <f t="shared" si="24"/>
        <v xml:space="preserve"> </v>
      </c>
      <c r="AF46" s="200">
        <f t="shared" si="47"/>
        <v>0</v>
      </c>
      <c r="AG46" s="258" t="str">
        <f t="shared" si="47"/>
        <v xml:space="preserve"> </v>
      </c>
      <c r="AH46" s="216"/>
      <c r="AI46" s="236" t="str">
        <f t="shared" si="25"/>
        <v xml:space="preserve"> </v>
      </c>
      <c r="AJ46" s="216"/>
      <c r="AK46" s="236" t="str">
        <f t="shared" si="26"/>
        <v xml:space="preserve"> </v>
      </c>
      <c r="AL46" s="200">
        <f t="shared" si="48"/>
        <v>0</v>
      </c>
      <c r="AM46" s="258" t="str">
        <f t="shared" si="48"/>
        <v xml:space="preserve"> </v>
      </c>
      <c r="AN46" s="216">
        <f t="shared" ref="AN46:AN62" si="82">D46+J46+P46+V46+AB46+AH46</f>
        <v>0</v>
      </c>
      <c r="AO46" s="236" t="str">
        <f t="shared" si="79"/>
        <v xml:space="preserve"> </v>
      </c>
      <c r="AP46" s="216">
        <f t="shared" ref="AP46:AP62" si="83">F46+L46+R46+X46+AD46+AJ46</f>
        <v>0</v>
      </c>
      <c r="AQ46" s="236" t="str">
        <f t="shared" si="79"/>
        <v xml:space="preserve"> </v>
      </c>
      <c r="AR46" s="200">
        <f t="shared" si="51"/>
        <v>0</v>
      </c>
      <c r="AS46" s="258" t="str">
        <f t="shared" si="51"/>
        <v xml:space="preserve"> </v>
      </c>
      <c r="AT46" s="216"/>
      <c r="AU46" s="236" t="str">
        <f t="shared" si="28"/>
        <v xml:space="preserve"> </v>
      </c>
      <c r="AV46" s="216"/>
      <c r="AW46" s="236" t="str">
        <f t="shared" si="29"/>
        <v xml:space="preserve"> </v>
      </c>
      <c r="AX46" s="200">
        <f t="shared" si="52"/>
        <v>0</v>
      </c>
      <c r="AY46" s="258" t="str">
        <f t="shared" si="52"/>
        <v xml:space="preserve"> </v>
      </c>
      <c r="AZ46" s="216"/>
      <c r="BA46" s="236" t="str">
        <f t="shared" si="30"/>
        <v xml:space="preserve"> </v>
      </c>
      <c r="BB46" s="216"/>
      <c r="BC46" s="236" t="str">
        <f t="shared" si="31"/>
        <v xml:space="preserve"> </v>
      </c>
      <c r="BD46" s="200">
        <f t="shared" si="53"/>
        <v>0</v>
      </c>
      <c r="BE46" s="258" t="str">
        <f t="shared" si="53"/>
        <v xml:space="preserve"> </v>
      </c>
      <c r="BF46" s="216"/>
      <c r="BG46" s="236" t="str">
        <f t="shared" si="32"/>
        <v xml:space="preserve"> </v>
      </c>
      <c r="BH46" s="216"/>
      <c r="BI46" s="236" t="str">
        <f t="shared" si="33"/>
        <v xml:space="preserve"> </v>
      </c>
      <c r="BJ46" s="200">
        <f t="shared" si="54"/>
        <v>0</v>
      </c>
      <c r="BK46" s="258" t="str">
        <f t="shared" si="54"/>
        <v xml:space="preserve"> </v>
      </c>
      <c r="BL46" s="216"/>
      <c r="BM46" s="236" t="str">
        <f t="shared" si="34"/>
        <v xml:space="preserve"> </v>
      </c>
      <c r="BN46" s="216"/>
      <c r="BO46" s="236" t="str">
        <f t="shared" si="35"/>
        <v xml:space="preserve"> </v>
      </c>
      <c r="BP46" s="200">
        <f t="shared" si="55"/>
        <v>0</v>
      </c>
      <c r="BQ46" s="258" t="str">
        <f t="shared" si="55"/>
        <v xml:space="preserve"> </v>
      </c>
      <c r="BR46" s="216"/>
      <c r="BS46" s="236" t="str">
        <f t="shared" si="36"/>
        <v xml:space="preserve"> </v>
      </c>
      <c r="BT46" s="216"/>
      <c r="BU46" s="236" t="str">
        <f t="shared" si="37"/>
        <v xml:space="preserve"> </v>
      </c>
      <c r="BV46" s="200">
        <f t="shared" si="56"/>
        <v>0</v>
      </c>
      <c r="BW46" s="258" t="str">
        <f t="shared" si="56"/>
        <v xml:space="preserve"> </v>
      </c>
      <c r="BX46" s="216"/>
      <c r="BY46" s="236" t="str">
        <f t="shared" si="38"/>
        <v xml:space="preserve"> </v>
      </c>
      <c r="BZ46" s="216"/>
      <c r="CA46" s="236" t="str">
        <f t="shared" si="39"/>
        <v xml:space="preserve"> </v>
      </c>
      <c r="CB46" s="200">
        <f t="shared" si="57"/>
        <v>0</v>
      </c>
      <c r="CC46" s="258" t="str">
        <f t="shared" si="57"/>
        <v xml:space="preserve"> </v>
      </c>
      <c r="CD46" s="216">
        <f t="shared" ref="CD46:CD62" si="84">AT46+AZ46+BF46+BL46+BR46+BX46</f>
        <v>0</v>
      </c>
      <c r="CE46" s="236" t="str">
        <f t="shared" si="80"/>
        <v xml:space="preserve"> </v>
      </c>
      <c r="CF46" s="216">
        <f t="shared" ref="CF46:CF62" si="85">AV46+BB46+BH46+BN46+BT46+BZ46</f>
        <v>0</v>
      </c>
      <c r="CG46" s="236" t="str">
        <f t="shared" si="41"/>
        <v xml:space="preserve"> </v>
      </c>
      <c r="CH46" s="200">
        <f t="shared" si="60"/>
        <v>0</v>
      </c>
      <c r="CI46" s="258" t="str">
        <f t="shared" si="60"/>
        <v xml:space="preserve"> </v>
      </c>
      <c r="CJ46" s="216">
        <f t="shared" ref="CJ46:CJ62" si="86">AN46+CD46</f>
        <v>0</v>
      </c>
      <c r="CK46" s="236" t="str">
        <f t="shared" si="81"/>
        <v xml:space="preserve"> </v>
      </c>
      <c r="CL46" s="216">
        <f t="shared" ref="CL46:CL62" si="87">AP46+CF46</f>
        <v>0</v>
      </c>
      <c r="CM46" s="236" t="str">
        <f t="shared" si="81"/>
        <v xml:space="preserve"> </v>
      </c>
      <c r="CN46" s="200">
        <f t="shared" si="63"/>
        <v>0</v>
      </c>
      <c r="CO46" s="272" t="str">
        <f t="shared" si="63"/>
        <v xml:space="preserve"> </v>
      </c>
      <c r="CP46" s="202"/>
      <c r="CQ46" s="202"/>
      <c r="CR46" s="202"/>
      <c r="CS46" s="202"/>
      <c r="CT46" s="202"/>
      <c r="CU46" s="202"/>
      <c r="CV46" s="202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02"/>
      <c r="DH46" s="202"/>
      <c r="DI46" s="202"/>
      <c r="DJ46" s="202"/>
      <c r="DK46" s="202"/>
      <c r="DL46" s="202"/>
      <c r="DM46" s="202"/>
      <c r="DN46" s="202"/>
      <c r="DO46" s="202"/>
      <c r="DP46" s="202"/>
      <c r="DQ46" s="202"/>
      <c r="DR46" s="202"/>
      <c r="DS46" s="202"/>
      <c r="DT46" s="202"/>
      <c r="DU46" s="202"/>
    </row>
    <row r="47" spans="1:125" s="219" customFormat="1" ht="21.75" customHeight="1">
      <c r="A47" s="469" t="s">
        <v>129</v>
      </c>
      <c r="B47" s="470"/>
      <c r="C47" s="471"/>
      <c r="D47" s="216"/>
      <c r="E47" s="236" t="str">
        <f t="shared" si="15"/>
        <v xml:space="preserve"> </v>
      </c>
      <c r="F47" s="216"/>
      <c r="G47" s="236" t="str">
        <f t="shared" si="16"/>
        <v xml:space="preserve"> </v>
      </c>
      <c r="H47" s="200">
        <f t="shared" si="43"/>
        <v>0</v>
      </c>
      <c r="I47" s="258" t="str">
        <f t="shared" si="43"/>
        <v xml:space="preserve"> </v>
      </c>
      <c r="J47" s="216"/>
      <c r="K47" s="236" t="str">
        <f t="shared" si="17"/>
        <v xml:space="preserve"> </v>
      </c>
      <c r="L47" s="216"/>
      <c r="M47" s="236" t="str">
        <f t="shared" si="18"/>
        <v xml:space="preserve"> </v>
      </c>
      <c r="N47" s="200">
        <f t="shared" si="44"/>
        <v>0</v>
      </c>
      <c r="O47" s="258" t="str">
        <f t="shared" si="44"/>
        <v xml:space="preserve"> </v>
      </c>
      <c r="P47" s="216"/>
      <c r="Q47" s="236" t="str">
        <f t="shared" si="19"/>
        <v xml:space="preserve"> </v>
      </c>
      <c r="R47" s="216"/>
      <c r="S47" s="236" t="str">
        <f t="shared" si="20"/>
        <v xml:space="preserve"> </v>
      </c>
      <c r="T47" s="200">
        <f t="shared" si="45"/>
        <v>0</v>
      </c>
      <c r="U47" s="258" t="str">
        <f t="shared" si="45"/>
        <v xml:space="preserve"> </v>
      </c>
      <c r="V47" s="216"/>
      <c r="W47" s="236" t="str">
        <f t="shared" si="21"/>
        <v xml:space="preserve"> </v>
      </c>
      <c r="X47" s="216"/>
      <c r="Y47" s="236" t="str">
        <f t="shared" si="22"/>
        <v xml:space="preserve"> </v>
      </c>
      <c r="Z47" s="200">
        <f t="shared" si="46"/>
        <v>0</v>
      </c>
      <c r="AA47" s="258" t="str">
        <f t="shared" si="46"/>
        <v xml:space="preserve"> </v>
      </c>
      <c r="AB47" s="216"/>
      <c r="AC47" s="236" t="str">
        <f t="shared" si="23"/>
        <v xml:space="preserve"> </v>
      </c>
      <c r="AD47" s="216"/>
      <c r="AE47" s="236" t="str">
        <f t="shared" si="24"/>
        <v xml:space="preserve"> </v>
      </c>
      <c r="AF47" s="200">
        <f t="shared" si="47"/>
        <v>0</v>
      </c>
      <c r="AG47" s="258" t="str">
        <f t="shared" si="47"/>
        <v xml:space="preserve"> </v>
      </c>
      <c r="AH47" s="216"/>
      <c r="AI47" s="236" t="str">
        <f t="shared" si="25"/>
        <v xml:space="preserve"> </v>
      </c>
      <c r="AJ47" s="216"/>
      <c r="AK47" s="236" t="str">
        <f t="shared" si="26"/>
        <v xml:space="preserve"> </v>
      </c>
      <c r="AL47" s="200">
        <f t="shared" si="48"/>
        <v>0</v>
      </c>
      <c r="AM47" s="258" t="str">
        <f t="shared" si="48"/>
        <v xml:space="preserve"> </v>
      </c>
      <c r="AN47" s="216">
        <f t="shared" si="82"/>
        <v>0</v>
      </c>
      <c r="AO47" s="236" t="str">
        <f t="shared" si="79"/>
        <v xml:space="preserve"> </v>
      </c>
      <c r="AP47" s="216">
        <f t="shared" si="83"/>
        <v>0</v>
      </c>
      <c r="AQ47" s="236" t="str">
        <f t="shared" si="79"/>
        <v xml:space="preserve"> </v>
      </c>
      <c r="AR47" s="200">
        <f t="shared" si="51"/>
        <v>0</v>
      </c>
      <c r="AS47" s="258" t="str">
        <f t="shared" si="51"/>
        <v xml:space="preserve"> </v>
      </c>
      <c r="AT47" s="216"/>
      <c r="AU47" s="236" t="str">
        <f t="shared" si="28"/>
        <v xml:space="preserve"> </v>
      </c>
      <c r="AV47" s="216"/>
      <c r="AW47" s="236" t="str">
        <f t="shared" si="29"/>
        <v xml:space="preserve"> </v>
      </c>
      <c r="AX47" s="200">
        <f t="shared" si="52"/>
        <v>0</v>
      </c>
      <c r="AY47" s="258" t="str">
        <f t="shared" si="52"/>
        <v xml:space="preserve"> </v>
      </c>
      <c r="AZ47" s="216"/>
      <c r="BA47" s="236" t="str">
        <f t="shared" si="30"/>
        <v xml:space="preserve"> </v>
      </c>
      <c r="BB47" s="216"/>
      <c r="BC47" s="236" t="str">
        <f t="shared" si="31"/>
        <v xml:space="preserve"> </v>
      </c>
      <c r="BD47" s="200">
        <f t="shared" si="53"/>
        <v>0</v>
      </c>
      <c r="BE47" s="258" t="str">
        <f t="shared" si="53"/>
        <v xml:space="preserve"> </v>
      </c>
      <c r="BF47" s="216"/>
      <c r="BG47" s="236" t="str">
        <f t="shared" si="32"/>
        <v xml:space="preserve"> </v>
      </c>
      <c r="BH47" s="216"/>
      <c r="BI47" s="236" t="str">
        <f t="shared" si="33"/>
        <v xml:space="preserve"> </v>
      </c>
      <c r="BJ47" s="200">
        <f t="shared" si="54"/>
        <v>0</v>
      </c>
      <c r="BK47" s="258" t="str">
        <f t="shared" si="54"/>
        <v xml:space="preserve"> </v>
      </c>
      <c r="BL47" s="216"/>
      <c r="BM47" s="236" t="str">
        <f t="shared" si="34"/>
        <v xml:space="preserve"> </v>
      </c>
      <c r="BN47" s="216"/>
      <c r="BO47" s="236" t="str">
        <f t="shared" si="35"/>
        <v xml:space="preserve"> </v>
      </c>
      <c r="BP47" s="200">
        <f t="shared" si="55"/>
        <v>0</v>
      </c>
      <c r="BQ47" s="258" t="str">
        <f t="shared" si="55"/>
        <v xml:space="preserve"> </v>
      </c>
      <c r="BR47" s="216"/>
      <c r="BS47" s="236" t="str">
        <f t="shared" si="36"/>
        <v xml:space="preserve"> </v>
      </c>
      <c r="BT47" s="216"/>
      <c r="BU47" s="236" t="str">
        <f t="shared" si="37"/>
        <v xml:space="preserve"> </v>
      </c>
      <c r="BV47" s="200">
        <f t="shared" si="56"/>
        <v>0</v>
      </c>
      <c r="BW47" s="258" t="str">
        <f t="shared" si="56"/>
        <v xml:space="preserve"> </v>
      </c>
      <c r="BX47" s="216"/>
      <c r="BY47" s="236" t="str">
        <f t="shared" si="38"/>
        <v xml:space="preserve"> </v>
      </c>
      <c r="BZ47" s="216"/>
      <c r="CA47" s="236" t="str">
        <f t="shared" si="39"/>
        <v xml:space="preserve"> </v>
      </c>
      <c r="CB47" s="200">
        <f t="shared" si="57"/>
        <v>0</v>
      </c>
      <c r="CC47" s="258" t="str">
        <f t="shared" si="57"/>
        <v xml:space="preserve"> </v>
      </c>
      <c r="CD47" s="216">
        <f t="shared" si="84"/>
        <v>0</v>
      </c>
      <c r="CE47" s="236" t="str">
        <f t="shared" si="80"/>
        <v xml:space="preserve"> </v>
      </c>
      <c r="CF47" s="216">
        <f t="shared" si="85"/>
        <v>0</v>
      </c>
      <c r="CG47" s="236" t="str">
        <f t="shared" si="41"/>
        <v xml:space="preserve"> </v>
      </c>
      <c r="CH47" s="200">
        <f t="shared" si="60"/>
        <v>0</v>
      </c>
      <c r="CI47" s="258" t="str">
        <f t="shared" si="60"/>
        <v xml:space="preserve"> </v>
      </c>
      <c r="CJ47" s="216">
        <f t="shared" si="86"/>
        <v>0</v>
      </c>
      <c r="CK47" s="236" t="str">
        <f t="shared" si="81"/>
        <v xml:space="preserve"> </v>
      </c>
      <c r="CL47" s="216">
        <f t="shared" si="87"/>
        <v>0</v>
      </c>
      <c r="CM47" s="236" t="str">
        <f t="shared" si="81"/>
        <v xml:space="preserve"> </v>
      </c>
      <c r="CN47" s="200">
        <f t="shared" si="63"/>
        <v>0</v>
      </c>
      <c r="CO47" s="272" t="str">
        <f t="shared" si="63"/>
        <v xml:space="preserve"> </v>
      </c>
      <c r="CP47" s="202"/>
      <c r="CQ47" s="202"/>
      <c r="CR47" s="202"/>
      <c r="CS47" s="202"/>
      <c r="CT47" s="202"/>
      <c r="CU47" s="202"/>
      <c r="CV47" s="202"/>
      <c r="CW47" s="202"/>
      <c r="CX47" s="202"/>
      <c r="CY47" s="202"/>
      <c r="CZ47" s="202"/>
      <c r="DA47" s="202"/>
      <c r="DB47" s="202"/>
      <c r="DC47" s="202"/>
      <c r="DD47" s="202"/>
      <c r="DE47" s="202"/>
      <c r="DF47" s="202"/>
      <c r="DG47" s="202"/>
      <c r="DH47" s="202"/>
      <c r="DI47" s="202"/>
      <c r="DJ47" s="202"/>
      <c r="DK47" s="202"/>
      <c r="DL47" s="202"/>
      <c r="DM47" s="202"/>
      <c r="DN47" s="202"/>
      <c r="DO47" s="202"/>
      <c r="DP47" s="202"/>
      <c r="DQ47" s="202"/>
      <c r="DR47" s="202"/>
      <c r="DS47" s="202"/>
      <c r="DT47" s="202"/>
      <c r="DU47" s="202"/>
    </row>
    <row r="48" spans="1:125" s="219" customFormat="1" ht="21.75" customHeight="1">
      <c r="A48" s="469" t="s">
        <v>137</v>
      </c>
      <c r="B48" s="470"/>
      <c r="C48" s="471"/>
      <c r="D48" s="216"/>
      <c r="E48" s="237" t="str">
        <f t="shared" si="15"/>
        <v xml:space="preserve"> </v>
      </c>
      <c r="F48" s="216"/>
      <c r="G48" s="237" t="str">
        <f t="shared" si="16"/>
        <v xml:space="preserve"> </v>
      </c>
      <c r="H48" s="200">
        <f t="shared" si="43"/>
        <v>0</v>
      </c>
      <c r="I48" s="259" t="str">
        <f t="shared" si="43"/>
        <v xml:space="preserve"> </v>
      </c>
      <c r="J48" s="216"/>
      <c r="K48" s="237" t="str">
        <f t="shared" si="17"/>
        <v xml:space="preserve"> </v>
      </c>
      <c r="L48" s="216"/>
      <c r="M48" s="237" t="str">
        <f t="shared" si="18"/>
        <v xml:space="preserve"> </v>
      </c>
      <c r="N48" s="200">
        <f t="shared" si="44"/>
        <v>0</v>
      </c>
      <c r="O48" s="259" t="str">
        <f t="shared" si="44"/>
        <v xml:space="preserve"> </v>
      </c>
      <c r="P48" s="216"/>
      <c r="Q48" s="237" t="str">
        <f t="shared" si="19"/>
        <v xml:space="preserve"> </v>
      </c>
      <c r="R48" s="216"/>
      <c r="S48" s="237" t="str">
        <f t="shared" si="20"/>
        <v xml:space="preserve"> </v>
      </c>
      <c r="T48" s="200">
        <f t="shared" si="45"/>
        <v>0</v>
      </c>
      <c r="U48" s="259" t="str">
        <f t="shared" si="45"/>
        <v xml:space="preserve"> </v>
      </c>
      <c r="V48" s="216"/>
      <c r="W48" s="237" t="str">
        <f t="shared" si="21"/>
        <v xml:space="preserve"> </v>
      </c>
      <c r="X48" s="216"/>
      <c r="Y48" s="237" t="str">
        <f t="shared" si="22"/>
        <v xml:space="preserve"> </v>
      </c>
      <c r="Z48" s="200">
        <f t="shared" si="46"/>
        <v>0</v>
      </c>
      <c r="AA48" s="259" t="str">
        <f t="shared" si="46"/>
        <v xml:space="preserve"> </v>
      </c>
      <c r="AB48" s="216"/>
      <c r="AC48" s="237" t="str">
        <f t="shared" si="23"/>
        <v xml:space="preserve"> </v>
      </c>
      <c r="AD48" s="216"/>
      <c r="AE48" s="237" t="str">
        <f t="shared" si="24"/>
        <v xml:space="preserve"> </v>
      </c>
      <c r="AF48" s="200">
        <f t="shared" si="47"/>
        <v>0</v>
      </c>
      <c r="AG48" s="259" t="str">
        <f t="shared" si="47"/>
        <v xml:space="preserve"> </v>
      </c>
      <c r="AH48" s="216"/>
      <c r="AI48" s="237" t="str">
        <f t="shared" si="25"/>
        <v xml:space="preserve"> </v>
      </c>
      <c r="AJ48" s="216"/>
      <c r="AK48" s="237" t="str">
        <f t="shared" si="26"/>
        <v xml:space="preserve"> </v>
      </c>
      <c r="AL48" s="200">
        <f t="shared" si="48"/>
        <v>0</v>
      </c>
      <c r="AM48" s="259" t="str">
        <f t="shared" si="48"/>
        <v xml:space="preserve"> </v>
      </c>
      <c r="AN48" s="216">
        <f t="shared" si="82"/>
        <v>0</v>
      </c>
      <c r="AO48" s="237" t="str">
        <f t="shared" si="79"/>
        <v xml:space="preserve"> </v>
      </c>
      <c r="AP48" s="216">
        <f t="shared" si="83"/>
        <v>0</v>
      </c>
      <c r="AQ48" s="237" t="str">
        <f t="shared" si="79"/>
        <v xml:space="preserve"> </v>
      </c>
      <c r="AR48" s="200">
        <f t="shared" si="51"/>
        <v>0</v>
      </c>
      <c r="AS48" s="259" t="str">
        <f t="shared" si="51"/>
        <v xml:space="preserve"> </v>
      </c>
      <c r="AT48" s="216"/>
      <c r="AU48" s="237" t="str">
        <f t="shared" si="28"/>
        <v xml:space="preserve"> </v>
      </c>
      <c r="AV48" s="216"/>
      <c r="AW48" s="237" t="str">
        <f t="shared" si="29"/>
        <v xml:space="preserve"> </v>
      </c>
      <c r="AX48" s="200">
        <f t="shared" si="52"/>
        <v>0</v>
      </c>
      <c r="AY48" s="259" t="str">
        <f t="shared" si="52"/>
        <v xml:space="preserve"> </v>
      </c>
      <c r="AZ48" s="216"/>
      <c r="BA48" s="237" t="str">
        <f t="shared" si="30"/>
        <v xml:space="preserve"> </v>
      </c>
      <c r="BB48" s="216"/>
      <c r="BC48" s="237" t="str">
        <f t="shared" si="31"/>
        <v xml:space="preserve"> </v>
      </c>
      <c r="BD48" s="200">
        <f t="shared" si="53"/>
        <v>0</v>
      </c>
      <c r="BE48" s="259" t="str">
        <f t="shared" si="53"/>
        <v xml:space="preserve"> </v>
      </c>
      <c r="BF48" s="216"/>
      <c r="BG48" s="237" t="str">
        <f t="shared" si="32"/>
        <v xml:space="preserve"> </v>
      </c>
      <c r="BH48" s="216"/>
      <c r="BI48" s="237" t="str">
        <f t="shared" si="33"/>
        <v xml:space="preserve"> </v>
      </c>
      <c r="BJ48" s="200">
        <f t="shared" si="54"/>
        <v>0</v>
      </c>
      <c r="BK48" s="259" t="str">
        <f t="shared" si="54"/>
        <v xml:space="preserve"> </v>
      </c>
      <c r="BL48" s="216"/>
      <c r="BM48" s="237" t="str">
        <f t="shared" si="34"/>
        <v xml:space="preserve"> </v>
      </c>
      <c r="BN48" s="216"/>
      <c r="BO48" s="237" t="str">
        <f t="shared" si="35"/>
        <v xml:space="preserve"> </v>
      </c>
      <c r="BP48" s="200">
        <f t="shared" si="55"/>
        <v>0</v>
      </c>
      <c r="BQ48" s="259" t="str">
        <f t="shared" si="55"/>
        <v xml:space="preserve"> </v>
      </c>
      <c r="BR48" s="216"/>
      <c r="BS48" s="237" t="str">
        <f t="shared" si="36"/>
        <v xml:space="preserve"> </v>
      </c>
      <c r="BT48" s="216"/>
      <c r="BU48" s="237" t="str">
        <f t="shared" si="37"/>
        <v xml:space="preserve"> </v>
      </c>
      <c r="BV48" s="200">
        <f t="shared" si="56"/>
        <v>0</v>
      </c>
      <c r="BW48" s="259" t="str">
        <f t="shared" si="56"/>
        <v xml:space="preserve"> </v>
      </c>
      <c r="BX48" s="216"/>
      <c r="BY48" s="237" t="str">
        <f t="shared" si="38"/>
        <v xml:space="preserve"> </v>
      </c>
      <c r="BZ48" s="216"/>
      <c r="CA48" s="237" t="str">
        <f t="shared" si="39"/>
        <v xml:space="preserve"> </v>
      </c>
      <c r="CB48" s="200">
        <f t="shared" si="57"/>
        <v>0</v>
      </c>
      <c r="CC48" s="259" t="str">
        <f t="shared" si="57"/>
        <v xml:space="preserve"> </v>
      </c>
      <c r="CD48" s="216">
        <f t="shared" si="84"/>
        <v>0</v>
      </c>
      <c r="CE48" s="237" t="str">
        <f t="shared" si="80"/>
        <v xml:space="preserve"> </v>
      </c>
      <c r="CF48" s="216">
        <f t="shared" si="85"/>
        <v>0</v>
      </c>
      <c r="CG48" s="237" t="str">
        <f t="shared" si="41"/>
        <v xml:space="preserve"> </v>
      </c>
      <c r="CH48" s="200">
        <f t="shared" si="60"/>
        <v>0</v>
      </c>
      <c r="CI48" s="259" t="str">
        <f t="shared" si="60"/>
        <v xml:space="preserve"> </v>
      </c>
      <c r="CJ48" s="216">
        <f t="shared" si="86"/>
        <v>0</v>
      </c>
      <c r="CK48" s="237" t="str">
        <f t="shared" si="81"/>
        <v xml:space="preserve"> </v>
      </c>
      <c r="CL48" s="216">
        <f t="shared" si="87"/>
        <v>0</v>
      </c>
      <c r="CM48" s="237" t="str">
        <f t="shared" si="81"/>
        <v xml:space="preserve"> </v>
      </c>
      <c r="CN48" s="200">
        <f t="shared" si="63"/>
        <v>0</v>
      </c>
      <c r="CO48" s="259" t="str">
        <f t="shared" si="63"/>
        <v xml:space="preserve"> </v>
      </c>
      <c r="CP48" s="202"/>
      <c r="CQ48" s="202"/>
      <c r="CR48" s="202"/>
      <c r="CS48" s="202"/>
      <c r="CT48" s="202"/>
      <c r="CU48" s="202"/>
      <c r="CV48" s="202"/>
      <c r="CW48" s="202"/>
      <c r="CX48" s="202"/>
      <c r="CY48" s="202"/>
      <c r="CZ48" s="202"/>
      <c r="DA48" s="202"/>
      <c r="DB48" s="202"/>
      <c r="DC48" s="202"/>
      <c r="DD48" s="202"/>
      <c r="DE48" s="202"/>
      <c r="DF48" s="202"/>
      <c r="DG48" s="202"/>
      <c r="DH48" s="202"/>
      <c r="DI48" s="202"/>
      <c r="DJ48" s="202"/>
      <c r="DK48" s="202"/>
      <c r="DL48" s="202"/>
      <c r="DM48" s="202"/>
      <c r="DN48" s="202"/>
      <c r="DO48" s="202"/>
      <c r="DP48" s="202"/>
      <c r="DQ48" s="202"/>
      <c r="DR48" s="202"/>
      <c r="DS48" s="202"/>
      <c r="DT48" s="202"/>
      <c r="DU48" s="202"/>
    </row>
    <row r="49" spans="1:125" s="219" customFormat="1" ht="21.75" customHeight="1">
      <c r="A49" s="469" t="s">
        <v>138</v>
      </c>
      <c r="B49" s="470"/>
      <c r="C49" s="471"/>
      <c r="D49" s="216"/>
      <c r="E49" s="236" t="str">
        <f t="shared" si="15"/>
        <v xml:space="preserve"> </v>
      </c>
      <c r="F49" s="216"/>
      <c r="G49" s="236" t="str">
        <f t="shared" si="16"/>
        <v xml:space="preserve"> </v>
      </c>
      <c r="H49" s="200">
        <f t="shared" si="43"/>
        <v>0</v>
      </c>
      <c r="I49" s="258" t="str">
        <f t="shared" si="43"/>
        <v xml:space="preserve"> </v>
      </c>
      <c r="J49" s="216"/>
      <c r="K49" s="236" t="str">
        <f t="shared" si="17"/>
        <v xml:space="preserve"> </v>
      </c>
      <c r="L49" s="216"/>
      <c r="M49" s="236" t="str">
        <f t="shared" si="18"/>
        <v xml:space="preserve"> </v>
      </c>
      <c r="N49" s="200">
        <f t="shared" si="44"/>
        <v>0</v>
      </c>
      <c r="O49" s="258" t="str">
        <f t="shared" si="44"/>
        <v xml:space="preserve"> </v>
      </c>
      <c r="P49" s="216"/>
      <c r="Q49" s="236" t="str">
        <f t="shared" si="19"/>
        <v xml:space="preserve"> </v>
      </c>
      <c r="R49" s="216"/>
      <c r="S49" s="236" t="str">
        <f t="shared" si="20"/>
        <v xml:space="preserve"> </v>
      </c>
      <c r="T49" s="200">
        <f t="shared" si="45"/>
        <v>0</v>
      </c>
      <c r="U49" s="258" t="str">
        <f t="shared" si="45"/>
        <v xml:space="preserve"> </v>
      </c>
      <c r="V49" s="216"/>
      <c r="W49" s="236" t="str">
        <f t="shared" si="21"/>
        <v xml:space="preserve"> </v>
      </c>
      <c r="X49" s="216"/>
      <c r="Y49" s="236" t="str">
        <f t="shared" si="22"/>
        <v xml:space="preserve"> </v>
      </c>
      <c r="Z49" s="200">
        <f t="shared" si="46"/>
        <v>0</v>
      </c>
      <c r="AA49" s="258" t="str">
        <f t="shared" si="46"/>
        <v xml:space="preserve"> </v>
      </c>
      <c r="AB49" s="216"/>
      <c r="AC49" s="236" t="str">
        <f t="shared" si="23"/>
        <v xml:space="preserve"> </v>
      </c>
      <c r="AD49" s="216"/>
      <c r="AE49" s="236" t="str">
        <f t="shared" si="24"/>
        <v xml:space="preserve"> </v>
      </c>
      <c r="AF49" s="200">
        <f t="shared" si="47"/>
        <v>0</v>
      </c>
      <c r="AG49" s="258" t="str">
        <f t="shared" si="47"/>
        <v xml:space="preserve"> </v>
      </c>
      <c r="AH49" s="216"/>
      <c r="AI49" s="236" t="str">
        <f t="shared" si="25"/>
        <v xml:space="preserve"> </v>
      </c>
      <c r="AJ49" s="216"/>
      <c r="AK49" s="236" t="str">
        <f t="shared" si="26"/>
        <v xml:space="preserve"> </v>
      </c>
      <c r="AL49" s="200">
        <f t="shared" si="48"/>
        <v>0</v>
      </c>
      <c r="AM49" s="258" t="str">
        <f t="shared" si="48"/>
        <v xml:space="preserve"> </v>
      </c>
      <c r="AN49" s="216">
        <f t="shared" si="82"/>
        <v>0</v>
      </c>
      <c r="AO49" s="236" t="str">
        <f t="shared" si="79"/>
        <v xml:space="preserve"> </v>
      </c>
      <c r="AP49" s="216">
        <f t="shared" si="83"/>
        <v>0</v>
      </c>
      <c r="AQ49" s="236" t="str">
        <f t="shared" si="79"/>
        <v xml:space="preserve"> </v>
      </c>
      <c r="AR49" s="200">
        <f t="shared" si="51"/>
        <v>0</v>
      </c>
      <c r="AS49" s="258" t="str">
        <f t="shared" si="51"/>
        <v xml:space="preserve"> </v>
      </c>
      <c r="AT49" s="216"/>
      <c r="AU49" s="236" t="str">
        <f t="shared" si="28"/>
        <v xml:space="preserve"> </v>
      </c>
      <c r="AV49" s="216"/>
      <c r="AW49" s="236" t="str">
        <f t="shared" si="29"/>
        <v xml:space="preserve"> </v>
      </c>
      <c r="AX49" s="200">
        <f t="shared" si="52"/>
        <v>0</v>
      </c>
      <c r="AY49" s="258" t="str">
        <f t="shared" si="52"/>
        <v xml:space="preserve"> </v>
      </c>
      <c r="AZ49" s="216"/>
      <c r="BA49" s="236" t="str">
        <f t="shared" si="30"/>
        <v xml:space="preserve"> </v>
      </c>
      <c r="BB49" s="216"/>
      <c r="BC49" s="236" t="str">
        <f t="shared" si="31"/>
        <v xml:space="preserve"> </v>
      </c>
      <c r="BD49" s="200">
        <f t="shared" si="53"/>
        <v>0</v>
      </c>
      <c r="BE49" s="258" t="str">
        <f t="shared" si="53"/>
        <v xml:space="preserve"> </v>
      </c>
      <c r="BF49" s="216"/>
      <c r="BG49" s="236" t="str">
        <f t="shared" si="32"/>
        <v xml:space="preserve"> </v>
      </c>
      <c r="BH49" s="216"/>
      <c r="BI49" s="236" t="str">
        <f t="shared" si="33"/>
        <v xml:space="preserve"> </v>
      </c>
      <c r="BJ49" s="200">
        <f t="shared" si="54"/>
        <v>0</v>
      </c>
      <c r="BK49" s="258" t="str">
        <f t="shared" si="54"/>
        <v xml:space="preserve"> </v>
      </c>
      <c r="BL49" s="216"/>
      <c r="BM49" s="236" t="str">
        <f t="shared" si="34"/>
        <v xml:space="preserve"> </v>
      </c>
      <c r="BN49" s="216"/>
      <c r="BO49" s="236" t="str">
        <f t="shared" si="35"/>
        <v xml:space="preserve"> </v>
      </c>
      <c r="BP49" s="200">
        <f t="shared" si="55"/>
        <v>0</v>
      </c>
      <c r="BQ49" s="258" t="str">
        <f t="shared" si="55"/>
        <v xml:space="preserve"> </v>
      </c>
      <c r="BR49" s="216"/>
      <c r="BS49" s="236" t="str">
        <f t="shared" si="36"/>
        <v xml:space="preserve"> </v>
      </c>
      <c r="BT49" s="216"/>
      <c r="BU49" s="236" t="str">
        <f t="shared" si="37"/>
        <v xml:space="preserve"> </v>
      </c>
      <c r="BV49" s="200">
        <f t="shared" si="56"/>
        <v>0</v>
      </c>
      <c r="BW49" s="258" t="str">
        <f t="shared" si="56"/>
        <v xml:space="preserve"> </v>
      </c>
      <c r="BX49" s="216"/>
      <c r="BY49" s="236" t="str">
        <f t="shared" si="38"/>
        <v xml:space="preserve"> </v>
      </c>
      <c r="BZ49" s="216"/>
      <c r="CA49" s="236" t="str">
        <f t="shared" si="39"/>
        <v xml:space="preserve"> </v>
      </c>
      <c r="CB49" s="200">
        <f t="shared" si="57"/>
        <v>0</v>
      </c>
      <c r="CC49" s="258" t="str">
        <f t="shared" si="57"/>
        <v xml:space="preserve"> </v>
      </c>
      <c r="CD49" s="216">
        <f t="shared" si="84"/>
        <v>0</v>
      </c>
      <c r="CE49" s="236" t="str">
        <f t="shared" si="80"/>
        <v xml:space="preserve"> </v>
      </c>
      <c r="CF49" s="216">
        <f t="shared" si="85"/>
        <v>0</v>
      </c>
      <c r="CG49" s="236" t="str">
        <f t="shared" si="41"/>
        <v xml:space="preserve"> </v>
      </c>
      <c r="CH49" s="200">
        <f t="shared" si="60"/>
        <v>0</v>
      </c>
      <c r="CI49" s="258" t="str">
        <f t="shared" si="60"/>
        <v xml:space="preserve"> </v>
      </c>
      <c r="CJ49" s="216">
        <f t="shared" si="86"/>
        <v>0</v>
      </c>
      <c r="CK49" s="236" t="str">
        <f t="shared" si="81"/>
        <v xml:space="preserve"> </v>
      </c>
      <c r="CL49" s="216">
        <f t="shared" si="87"/>
        <v>0</v>
      </c>
      <c r="CM49" s="236" t="str">
        <f t="shared" si="81"/>
        <v xml:space="preserve"> </v>
      </c>
      <c r="CN49" s="200">
        <f t="shared" si="63"/>
        <v>0</v>
      </c>
      <c r="CO49" s="272" t="str">
        <f t="shared" si="63"/>
        <v xml:space="preserve"> </v>
      </c>
      <c r="CP49" s="202"/>
      <c r="CQ49" s="202"/>
      <c r="CR49" s="202"/>
      <c r="CS49" s="202"/>
      <c r="CT49" s="202"/>
      <c r="CU49" s="202"/>
      <c r="CV49" s="202"/>
      <c r="CW49" s="202"/>
      <c r="CX49" s="202"/>
      <c r="CY49" s="202"/>
      <c r="CZ49" s="202"/>
      <c r="DA49" s="202"/>
      <c r="DB49" s="202"/>
      <c r="DC49" s="202"/>
      <c r="DD49" s="202"/>
      <c r="DE49" s="202"/>
      <c r="DF49" s="202"/>
      <c r="DG49" s="202"/>
      <c r="DH49" s="202"/>
      <c r="DI49" s="202"/>
      <c r="DJ49" s="202"/>
      <c r="DK49" s="202"/>
      <c r="DL49" s="202"/>
      <c r="DM49" s="202"/>
      <c r="DN49" s="202"/>
      <c r="DO49" s="202"/>
      <c r="DP49" s="202"/>
      <c r="DQ49" s="202"/>
      <c r="DR49" s="202"/>
      <c r="DS49" s="202"/>
      <c r="DT49" s="202"/>
      <c r="DU49" s="202"/>
    </row>
    <row r="50" spans="1:125" s="219" customFormat="1" ht="21.75" customHeight="1">
      <c r="A50" s="469" t="s">
        <v>139</v>
      </c>
      <c r="B50" s="470"/>
      <c r="C50" s="471"/>
      <c r="D50" s="216"/>
      <c r="E50" s="236" t="str">
        <f t="shared" si="15"/>
        <v xml:space="preserve"> </v>
      </c>
      <c r="F50" s="216"/>
      <c r="G50" s="236" t="str">
        <f t="shared" si="16"/>
        <v xml:space="preserve"> </v>
      </c>
      <c r="H50" s="200">
        <f t="shared" si="43"/>
        <v>0</v>
      </c>
      <c r="I50" s="258" t="str">
        <f t="shared" si="43"/>
        <v xml:space="preserve"> </v>
      </c>
      <c r="J50" s="216"/>
      <c r="K50" s="236" t="str">
        <f t="shared" si="17"/>
        <v xml:space="preserve"> </v>
      </c>
      <c r="L50" s="216"/>
      <c r="M50" s="236" t="str">
        <f t="shared" si="18"/>
        <v xml:space="preserve"> </v>
      </c>
      <c r="N50" s="200">
        <f t="shared" si="44"/>
        <v>0</v>
      </c>
      <c r="O50" s="258" t="str">
        <f t="shared" si="44"/>
        <v xml:space="preserve"> </v>
      </c>
      <c r="P50" s="216"/>
      <c r="Q50" s="236" t="str">
        <f t="shared" si="19"/>
        <v xml:space="preserve"> </v>
      </c>
      <c r="R50" s="216"/>
      <c r="S50" s="236" t="str">
        <f t="shared" si="20"/>
        <v xml:space="preserve"> </v>
      </c>
      <c r="T50" s="200">
        <f t="shared" si="45"/>
        <v>0</v>
      </c>
      <c r="U50" s="258" t="str">
        <f t="shared" si="45"/>
        <v xml:space="preserve"> </v>
      </c>
      <c r="V50" s="216"/>
      <c r="W50" s="236" t="str">
        <f t="shared" si="21"/>
        <v xml:space="preserve"> </v>
      </c>
      <c r="X50" s="216"/>
      <c r="Y50" s="236" t="str">
        <f t="shared" si="22"/>
        <v xml:space="preserve"> </v>
      </c>
      <c r="Z50" s="200">
        <f t="shared" si="46"/>
        <v>0</v>
      </c>
      <c r="AA50" s="258" t="str">
        <f t="shared" si="46"/>
        <v xml:space="preserve"> </v>
      </c>
      <c r="AB50" s="216"/>
      <c r="AC50" s="236" t="str">
        <f t="shared" si="23"/>
        <v xml:space="preserve"> </v>
      </c>
      <c r="AD50" s="216"/>
      <c r="AE50" s="236" t="str">
        <f t="shared" si="24"/>
        <v xml:space="preserve"> </v>
      </c>
      <c r="AF50" s="200">
        <f t="shared" si="47"/>
        <v>0</v>
      </c>
      <c r="AG50" s="258" t="str">
        <f t="shared" si="47"/>
        <v xml:space="preserve"> </v>
      </c>
      <c r="AH50" s="216"/>
      <c r="AI50" s="236" t="str">
        <f t="shared" si="25"/>
        <v xml:space="preserve"> </v>
      </c>
      <c r="AJ50" s="216"/>
      <c r="AK50" s="236" t="str">
        <f t="shared" si="26"/>
        <v xml:space="preserve"> </v>
      </c>
      <c r="AL50" s="200">
        <f t="shared" si="48"/>
        <v>0</v>
      </c>
      <c r="AM50" s="258" t="str">
        <f t="shared" si="48"/>
        <v xml:space="preserve"> </v>
      </c>
      <c r="AN50" s="216">
        <f t="shared" si="82"/>
        <v>0</v>
      </c>
      <c r="AO50" s="236" t="str">
        <f t="shared" si="79"/>
        <v xml:space="preserve"> </v>
      </c>
      <c r="AP50" s="216">
        <f t="shared" si="83"/>
        <v>0</v>
      </c>
      <c r="AQ50" s="236" t="str">
        <f t="shared" si="79"/>
        <v xml:space="preserve"> </v>
      </c>
      <c r="AR50" s="200">
        <f t="shared" si="51"/>
        <v>0</v>
      </c>
      <c r="AS50" s="258" t="str">
        <f t="shared" si="51"/>
        <v xml:space="preserve"> </v>
      </c>
      <c r="AT50" s="216"/>
      <c r="AU50" s="236" t="str">
        <f t="shared" si="28"/>
        <v xml:space="preserve"> </v>
      </c>
      <c r="AV50" s="216"/>
      <c r="AW50" s="236" t="str">
        <f t="shared" si="29"/>
        <v xml:space="preserve"> </v>
      </c>
      <c r="AX50" s="200">
        <f t="shared" si="52"/>
        <v>0</v>
      </c>
      <c r="AY50" s="258" t="str">
        <f t="shared" si="52"/>
        <v xml:space="preserve"> </v>
      </c>
      <c r="AZ50" s="216"/>
      <c r="BA50" s="236" t="str">
        <f t="shared" si="30"/>
        <v xml:space="preserve"> </v>
      </c>
      <c r="BB50" s="216"/>
      <c r="BC50" s="236" t="str">
        <f t="shared" si="31"/>
        <v xml:space="preserve"> </v>
      </c>
      <c r="BD50" s="200">
        <f t="shared" si="53"/>
        <v>0</v>
      </c>
      <c r="BE50" s="258" t="str">
        <f t="shared" si="53"/>
        <v xml:space="preserve"> </v>
      </c>
      <c r="BF50" s="216"/>
      <c r="BG50" s="236" t="str">
        <f t="shared" si="32"/>
        <v xml:space="preserve"> </v>
      </c>
      <c r="BH50" s="216"/>
      <c r="BI50" s="236" t="str">
        <f t="shared" si="33"/>
        <v xml:space="preserve"> </v>
      </c>
      <c r="BJ50" s="200">
        <f t="shared" si="54"/>
        <v>0</v>
      </c>
      <c r="BK50" s="258" t="str">
        <f t="shared" si="54"/>
        <v xml:space="preserve"> </v>
      </c>
      <c r="BL50" s="216"/>
      <c r="BM50" s="236" t="str">
        <f t="shared" si="34"/>
        <v xml:space="preserve"> </v>
      </c>
      <c r="BN50" s="216"/>
      <c r="BO50" s="236" t="str">
        <f t="shared" si="35"/>
        <v xml:space="preserve"> </v>
      </c>
      <c r="BP50" s="200">
        <f t="shared" si="55"/>
        <v>0</v>
      </c>
      <c r="BQ50" s="258" t="str">
        <f t="shared" si="55"/>
        <v xml:space="preserve"> </v>
      </c>
      <c r="BR50" s="216"/>
      <c r="BS50" s="236" t="str">
        <f t="shared" si="36"/>
        <v xml:space="preserve"> </v>
      </c>
      <c r="BT50" s="216"/>
      <c r="BU50" s="236" t="str">
        <f t="shared" si="37"/>
        <v xml:space="preserve"> </v>
      </c>
      <c r="BV50" s="200">
        <f t="shared" si="56"/>
        <v>0</v>
      </c>
      <c r="BW50" s="258" t="str">
        <f t="shared" si="56"/>
        <v xml:space="preserve"> </v>
      </c>
      <c r="BX50" s="216"/>
      <c r="BY50" s="236" t="str">
        <f t="shared" si="38"/>
        <v xml:space="preserve"> </v>
      </c>
      <c r="BZ50" s="216"/>
      <c r="CA50" s="236" t="str">
        <f t="shared" si="39"/>
        <v xml:space="preserve"> </v>
      </c>
      <c r="CB50" s="200">
        <f t="shared" si="57"/>
        <v>0</v>
      </c>
      <c r="CC50" s="258" t="str">
        <f t="shared" si="57"/>
        <v xml:space="preserve"> </v>
      </c>
      <c r="CD50" s="216">
        <f t="shared" si="84"/>
        <v>0</v>
      </c>
      <c r="CE50" s="236" t="str">
        <f t="shared" si="80"/>
        <v xml:space="preserve"> </v>
      </c>
      <c r="CF50" s="216">
        <f t="shared" si="85"/>
        <v>0</v>
      </c>
      <c r="CG50" s="236" t="str">
        <f t="shared" si="41"/>
        <v xml:space="preserve"> </v>
      </c>
      <c r="CH50" s="200">
        <f t="shared" si="60"/>
        <v>0</v>
      </c>
      <c r="CI50" s="258" t="str">
        <f t="shared" si="60"/>
        <v xml:space="preserve"> </v>
      </c>
      <c r="CJ50" s="216">
        <f t="shared" si="86"/>
        <v>0</v>
      </c>
      <c r="CK50" s="236" t="str">
        <f t="shared" si="81"/>
        <v xml:space="preserve"> </v>
      </c>
      <c r="CL50" s="216">
        <f t="shared" si="87"/>
        <v>0</v>
      </c>
      <c r="CM50" s="236" t="str">
        <f t="shared" si="81"/>
        <v xml:space="preserve"> </v>
      </c>
      <c r="CN50" s="200">
        <f t="shared" si="63"/>
        <v>0</v>
      </c>
      <c r="CO50" s="272" t="str">
        <f t="shared" si="63"/>
        <v xml:space="preserve"> </v>
      </c>
      <c r="CP50" s="202"/>
      <c r="CQ50" s="202"/>
      <c r="CR50" s="202"/>
      <c r="CS50" s="202"/>
      <c r="CT50" s="202"/>
      <c r="CU50" s="202"/>
      <c r="CV50" s="202"/>
      <c r="CW50" s="202"/>
      <c r="CX50" s="202"/>
      <c r="CY50" s="202"/>
      <c r="CZ50" s="202"/>
      <c r="DA50" s="202"/>
      <c r="DB50" s="202"/>
      <c r="DC50" s="202"/>
      <c r="DD50" s="202"/>
      <c r="DE50" s="202"/>
      <c r="DF50" s="202"/>
      <c r="DG50" s="202"/>
      <c r="DH50" s="202"/>
      <c r="DI50" s="202"/>
      <c r="DJ50" s="202"/>
      <c r="DK50" s="202"/>
      <c r="DL50" s="202"/>
      <c r="DM50" s="202"/>
      <c r="DN50" s="202"/>
      <c r="DO50" s="202"/>
      <c r="DP50" s="202"/>
      <c r="DQ50" s="202"/>
      <c r="DR50" s="202"/>
      <c r="DS50" s="202"/>
      <c r="DT50" s="202"/>
      <c r="DU50" s="202"/>
    </row>
    <row r="51" spans="1:125" s="219" customFormat="1" ht="21.75" customHeight="1">
      <c r="A51" s="469" t="s">
        <v>140</v>
      </c>
      <c r="B51" s="470"/>
      <c r="C51" s="471"/>
      <c r="D51" s="216"/>
      <c r="E51" s="236" t="str">
        <f t="shared" si="15"/>
        <v xml:space="preserve"> </v>
      </c>
      <c r="F51" s="216"/>
      <c r="G51" s="236" t="str">
        <f t="shared" si="16"/>
        <v xml:space="preserve"> </v>
      </c>
      <c r="H51" s="200">
        <f t="shared" si="43"/>
        <v>0</v>
      </c>
      <c r="I51" s="258" t="str">
        <f t="shared" si="43"/>
        <v xml:space="preserve"> </v>
      </c>
      <c r="J51" s="216"/>
      <c r="K51" s="236" t="str">
        <f t="shared" si="17"/>
        <v xml:space="preserve"> </v>
      </c>
      <c r="L51" s="216"/>
      <c r="M51" s="236" t="str">
        <f t="shared" si="18"/>
        <v xml:space="preserve"> </v>
      </c>
      <c r="N51" s="200">
        <f t="shared" si="44"/>
        <v>0</v>
      </c>
      <c r="O51" s="258" t="str">
        <f t="shared" si="44"/>
        <v xml:space="preserve"> </v>
      </c>
      <c r="P51" s="216"/>
      <c r="Q51" s="236" t="str">
        <f t="shared" si="19"/>
        <v xml:space="preserve"> </v>
      </c>
      <c r="R51" s="216"/>
      <c r="S51" s="236" t="str">
        <f t="shared" si="20"/>
        <v xml:space="preserve"> </v>
      </c>
      <c r="T51" s="200">
        <f t="shared" si="45"/>
        <v>0</v>
      </c>
      <c r="U51" s="258" t="str">
        <f t="shared" si="45"/>
        <v xml:space="preserve"> </v>
      </c>
      <c r="V51" s="216"/>
      <c r="W51" s="236" t="str">
        <f t="shared" si="21"/>
        <v xml:space="preserve"> </v>
      </c>
      <c r="X51" s="216"/>
      <c r="Y51" s="236" t="str">
        <f t="shared" si="22"/>
        <v xml:space="preserve"> </v>
      </c>
      <c r="Z51" s="200">
        <f t="shared" si="46"/>
        <v>0</v>
      </c>
      <c r="AA51" s="258" t="str">
        <f t="shared" si="46"/>
        <v xml:space="preserve"> </v>
      </c>
      <c r="AB51" s="216"/>
      <c r="AC51" s="236" t="str">
        <f t="shared" si="23"/>
        <v xml:space="preserve"> </v>
      </c>
      <c r="AD51" s="216"/>
      <c r="AE51" s="236" t="str">
        <f t="shared" si="24"/>
        <v xml:space="preserve"> </v>
      </c>
      <c r="AF51" s="200">
        <f t="shared" si="47"/>
        <v>0</v>
      </c>
      <c r="AG51" s="258" t="str">
        <f t="shared" si="47"/>
        <v xml:space="preserve"> </v>
      </c>
      <c r="AH51" s="216"/>
      <c r="AI51" s="236" t="str">
        <f t="shared" si="25"/>
        <v xml:space="preserve"> </v>
      </c>
      <c r="AJ51" s="216"/>
      <c r="AK51" s="236" t="str">
        <f t="shared" si="26"/>
        <v xml:space="preserve"> </v>
      </c>
      <c r="AL51" s="200">
        <f t="shared" si="48"/>
        <v>0</v>
      </c>
      <c r="AM51" s="258" t="str">
        <f t="shared" si="48"/>
        <v xml:space="preserve"> </v>
      </c>
      <c r="AN51" s="216">
        <f t="shared" si="82"/>
        <v>0</v>
      </c>
      <c r="AO51" s="236" t="str">
        <f t="shared" si="79"/>
        <v xml:space="preserve"> </v>
      </c>
      <c r="AP51" s="216">
        <f t="shared" si="83"/>
        <v>0</v>
      </c>
      <c r="AQ51" s="236" t="str">
        <f t="shared" si="79"/>
        <v xml:space="preserve"> </v>
      </c>
      <c r="AR51" s="200">
        <f t="shared" si="51"/>
        <v>0</v>
      </c>
      <c r="AS51" s="258" t="str">
        <f t="shared" si="51"/>
        <v xml:space="preserve"> </v>
      </c>
      <c r="AT51" s="216"/>
      <c r="AU51" s="236" t="str">
        <f t="shared" si="28"/>
        <v xml:space="preserve"> </v>
      </c>
      <c r="AV51" s="216"/>
      <c r="AW51" s="236" t="str">
        <f t="shared" si="29"/>
        <v xml:space="preserve"> </v>
      </c>
      <c r="AX51" s="200">
        <f t="shared" si="52"/>
        <v>0</v>
      </c>
      <c r="AY51" s="258" t="str">
        <f t="shared" si="52"/>
        <v xml:space="preserve"> </v>
      </c>
      <c r="AZ51" s="216"/>
      <c r="BA51" s="236" t="str">
        <f t="shared" si="30"/>
        <v xml:space="preserve"> </v>
      </c>
      <c r="BB51" s="216"/>
      <c r="BC51" s="236" t="str">
        <f t="shared" si="31"/>
        <v xml:space="preserve"> </v>
      </c>
      <c r="BD51" s="200">
        <f t="shared" si="53"/>
        <v>0</v>
      </c>
      <c r="BE51" s="258" t="str">
        <f t="shared" si="53"/>
        <v xml:space="preserve"> </v>
      </c>
      <c r="BF51" s="216"/>
      <c r="BG51" s="236" t="str">
        <f t="shared" si="32"/>
        <v xml:space="preserve"> </v>
      </c>
      <c r="BH51" s="216"/>
      <c r="BI51" s="236" t="str">
        <f t="shared" si="33"/>
        <v xml:space="preserve"> </v>
      </c>
      <c r="BJ51" s="200">
        <f t="shared" si="54"/>
        <v>0</v>
      </c>
      <c r="BK51" s="258" t="str">
        <f t="shared" si="54"/>
        <v xml:space="preserve"> </v>
      </c>
      <c r="BL51" s="216"/>
      <c r="BM51" s="236" t="str">
        <f t="shared" si="34"/>
        <v xml:space="preserve"> </v>
      </c>
      <c r="BN51" s="216"/>
      <c r="BO51" s="236" t="str">
        <f t="shared" si="35"/>
        <v xml:space="preserve"> </v>
      </c>
      <c r="BP51" s="200">
        <f t="shared" si="55"/>
        <v>0</v>
      </c>
      <c r="BQ51" s="258" t="str">
        <f t="shared" si="55"/>
        <v xml:space="preserve"> </v>
      </c>
      <c r="BR51" s="216"/>
      <c r="BS51" s="236" t="str">
        <f t="shared" si="36"/>
        <v xml:space="preserve"> </v>
      </c>
      <c r="BT51" s="216"/>
      <c r="BU51" s="236" t="str">
        <f t="shared" si="37"/>
        <v xml:space="preserve"> </v>
      </c>
      <c r="BV51" s="200">
        <f t="shared" si="56"/>
        <v>0</v>
      </c>
      <c r="BW51" s="258" t="str">
        <f t="shared" si="56"/>
        <v xml:space="preserve"> </v>
      </c>
      <c r="BX51" s="216"/>
      <c r="BY51" s="236" t="str">
        <f t="shared" si="38"/>
        <v xml:space="preserve"> </v>
      </c>
      <c r="BZ51" s="216"/>
      <c r="CA51" s="236" t="str">
        <f t="shared" si="39"/>
        <v xml:space="preserve"> </v>
      </c>
      <c r="CB51" s="200">
        <f t="shared" si="57"/>
        <v>0</v>
      </c>
      <c r="CC51" s="258" t="str">
        <f t="shared" si="57"/>
        <v xml:space="preserve"> </v>
      </c>
      <c r="CD51" s="216">
        <f t="shared" si="84"/>
        <v>0</v>
      </c>
      <c r="CE51" s="236" t="str">
        <f t="shared" si="80"/>
        <v xml:space="preserve"> </v>
      </c>
      <c r="CF51" s="216">
        <f t="shared" si="85"/>
        <v>0</v>
      </c>
      <c r="CG51" s="236" t="str">
        <f t="shared" si="41"/>
        <v xml:space="preserve"> </v>
      </c>
      <c r="CH51" s="200">
        <f t="shared" si="60"/>
        <v>0</v>
      </c>
      <c r="CI51" s="258" t="str">
        <f t="shared" si="60"/>
        <v xml:space="preserve"> </v>
      </c>
      <c r="CJ51" s="216">
        <f t="shared" si="86"/>
        <v>0</v>
      </c>
      <c r="CK51" s="236" t="str">
        <f t="shared" si="81"/>
        <v xml:space="preserve"> </v>
      </c>
      <c r="CL51" s="216">
        <f t="shared" si="87"/>
        <v>0</v>
      </c>
      <c r="CM51" s="236" t="str">
        <f t="shared" si="81"/>
        <v xml:space="preserve"> </v>
      </c>
      <c r="CN51" s="200">
        <f t="shared" si="63"/>
        <v>0</v>
      </c>
      <c r="CO51" s="272" t="str">
        <f t="shared" si="63"/>
        <v xml:space="preserve"> </v>
      </c>
      <c r="CP51" s="202"/>
      <c r="CQ51" s="202"/>
      <c r="CR51" s="202"/>
      <c r="CS51" s="202"/>
      <c r="CT51" s="202"/>
      <c r="CU51" s="202"/>
      <c r="CV51" s="202"/>
      <c r="CW51" s="202"/>
      <c r="CX51" s="202"/>
      <c r="CY51" s="202"/>
      <c r="CZ51" s="202"/>
      <c r="DA51" s="202"/>
      <c r="DB51" s="202"/>
      <c r="DC51" s="202"/>
      <c r="DD51" s="202"/>
      <c r="DE51" s="202"/>
      <c r="DF51" s="202"/>
      <c r="DG51" s="202"/>
      <c r="DH51" s="202"/>
      <c r="DI51" s="202"/>
      <c r="DJ51" s="202"/>
      <c r="DK51" s="202"/>
      <c r="DL51" s="202"/>
      <c r="DM51" s="202"/>
      <c r="DN51" s="202"/>
      <c r="DO51" s="202"/>
      <c r="DP51" s="202"/>
      <c r="DQ51" s="202"/>
      <c r="DR51" s="202"/>
      <c r="DS51" s="202"/>
      <c r="DT51" s="202"/>
      <c r="DU51" s="202"/>
    </row>
    <row r="52" spans="1:125" s="219" customFormat="1" ht="21.75" customHeight="1">
      <c r="A52" s="469" t="s">
        <v>141</v>
      </c>
      <c r="B52" s="470"/>
      <c r="C52" s="471"/>
      <c r="D52" s="216"/>
      <c r="E52" s="236" t="str">
        <f t="shared" si="15"/>
        <v xml:space="preserve"> </v>
      </c>
      <c r="F52" s="216"/>
      <c r="G52" s="236" t="str">
        <f t="shared" si="16"/>
        <v xml:space="preserve"> </v>
      </c>
      <c r="H52" s="200">
        <f t="shared" si="43"/>
        <v>0</v>
      </c>
      <c r="I52" s="258" t="str">
        <f t="shared" si="43"/>
        <v xml:space="preserve"> </v>
      </c>
      <c r="J52" s="216"/>
      <c r="K52" s="236" t="str">
        <f t="shared" si="17"/>
        <v xml:space="preserve"> </v>
      </c>
      <c r="L52" s="216"/>
      <c r="M52" s="236" t="str">
        <f t="shared" si="18"/>
        <v xml:space="preserve"> </v>
      </c>
      <c r="N52" s="200">
        <f t="shared" si="44"/>
        <v>0</v>
      </c>
      <c r="O52" s="258" t="str">
        <f t="shared" si="44"/>
        <v xml:space="preserve"> </v>
      </c>
      <c r="P52" s="216"/>
      <c r="Q52" s="236" t="str">
        <f t="shared" si="19"/>
        <v xml:space="preserve"> </v>
      </c>
      <c r="R52" s="216"/>
      <c r="S52" s="236" t="str">
        <f t="shared" si="20"/>
        <v xml:space="preserve"> </v>
      </c>
      <c r="T52" s="200">
        <f t="shared" si="45"/>
        <v>0</v>
      </c>
      <c r="U52" s="258" t="str">
        <f t="shared" si="45"/>
        <v xml:space="preserve"> </v>
      </c>
      <c r="V52" s="216"/>
      <c r="W52" s="236" t="str">
        <f t="shared" si="21"/>
        <v xml:space="preserve"> </v>
      </c>
      <c r="X52" s="216"/>
      <c r="Y52" s="236" t="str">
        <f t="shared" si="22"/>
        <v xml:space="preserve"> </v>
      </c>
      <c r="Z52" s="200">
        <f t="shared" si="46"/>
        <v>0</v>
      </c>
      <c r="AA52" s="258" t="str">
        <f t="shared" si="46"/>
        <v xml:space="preserve"> </v>
      </c>
      <c r="AB52" s="216"/>
      <c r="AC52" s="236" t="str">
        <f t="shared" si="23"/>
        <v xml:space="preserve"> </v>
      </c>
      <c r="AD52" s="216"/>
      <c r="AE52" s="236" t="str">
        <f t="shared" si="24"/>
        <v xml:space="preserve"> </v>
      </c>
      <c r="AF52" s="200">
        <f t="shared" si="47"/>
        <v>0</v>
      </c>
      <c r="AG52" s="258" t="str">
        <f t="shared" si="47"/>
        <v xml:space="preserve"> </v>
      </c>
      <c r="AH52" s="216"/>
      <c r="AI52" s="236" t="str">
        <f t="shared" si="25"/>
        <v xml:space="preserve"> </v>
      </c>
      <c r="AJ52" s="216"/>
      <c r="AK52" s="236" t="str">
        <f t="shared" si="26"/>
        <v xml:space="preserve"> </v>
      </c>
      <c r="AL52" s="200">
        <f t="shared" si="48"/>
        <v>0</v>
      </c>
      <c r="AM52" s="258" t="str">
        <f t="shared" si="48"/>
        <v xml:space="preserve"> </v>
      </c>
      <c r="AN52" s="216">
        <f t="shared" si="82"/>
        <v>0</v>
      </c>
      <c r="AO52" s="236" t="str">
        <f t="shared" si="79"/>
        <v xml:space="preserve"> </v>
      </c>
      <c r="AP52" s="216">
        <f t="shared" si="83"/>
        <v>0</v>
      </c>
      <c r="AQ52" s="236" t="str">
        <f t="shared" si="79"/>
        <v xml:space="preserve"> </v>
      </c>
      <c r="AR52" s="200">
        <f t="shared" si="51"/>
        <v>0</v>
      </c>
      <c r="AS52" s="258" t="str">
        <f t="shared" si="51"/>
        <v xml:space="preserve"> </v>
      </c>
      <c r="AT52" s="216"/>
      <c r="AU52" s="236" t="str">
        <f t="shared" si="28"/>
        <v xml:space="preserve"> </v>
      </c>
      <c r="AV52" s="216"/>
      <c r="AW52" s="236" t="str">
        <f t="shared" si="29"/>
        <v xml:space="preserve"> </v>
      </c>
      <c r="AX52" s="200">
        <f t="shared" si="52"/>
        <v>0</v>
      </c>
      <c r="AY52" s="258" t="str">
        <f t="shared" si="52"/>
        <v xml:space="preserve"> </v>
      </c>
      <c r="AZ52" s="216"/>
      <c r="BA52" s="236" t="str">
        <f t="shared" si="30"/>
        <v xml:space="preserve"> </v>
      </c>
      <c r="BB52" s="216"/>
      <c r="BC52" s="236" t="str">
        <f t="shared" si="31"/>
        <v xml:space="preserve"> </v>
      </c>
      <c r="BD52" s="200">
        <f t="shared" si="53"/>
        <v>0</v>
      </c>
      <c r="BE52" s="258" t="str">
        <f t="shared" si="53"/>
        <v xml:space="preserve"> </v>
      </c>
      <c r="BF52" s="216"/>
      <c r="BG52" s="236" t="str">
        <f t="shared" si="32"/>
        <v xml:space="preserve"> </v>
      </c>
      <c r="BH52" s="216"/>
      <c r="BI52" s="236" t="str">
        <f t="shared" si="33"/>
        <v xml:space="preserve"> </v>
      </c>
      <c r="BJ52" s="200">
        <f t="shared" si="54"/>
        <v>0</v>
      </c>
      <c r="BK52" s="258" t="str">
        <f t="shared" si="54"/>
        <v xml:space="preserve"> </v>
      </c>
      <c r="BL52" s="216"/>
      <c r="BM52" s="236" t="str">
        <f t="shared" si="34"/>
        <v xml:space="preserve"> </v>
      </c>
      <c r="BN52" s="216"/>
      <c r="BO52" s="236" t="str">
        <f t="shared" si="35"/>
        <v xml:space="preserve"> </v>
      </c>
      <c r="BP52" s="200">
        <f t="shared" si="55"/>
        <v>0</v>
      </c>
      <c r="BQ52" s="258" t="str">
        <f t="shared" si="55"/>
        <v xml:space="preserve"> </v>
      </c>
      <c r="BR52" s="216"/>
      <c r="BS52" s="236" t="str">
        <f t="shared" si="36"/>
        <v xml:space="preserve"> </v>
      </c>
      <c r="BT52" s="216"/>
      <c r="BU52" s="236" t="str">
        <f t="shared" si="37"/>
        <v xml:space="preserve"> </v>
      </c>
      <c r="BV52" s="200">
        <f t="shared" si="56"/>
        <v>0</v>
      </c>
      <c r="BW52" s="258" t="str">
        <f t="shared" si="56"/>
        <v xml:space="preserve"> </v>
      </c>
      <c r="BX52" s="216"/>
      <c r="BY52" s="236" t="str">
        <f t="shared" si="38"/>
        <v xml:space="preserve"> </v>
      </c>
      <c r="BZ52" s="216"/>
      <c r="CA52" s="236" t="str">
        <f t="shared" si="39"/>
        <v xml:space="preserve"> </v>
      </c>
      <c r="CB52" s="200">
        <f t="shared" si="57"/>
        <v>0</v>
      </c>
      <c r="CC52" s="258" t="str">
        <f t="shared" si="57"/>
        <v xml:space="preserve"> </v>
      </c>
      <c r="CD52" s="216">
        <f t="shared" si="84"/>
        <v>0</v>
      </c>
      <c r="CE52" s="236" t="str">
        <f t="shared" si="80"/>
        <v xml:space="preserve"> </v>
      </c>
      <c r="CF52" s="216">
        <f t="shared" si="85"/>
        <v>0</v>
      </c>
      <c r="CG52" s="236" t="str">
        <f t="shared" si="41"/>
        <v xml:space="preserve"> </v>
      </c>
      <c r="CH52" s="200">
        <f t="shared" si="60"/>
        <v>0</v>
      </c>
      <c r="CI52" s="258" t="str">
        <f t="shared" si="60"/>
        <v xml:space="preserve"> </v>
      </c>
      <c r="CJ52" s="216">
        <f t="shared" si="86"/>
        <v>0</v>
      </c>
      <c r="CK52" s="236" t="str">
        <f t="shared" si="81"/>
        <v xml:space="preserve"> </v>
      </c>
      <c r="CL52" s="216">
        <f t="shared" si="87"/>
        <v>0</v>
      </c>
      <c r="CM52" s="236" t="str">
        <f t="shared" si="81"/>
        <v xml:space="preserve"> </v>
      </c>
      <c r="CN52" s="200">
        <f t="shared" si="63"/>
        <v>0</v>
      </c>
      <c r="CO52" s="272" t="str">
        <f t="shared" si="63"/>
        <v xml:space="preserve"> </v>
      </c>
      <c r="CP52" s="202"/>
      <c r="CQ52" s="202"/>
      <c r="CR52" s="202"/>
      <c r="CS52" s="202"/>
      <c r="CT52" s="202"/>
      <c r="CU52" s="202"/>
      <c r="CV52" s="202"/>
      <c r="CW52" s="202"/>
      <c r="CX52" s="202"/>
      <c r="CY52" s="202"/>
      <c r="CZ52" s="202"/>
      <c r="DA52" s="202"/>
      <c r="DB52" s="202"/>
      <c r="DC52" s="202"/>
      <c r="DD52" s="202"/>
      <c r="DE52" s="202"/>
      <c r="DF52" s="202"/>
      <c r="DG52" s="202"/>
      <c r="DH52" s="202"/>
      <c r="DI52" s="202"/>
      <c r="DJ52" s="202"/>
      <c r="DK52" s="202"/>
      <c r="DL52" s="202"/>
      <c r="DM52" s="202"/>
      <c r="DN52" s="202"/>
      <c r="DO52" s="202"/>
      <c r="DP52" s="202"/>
      <c r="DQ52" s="202"/>
      <c r="DR52" s="202"/>
      <c r="DS52" s="202"/>
      <c r="DT52" s="202"/>
      <c r="DU52" s="202"/>
    </row>
    <row r="53" spans="1:125" s="219" customFormat="1" ht="21.75" customHeight="1">
      <c r="A53" s="469" t="s">
        <v>108</v>
      </c>
      <c r="B53" s="470"/>
      <c r="C53" s="471"/>
      <c r="D53" s="228"/>
      <c r="E53" s="236" t="str">
        <f t="shared" si="15"/>
        <v xml:space="preserve"> </v>
      </c>
      <c r="F53" s="228"/>
      <c r="G53" s="236" t="str">
        <f t="shared" si="16"/>
        <v xml:space="preserve"> </v>
      </c>
      <c r="H53" s="200">
        <f t="shared" si="43"/>
        <v>0</v>
      </c>
      <c r="I53" s="258" t="str">
        <f t="shared" si="43"/>
        <v xml:space="preserve"> </v>
      </c>
      <c r="J53" s="228"/>
      <c r="K53" s="236" t="str">
        <f t="shared" si="17"/>
        <v xml:space="preserve"> </v>
      </c>
      <c r="L53" s="228"/>
      <c r="M53" s="236" t="str">
        <f t="shared" si="18"/>
        <v xml:space="preserve"> </v>
      </c>
      <c r="N53" s="200">
        <f t="shared" si="44"/>
        <v>0</v>
      </c>
      <c r="O53" s="258" t="str">
        <f t="shared" si="44"/>
        <v xml:space="preserve"> </v>
      </c>
      <c r="P53" s="228"/>
      <c r="Q53" s="236" t="str">
        <f t="shared" si="19"/>
        <v xml:space="preserve"> </v>
      </c>
      <c r="R53" s="228"/>
      <c r="S53" s="236" t="str">
        <f t="shared" si="20"/>
        <v xml:space="preserve"> </v>
      </c>
      <c r="T53" s="200">
        <f t="shared" si="45"/>
        <v>0</v>
      </c>
      <c r="U53" s="258" t="str">
        <f t="shared" si="45"/>
        <v xml:space="preserve"> </v>
      </c>
      <c r="V53" s="228"/>
      <c r="W53" s="236" t="str">
        <f t="shared" si="21"/>
        <v xml:space="preserve"> </v>
      </c>
      <c r="X53" s="228"/>
      <c r="Y53" s="236" t="str">
        <f t="shared" si="22"/>
        <v xml:space="preserve"> </v>
      </c>
      <c r="Z53" s="200">
        <f t="shared" si="46"/>
        <v>0</v>
      </c>
      <c r="AA53" s="258" t="str">
        <f t="shared" si="46"/>
        <v xml:space="preserve"> </v>
      </c>
      <c r="AB53" s="228"/>
      <c r="AC53" s="236" t="str">
        <f t="shared" si="23"/>
        <v xml:space="preserve"> </v>
      </c>
      <c r="AD53" s="228"/>
      <c r="AE53" s="236" t="str">
        <f t="shared" si="24"/>
        <v xml:space="preserve"> </v>
      </c>
      <c r="AF53" s="200">
        <f t="shared" si="47"/>
        <v>0</v>
      </c>
      <c r="AG53" s="258" t="str">
        <f t="shared" si="47"/>
        <v xml:space="preserve"> </v>
      </c>
      <c r="AH53" s="228"/>
      <c r="AI53" s="236" t="str">
        <f t="shared" si="25"/>
        <v xml:space="preserve"> </v>
      </c>
      <c r="AJ53" s="228"/>
      <c r="AK53" s="236" t="str">
        <f t="shared" si="26"/>
        <v xml:space="preserve"> </v>
      </c>
      <c r="AL53" s="200">
        <f t="shared" si="48"/>
        <v>0</v>
      </c>
      <c r="AM53" s="258" t="str">
        <f t="shared" si="48"/>
        <v xml:space="preserve"> </v>
      </c>
      <c r="AN53" s="228">
        <f t="shared" si="82"/>
        <v>0</v>
      </c>
      <c r="AO53" s="236" t="str">
        <f t="shared" si="79"/>
        <v xml:space="preserve"> </v>
      </c>
      <c r="AP53" s="228">
        <f t="shared" si="83"/>
        <v>0</v>
      </c>
      <c r="AQ53" s="236" t="str">
        <f t="shared" si="79"/>
        <v xml:space="preserve"> </v>
      </c>
      <c r="AR53" s="200">
        <f t="shared" si="51"/>
        <v>0</v>
      </c>
      <c r="AS53" s="258" t="str">
        <f t="shared" si="51"/>
        <v xml:space="preserve"> </v>
      </c>
      <c r="AT53" s="228"/>
      <c r="AU53" s="236" t="str">
        <f t="shared" si="28"/>
        <v xml:space="preserve"> </v>
      </c>
      <c r="AV53" s="228"/>
      <c r="AW53" s="236" t="str">
        <f t="shared" si="29"/>
        <v xml:space="preserve"> </v>
      </c>
      <c r="AX53" s="200">
        <f t="shared" si="52"/>
        <v>0</v>
      </c>
      <c r="AY53" s="258" t="str">
        <f t="shared" si="52"/>
        <v xml:space="preserve"> </v>
      </c>
      <c r="AZ53" s="228"/>
      <c r="BA53" s="236" t="str">
        <f t="shared" si="30"/>
        <v xml:space="preserve"> </v>
      </c>
      <c r="BB53" s="228"/>
      <c r="BC53" s="236" t="str">
        <f t="shared" si="31"/>
        <v xml:space="preserve"> </v>
      </c>
      <c r="BD53" s="200">
        <f t="shared" si="53"/>
        <v>0</v>
      </c>
      <c r="BE53" s="258" t="str">
        <f t="shared" si="53"/>
        <v xml:space="preserve"> </v>
      </c>
      <c r="BF53" s="228"/>
      <c r="BG53" s="236" t="str">
        <f t="shared" si="32"/>
        <v xml:space="preserve"> </v>
      </c>
      <c r="BH53" s="228"/>
      <c r="BI53" s="236" t="str">
        <f t="shared" si="33"/>
        <v xml:space="preserve"> </v>
      </c>
      <c r="BJ53" s="200">
        <f t="shared" si="54"/>
        <v>0</v>
      </c>
      <c r="BK53" s="258" t="str">
        <f t="shared" si="54"/>
        <v xml:space="preserve"> </v>
      </c>
      <c r="BL53" s="228"/>
      <c r="BM53" s="236" t="str">
        <f t="shared" si="34"/>
        <v xml:space="preserve"> </v>
      </c>
      <c r="BN53" s="228"/>
      <c r="BO53" s="236" t="str">
        <f t="shared" si="35"/>
        <v xml:space="preserve"> </v>
      </c>
      <c r="BP53" s="200">
        <f t="shared" si="55"/>
        <v>0</v>
      </c>
      <c r="BQ53" s="258" t="str">
        <f t="shared" si="55"/>
        <v xml:space="preserve"> </v>
      </c>
      <c r="BR53" s="228"/>
      <c r="BS53" s="236" t="str">
        <f t="shared" si="36"/>
        <v xml:space="preserve"> </v>
      </c>
      <c r="BT53" s="228"/>
      <c r="BU53" s="236" t="str">
        <f t="shared" si="37"/>
        <v xml:space="preserve"> </v>
      </c>
      <c r="BV53" s="200">
        <f t="shared" si="56"/>
        <v>0</v>
      </c>
      <c r="BW53" s="258" t="str">
        <f t="shared" si="56"/>
        <v xml:space="preserve"> </v>
      </c>
      <c r="BX53" s="228"/>
      <c r="BY53" s="236" t="str">
        <f t="shared" si="38"/>
        <v xml:space="preserve"> </v>
      </c>
      <c r="BZ53" s="228"/>
      <c r="CA53" s="236" t="str">
        <f t="shared" si="39"/>
        <v xml:space="preserve"> </v>
      </c>
      <c r="CB53" s="200">
        <f t="shared" si="57"/>
        <v>0</v>
      </c>
      <c r="CC53" s="258" t="str">
        <f t="shared" si="57"/>
        <v xml:space="preserve"> </v>
      </c>
      <c r="CD53" s="228">
        <f t="shared" si="84"/>
        <v>0</v>
      </c>
      <c r="CE53" s="236" t="str">
        <f t="shared" si="80"/>
        <v xml:space="preserve"> </v>
      </c>
      <c r="CF53" s="228">
        <f t="shared" si="85"/>
        <v>0</v>
      </c>
      <c r="CG53" s="236" t="str">
        <f t="shared" si="41"/>
        <v xml:space="preserve"> </v>
      </c>
      <c r="CH53" s="200">
        <f t="shared" si="60"/>
        <v>0</v>
      </c>
      <c r="CI53" s="258" t="str">
        <f t="shared" si="60"/>
        <v xml:space="preserve"> </v>
      </c>
      <c r="CJ53" s="228">
        <f t="shared" si="86"/>
        <v>0</v>
      </c>
      <c r="CK53" s="236" t="str">
        <f t="shared" si="81"/>
        <v xml:space="preserve"> </v>
      </c>
      <c r="CL53" s="228">
        <f t="shared" si="87"/>
        <v>0</v>
      </c>
      <c r="CM53" s="236" t="str">
        <f t="shared" si="81"/>
        <v xml:space="preserve"> </v>
      </c>
      <c r="CN53" s="200">
        <f t="shared" si="63"/>
        <v>0</v>
      </c>
      <c r="CO53" s="272" t="str">
        <f t="shared" si="63"/>
        <v xml:space="preserve"> </v>
      </c>
      <c r="CP53" s="202"/>
      <c r="CQ53" s="202"/>
      <c r="CR53" s="202"/>
      <c r="CS53" s="202"/>
      <c r="CT53" s="202"/>
      <c r="CU53" s="202"/>
      <c r="CV53" s="202"/>
      <c r="CW53" s="202"/>
      <c r="CX53" s="202"/>
      <c r="CY53" s="202"/>
      <c r="CZ53" s="202"/>
      <c r="DA53" s="202"/>
      <c r="DB53" s="202"/>
      <c r="DC53" s="202"/>
      <c r="DD53" s="202"/>
      <c r="DE53" s="202"/>
      <c r="DF53" s="202"/>
      <c r="DG53" s="202"/>
      <c r="DH53" s="202"/>
      <c r="DI53" s="202"/>
      <c r="DJ53" s="202"/>
      <c r="DK53" s="202"/>
      <c r="DL53" s="202"/>
      <c r="DM53" s="202"/>
      <c r="DN53" s="202"/>
      <c r="DO53" s="202"/>
      <c r="DP53" s="202"/>
      <c r="DQ53" s="202"/>
      <c r="DR53" s="202"/>
      <c r="DS53" s="202"/>
      <c r="DT53" s="202"/>
      <c r="DU53" s="202"/>
    </row>
    <row r="54" spans="1:125" s="219" customFormat="1" ht="21.75" customHeight="1">
      <c r="A54" s="469" t="s">
        <v>104</v>
      </c>
      <c r="B54" s="470"/>
      <c r="C54" s="471"/>
      <c r="D54" s="228"/>
      <c r="E54" s="236" t="str">
        <f t="shared" si="15"/>
        <v xml:space="preserve"> </v>
      </c>
      <c r="F54" s="228"/>
      <c r="G54" s="236" t="str">
        <f t="shared" si="16"/>
        <v xml:space="preserve"> </v>
      </c>
      <c r="H54" s="200">
        <f t="shared" si="43"/>
        <v>0</v>
      </c>
      <c r="I54" s="258" t="str">
        <f t="shared" si="43"/>
        <v xml:space="preserve"> </v>
      </c>
      <c r="J54" s="228"/>
      <c r="K54" s="236" t="str">
        <f t="shared" si="17"/>
        <v xml:space="preserve"> </v>
      </c>
      <c r="L54" s="228"/>
      <c r="M54" s="236" t="str">
        <f t="shared" si="18"/>
        <v xml:space="preserve"> </v>
      </c>
      <c r="N54" s="200">
        <f t="shared" si="44"/>
        <v>0</v>
      </c>
      <c r="O54" s="258" t="str">
        <f t="shared" si="44"/>
        <v xml:space="preserve"> </v>
      </c>
      <c r="P54" s="228"/>
      <c r="Q54" s="236" t="str">
        <f t="shared" si="19"/>
        <v xml:space="preserve"> </v>
      </c>
      <c r="R54" s="228"/>
      <c r="S54" s="236" t="str">
        <f t="shared" si="20"/>
        <v xml:space="preserve"> </v>
      </c>
      <c r="T54" s="200">
        <f t="shared" si="45"/>
        <v>0</v>
      </c>
      <c r="U54" s="258" t="str">
        <f t="shared" si="45"/>
        <v xml:space="preserve"> </v>
      </c>
      <c r="V54" s="228"/>
      <c r="W54" s="236" t="str">
        <f t="shared" si="21"/>
        <v xml:space="preserve"> </v>
      </c>
      <c r="X54" s="228"/>
      <c r="Y54" s="236" t="str">
        <f t="shared" si="22"/>
        <v xml:space="preserve"> </v>
      </c>
      <c r="Z54" s="200">
        <f t="shared" si="46"/>
        <v>0</v>
      </c>
      <c r="AA54" s="258" t="str">
        <f t="shared" si="46"/>
        <v xml:space="preserve"> </v>
      </c>
      <c r="AB54" s="228"/>
      <c r="AC54" s="236" t="str">
        <f t="shared" si="23"/>
        <v xml:space="preserve"> </v>
      </c>
      <c r="AD54" s="228"/>
      <c r="AE54" s="236" t="str">
        <f t="shared" si="24"/>
        <v xml:space="preserve"> </v>
      </c>
      <c r="AF54" s="200">
        <f t="shared" si="47"/>
        <v>0</v>
      </c>
      <c r="AG54" s="258" t="str">
        <f t="shared" si="47"/>
        <v xml:space="preserve"> </v>
      </c>
      <c r="AH54" s="228"/>
      <c r="AI54" s="236" t="str">
        <f t="shared" si="25"/>
        <v xml:space="preserve"> </v>
      </c>
      <c r="AJ54" s="228"/>
      <c r="AK54" s="236" t="str">
        <f t="shared" si="26"/>
        <v xml:space="preserve"> </v>
      </c>
      <c r="AL54" s="200">
        <f t="shared" si="48"/>
        <v>0</v>
      </c>
      <c r="AM54" s="258" t="str">
        <f t="shared" si="48"/>
        <v xml:space="preserve"> </v>
      </c>
      <c r="AN54" s="228">
        <f t="shared" si="82"/>
        <v>0</v>
      </c>
      <c r="AO54" s="236" t="str">
        <f t="shared" si="79"/>
        <v xml:space="preserve"> </v>
      </c>
      <c r="AP54" s="228">
        <f t="shared" si="83"/>
        <v>0</v>
      </c>
      <c r="AQ54" s="236" t="str">
        <f t="shared" si="79"/>
        <v xml:space="preserve"> </v>
      </c>
      <c r="AR54" s="200">
        <f t="shared" si="51"/>
        <v>0</v>
      </c>
      <c r="AS54" s="258" t="str">
        <f t="shared" si="51"/>
        <v xml:space="preserve"> </v>
      </c>
      <c r="AT54" s="228"/>
      <c r="AU54" s="236" t="str">
        <f t="shared" si="28"/>
        <v xml:space="preserve"> </v>
      </c>
      <c r="AV54" s="228"/>
      <c r="AW54" s="236" t="str">
        <f t="shared" si="29"/>
        <v xml:space="preserve"> </v>
      </c>
      <c r="AX54" s="200">
        <f t="shared" si="52"/>
        <v>0</v>
      </c>
      <c r="AY54" s="258" t="str">
        <f t="shared" si="52"/>
        <v xml:space="preserve"> </v>
      </c>
      <c r="AZ54" s="228"/>
      <c r="BA54" s="236" t="str">
        <f t="shared" si="30"/>
        <v xml:space="preserve"> </v>
      </c>
      <c r="BB54" s="228"/>
      <c r="BC54" s="236" t="str">
        <f t="shared" si="31"/>
        <v xml:space="preserve"> </v>
      </c>
      <c r="BD54" s="200">
        <f t="shared" si="53"/>
        <v>0</v>
      </c>
      <c r="BE54" s="258" t="str">
        <f t="shared" si="53"/>
        <v xml:space="preserve"> </v>
      </c>
      <c r="BF54" s="228"/>
      <c r="BG54" s="236" t="str">
        <f t="shared" si="32"/>
        <v xml:space="preserve"> </v>
      </c>
      <c r="BH54" s="228"/>
      <c r="BI54" s="236" t="str">
        <f t="shared" si="33"/>
        <v xml:space="preserve"> </v>
      </c>
      <c r="BJ54" s="200">
        <f t="shared" si="54"/>
        <v>0</v>
      </c>
      <c r="BK54" s="258" t="str">
        <f t="shared" si="54"/>
        <v xml:space="preserve"> </v>
      </c>
      <c r="BL54" s="228"/>
      <c r="BM54" s="236" t="str">
        <f t="shared" si="34"/>
        <v xml:space="preserve"> </v>
      </c>
      <c r="BN54" s="228"/>
      <c r="BO54" s="236" t="str">
        <f t="shared" si="35"/>
        <v xml:space="preserve"> </v>
      </c>
      <c r="BP54" s="200">
        <f t="shared" si="55"/>
        <v>0</v>
      </c>
      <c r="BQ54" s="258" t="str">
        <f t="shared" si="55"/>
        <v xml:space="preserve"> </v>
      </c>
      <c r="BR54" s="228"/>
      <c r="BS54" s="236" t="str">
        <f t="shared" si="36"/>
        <v xml:space="preserve"> </v>
      </c>
      <c r="BT54" s="228"/>
      <c r="BU54" s="236" t="str">
        <f t="shared" si="37"/>
        <v xml:space="preserve"> </v>
      </c>
      <c r="BV54" s="200">
        <f t="shared" si="56"/>
        <v>0</v>
      </c>
      <c r="BW54" s="258" t="str">
        <f t="shared" si="56"/>
        <v xml:space="preserve"> </v>
      </c>
      <c r="BX54" s="228"/>
      <c r="BY54" s="236" t="str">
        <f t="shared" si="38"/>
        <v xml:space="preserve"> </v>
      </c>
      <c r="BZ54" s="228"/>
      <c r="CA54" s="236" t="str">
        <f t="shared" si="39"/>
        <v xml:space="preserve"> </v>
      </c>
      <c r="CB54" s="200">
        <f t="shared" si="57"/>
        <v>0</v>
      </c>
      <c r="CC54" s="258" t="str">
        <f t="shared" si="57"/>
        <v xml:space="preserve"> </v>
      </c>
      <c r="CD54" s="228">
        <f t="shared" si="84"/>
        <v>0</v>
      </c>
      <c r="CE54" s="236" t="str">
        <f t="shared" si="80"/>
        <v xml:space="preserve"> </v>
      </c>
      <c r="CF54" s="228">
        <f t="shared" si="85"/>
        <v>0</v>
      </c>
      <c r="CG54" s="236" t="str">
        <f t="shared" si="41"/>
        <v xml:space="preserve"> </v>
      </c>
      <c r="CH54" s="200">
        <f t="shared" si="60"/>
        <v>0</v>
      </c>
      <c r="CI54" s="258" t="str">
        <f t="shared" si="60"/>
        <v xml:space="preserve"> </v>
      </c>
      <c r="CJ54" s="228">
        <f t="shared" si="86"/>
        <v>0</v>
      </c>
      <c r="CK54" s="236" t="str">
        <f t="shared" si="81"/>
        <v xml:space="preserve"> </v>
      </c>
      <c r="CL54" s="228">
        <f t="shared" si="87"/>
        <v>0</v>
      </c>
      <c r="CM54" s="236" t="str">
        <f t="shared" si="81"/>
        <v xml:space="preserve"> </v>
      </c>
      <c r="CN54" s="200">
        <f t="shared" si="63"/>
        <v>0</v>
      </c>
      <c r="CO54" s="272" t="str">
        <f t="shared" si="63"/>
        <v xml:space="preserve"> </v>
      </c>
      <c r="CP54" s="202"/>
      <c r="CQ54" s="202"/>
      <c r="CR54" s="202"/>
      <c r="CS54" s="202"/>
      <c r="CT54" s="202"/>
      <c r="CU54" s="202"/>
      <c r="CV54" s="202"/>
      <c r="CW54" s="202"/>
      <c r="CX54" s="202"/>
      <c r="CY54" s="202"/>
      <c r="CZ54" s="202"/>
      <c r="DA54" s="202"/>
      <c r="DB54" s="202"/>
      <c r="DC54" s="202"/>
      <c r="DD54" s="202"/>
      <c r="DE54" s="202"/>
      <c r="DF54" s="202"/>
      <c r="DG54" s="202"/>
      <c r="DH54" s="202"/>
      <c r="DI54" s="202"/>
      <c r="DJ54" s="202"/>
      <c r="DK54" s="202"/>
      <c r="DL54" s="202"/>
      <c r="DM54" s="202"/>
      <c r="DN54" s="202"/>
      <c r="DO54" s="202"/>
      <c r="DP54" s="202"/>
      <c r="DQ54" s="202"/>
      <c r="DR54" s="202"/>
      <c r="DS54" s="202"/>
      <c r="DT54" s="202"/>
      <c r="DU54" s="202"/>
    </row>
    <row r="55" spans="1:125" s="219" customFormat="1" ht="21.75" customHeight="1">
      <c r="A55" s="469" t="s">
        <v>105</v>
      </c>
      <c r="B55" s="470"/>
      <c r="C55" s="471"/>
      <c r="D55" s="228"/>
      <c r="E55" s="236" t="str">
        <f>+IF(ISERROR(D55/D$6)," ",D55/D$6)</f>
        <v xml:space="preserve"> </v>
      </c>
      <c r="F55" s="228"/>
      <c r="G55" s="236" t="str">
        <f>+IF(ISERROR(F55/F$6)," ",F55/F$6)</f>
        <v xml:space="preserve"> </v>
      </c>
      <c r="H55" s="200">
        <f>+IF(ISERROR(F55-D55)," ",F55-D55)</f>
        <v>0</v>
      </c>
      <c r="I55" s="258" t="str">
        <f>+IF(ISERROR(G55-E55)," ",G55-E55)</f>
        <v xml:space="preserve"> </v>
      </c>
      <c r="J55" s="228"/>
      <c r="K55" s="236" t="str">
        <f>+IF(ISERROR(J55/J$6)," ",J55/J$6)</f>
        <v xml:space="preserve"> </v>
      </c>
      <c r="L55" s="228"/>
      <c r="M55" s="236" t="str">
        <f>+IF(ISERROR(L55/L$6)," ",L55/L$6)</f>
        <v xml:space="preserve"> </v>
      </c>
      <c r="N55" s="200">
        <f>+IF(ISERROR(L55-J55)," ",L55-J55)</f>
        <v>0</v>
      </c>
      <c r="O55" s="258" t="str">
        <f>+IF(ISERROR(M55-K55)," ",M55-K55)</f>
        <v xml:space="preserve"> </v>
      </c>
      <c r="P55" s="228"/>
      <c r="Q55" s="236" t="str">
        <f>+IF(ISERROR(P55/P$6)," ",P55/P$6)</f>
        <v xml:space="preserve"> </v>
      </c>
      <c r="R55" s="228"/>
      <c r="S55" s="236" t="str">
        <f>+IF(ISERROR(R55/R$6)," ",R55/R$6)</f>
        <v xml:space="preserve"> </v>
      </c>
      <c r="T55" s="200">
        <f>+IF(ISERROR(R55-P55)," ",R55-P55)</f>
        <v>0</v>
      </c>
      <c r="U55" s="258" t="str">
        <f>+IF(ISERROR(S55-Q55)," ",S55-Q55)</f>
        <v xml:space="preserve"> </v>
      </c>
      <c r="V55" s="228"/>
      <c r="W55" s="236" t="str">
        <f>+IF(ISERROR(V55/V$6)," ",V55/V$6)</f>
        <v xml:space="preserve"> </v>
      </c>
      <c r="X55" s="228"/>
      <c r="Y55" s="236" t="str">
        <f>+IF(ISERROR(X55/X$6)," ",X55/X$6)</f>
        <v xml:space="preserve"> </v>
      </c>
      <c r="Z55" s="200">
        <f>+IF(ISERROR(X55-V55)," ",X55-V55)</f>
        <v>0</v>
      </c>
      <c r="AA55" s="258" t="str">
        <f>+IF(ISERROR(Y55-W55)," ",Y55-W55)</f>
        <v xml:space="preserve"> </v>
      </c>
      <c r="AB55" s="228"/>
      <c r="AC55" s="236" t="str">
        <f>+IF(ISERROR(AB55/AB$6)," ",AB55/AB$6)</f>
        <v xml:space="preserve"> </v>
      </c>
      <c r="AD55" s="228"/>
      <c r="AE55" s="236" t="str">
        <f>+IF(ISERROR(AD55/AD$6)," ",AD55/AD$6)</f>
        <v xml:space="preserve"> </v>
      </c>
      <c r="AF55" s="200">
        <f>+IF(ISERROR(AD55-AB55)," ",AD55-AB55)</f>
        <v>0</v>
      </c>
      <c r="AG55" s="258" t="str">
        <f>+IF(ISERROR(AE55-AC55)," ",AE55-AC55)</f>
        <v xml:space="preserve"> </v>
      </c>
      <c r="AH55" s="228"/>
      <c r="AI55" s="236" t="str">
        <f>+IF(ISERROR(AH55/AH$6)," ",AH55/AH$6)</f>
        <v xml:space="preserve"> </v>
      </c>
      <c r="AJ55" s="228"/>
      <c r="AK55" s="236" t="str">
        <f>+IF(ISERROR(AJ55/AJ$6)," ",AJ55/AJ$6)</f>
        <v xml:space="preserve"> </v>
      </c>
      <c r="AL55" s="200">
        <f>+IF(ISERROR(AJ55-AH55)," ",AJ55-AH55)</f>
        <v>0</v>
      </c>
      <c r="AM55" s="258" t="str">
        <f>+IF(ISERROR(AK55-AI55)," ",AK55-AI55)</f>
        <v xml:space="preserve"> </v>
      </c>
      <c r="AN55" s="228">
        <f t="shared" si="82"/>
        <v>0</v>
      </c>
      <c r="AO55" s="236" t="str">
        <f>+IF(ISERROR(AN55/AN$6)," ",AN55/AN$6)</f>
        <v xml:space="preserve"> </v>
      </c>
      <c r="AP55" s="228">
        <f t="shared" si="83"/>
        <v>0</v>
      </c>
      <c r="AQ55" s="236" t="str">
        <f>+IF(ISERROR(AP55/AP$6)," ",AP55/AP$6)</f>
        <v xml:space="preserve"> </v>
      </c>
      <c r="AR55" s="200">
        <f>+IF(ISERROR(AP55-AN55)," ",AP55-AN55)</f>
        <v>0</v>
      </c>
      <c r="AS55" s="258" t="str">
        <f>+IF(ISERROR(AQ55-AO55)," ",AQ55-AO55)</f>
        <v xml:space="preserve"> </v>
      </c>
      <c r="AT55" s="228"/>
      <c r="AU55" s="236" t="str">
        <f>+IF(ISERROR(AT55/AT$6)," ",AT55/AT$6)</f>
        <v xml:space="preserve"> </v>
      </c>
      <c r="AV55" s="228"/>
      <c r="AW55" s="236" t="str">
        <f>+IF(ISERROR(AV55/AV$6)," ",AV55/AV$6)</f>
        <v xml:space="preserve"> </v>
      </c>
      <c r="AX55" s="200">
        <f>+IF(ISERROR(AV55-AT55)," ",AV55-AT55)</f>
        <v>0</v>
      </c>
      <c r="AY55" s="258" t="str">
        <f>+IF(ISERROR(AW55-AU55)," ",AW55-AU55)</f>
        <v xml:space="preserve"> </v>
      </c>
      <c r="AZ55" s="228"/>
      <c r="BA55" s="236" t="str">
        <f>+IF(ISERROR(AZ55/AZ$6)," ",AZ55/AZ$6)</f>
        <v xml:space="preserve"> </v>
      </c>
      <c r="BB55" s="228"/>
      <c r="BC55" s="236" t="str">
        <f>+IF(ISERROR(BB55/BB$6)," ",BB55/BB$6)</f>
        <v xml:space="preserve"> </v>
      </c>
      <c r="BD55" s="200">
        <f>+IF(ISERROR(BB55-AZ55)," ",BB55-AZ55)</f>
        <v>0</v>
      </c>
      <c r="BE55" s="258" t="str">
        <f>+IF(ISERROR(BC55-BA55)," ",BC55-BA55)</f>
        <v xml:space="preserve"> </v>
      </c>
      <c r="BF55" s="228"/>
      <c r="BG55" s="236" t="str">
        <f>+IF(ISERROR(BF55/BF$6)," ",BF55/BF$6)</f>
        <v xml:space="preserve"> </v>
      </c>
      <c r="BH55" s="228"/>
      <c r="BI55" s="236" t="str">
        <f>+IF(ISERROR(BH55/BH$6)," ",BH55/BH$6)</f>
        <v xml:space="preserve"> </v>
      </c>
      <c r="BJ55" s="200">
        <f>+IF(ISERROR(BH55-BF55)," ",BH55-BF55)</f>
        <v>0</v>
      </c>
      <c r="BK55" s="258" t="str">
        <f>+IF(ISERROR(BI55-BG55)," ",BI55-BG55)</f>
        <v xml:space="preserve"> </v>
      </c>
      <c r="BL55" s="228"/>
      <c r="BM55" s="236" t="str">
        <f>+IF(ISERROR(BL55/BL$6)," ",BL55/BL$6)</f>
        <v xml:space="preserve"> </v>
      </c>
      <c r="BN55" s="228"/>
      <c r="BO55" s="236" t="str">
        <f>+IF(ISERROR(BN55/BN$6)," ",BN55/BN$6)</f>
        <v xml:space="preserve"> </v>
      </c>
      <c r="BP55" s="200">
        <f>+IF(ISERROR(BN55-BL55)," ",BN55-BL55)</f>
        <v>0</v>
      </c>
      <c r="BQ55" s="258" t="str">
        <f>+IF(ISERROR(BO55-BM55)," ",BO55-BM55)</f>
        <v xml:space="preserve"> </v>
      </c>
      <c r="BR55" s="228"/>
      <c r="BS55" s="236" t="str">
        <f>+IF(ISERROR(BR55/BR$6)," ",BR55/BR$6)</f>
        <v xml:space="preserve"> </v>
      </c>
      <c r="BT55" s="228"/>
      <c r="BU55" s="236" t="str">
        <f>+IF(ISERROR(BT55/BT$6)," ",BT55/BT$6)</f>
        <v xml:space="preserve"> </v>
      </c>
      <c r="BV55" s="200">
        <f>+IF(ISERROR(BT55-BR55)," ",BT55-BR55)</f>
        <v>0</v>
      </c>
      <c r="BW55" s="258" t="str">
        <f>+IF(ISERROR(BU55-BS55)," ",BU55-BS55)</f>
        <v xml:space="preserve"> </v>
      </c>
      <c r="BX55" s="228"/>
      <c r="BY55" s="236" t="str">
        <f>+IF(ISERROR(BX55/BX$6)," ",BX55/BX$6)</f>
        <v xml:space="preserve"> </v>
      </c>
      <c r="BZ55" s="228"/>
      <c r="CA55" s="236" t="str">
        <f>+IF(ISERROR(BZ55/BZ$6)," ",BZ55/BZ$6)</f>
        <v xml:space="preserve"> </v>
      </c>
      <c r="CB55" s="200">
        <f>+IF(ISERROR(BZ55-BX55)," ",BZ55-BX55)</f>
        <v>0</v>
      </c>
      <c r="CC55" s="258" t="str">
        <f>+IF(ISERROR(CA55-BY55)," ",CA55-BY55)</f>
        <v xml:space="preserve"> </v>
      </c>
      <c r="CD55" s="228">
        <f t="shared" si="84"/>
        <v>0</v>
      </c>
      <c r="CE55" s="236" t="str">
        <f>+IF(ISERROR(CD55/CD$6)," ",CD55/CD$6)</f>
        <v xml:space="preserve"> </v>
      </c>
      <c r="CF55" s="228">
        <f t="shared" si="85"/>
        <v>0</v>
      </c>
      <c r="CG55" s="236" t="str">
        <f>+IF(ISERROR(CF55/CF$6)," ",CF55/CF$6)</f>
        <v xml:space="preserve"> </v>
      </c>
      <c r="CH55" s="200">
        <f>+IF(ISERROR(CF55-CD55)," ",CF55-CD55)</f>
        <v>0</v>
      </c>
      <c r="CI55" s="258" t="str">
        <f>+IF(ISERROR(CG55-CE55)," ",CG55-CE55)</f>
        <v xml:space="preserve"> </v>
      </c>
      <c r="CJ55" s="228">
        <f t="shared" si="86"/>
        <v>0</v>
      </c>
      <c r="CK55" s="236" t="str">
        <f>+IF(ISERROR(CJ55/CJ$6)," ",CJ55/CJ$6)</f>
        <v xml:space="preserve"> </v>
      </c>
      <c r="CL55" s="228">
        <f t="shared" si="87"/>
        <v>0</v>
      </c>
      <c r="CM55" s="236" t="str">
        <f>+IF(ISERROR(CL55/CL$6)," ",CL55/CL$6)</f>
        <v xml:space="preserve"> </v>
      </c>
      <c r="CN55" s="200">
        <f>+IF(ISERROR(CL55-CJ55)," ",CL55-CJ55)</f>
        <v>0</v>
      </c>
      <c r="CO55" s="272" t="str">
        <f>+IF(ISERROR(CM55-CK55)," ",CM55-CK55)</f>
        <v xml:space="preserve"> </v>
      </c>
      <c r="CP55" s="202"/>
      <c r="CQ55" s="202"/>
      <c r="CR55" s="202"/>
      <c r="CS55" s="202"/>
      <c r="CT55" s="202"/>
      <c r="CU55" s="202"/>
      <c r="CV55" s="202"/>
      <c r="CW55" s="202"/>
      <c r="CX55" s="202"/>
      <c r="CY55" s="202"/>
      <c r="CZ55" s="202"/>
      <c r="DA55" s="202"/>
      <c r="DB55" s="202"/>
      <c r="DC55" s="202"/>
      <c r="DD55" s="202"/>
      <c r="DE55" s="202"/>
      <c r="DF55" s="202"/>
      <c r="DG55" s="202"/>
      <c r="DH55" s="202"/>
      <c r="DI55" s="202"/>
      <c r="DJ55" s="202"/>
      <c r="DK55" s="202"/>
      <c r="DL55" s="202"/>
      <c r="DM55" s="202"/>
      <c r="DN55" s="202"/>
      <c r="DO55" s="202"/>
      <c r="DP55" s="202"/>
      <c r="DQ55" s="202"/>
      <c r="DR55" s="202"/>
      <c r="DS55" s="202"/>
      <c r="DT55" s="202"/>
      <c r="DU55" s="202"/>
    </row>
    <row r="56" spans="1:125" s="219" customFormat="1" ht="21.75" customHeight="1">
      <c r="A56" s="469" t="s">
        <v>106</v>
      </c>
      <c r="B56" s="470"/>
      <c r="C56" s="471"/>
      <c r="D56" s="228"/>
      <c r="E56" s="236" t="str">
        <f t="shared" si="15"/>
        <v xml:space="preserve"> </v>
      </c>
      <c r="F56" s="228"/>
      <c r="G56" s="236" t="str">
        <f t="shared" ref="G56:G67" si="88">+IF(ISERROR(F56/F$6)," ",F56/F$6)</f>
        <v xml:space="preserve"> </v>
      </c>
      <c r="H56" s="200">
        <f t="shared" si="43"/>
        <v>0</v>
      </c>
      <c r="I56" s="258" t="str">
        <f t="shared" si="43"/>
        <v xml:space="preserve"> </v>
      </c>
      <c r="J56" s="228"/>
      <c r="K56" s="236" t="str">
        <f t="shared" si="17"/>
        <v xml:space="preserve"> </v>
      </c>
      <c r="L56" s="228"/>
      <c r="M56" s="236" t="str">
        <f t="shared" ref="M56:M67" si="89">+IF(ISERROR(L56/L$6)," ",L56/L$6)</f>
        <v xml:space="preserve"> </v>
      </c>
      <c r="N56" s="200">
        <f t="shared" ref="N56:O67" si="90">+IF(ISERROR(L56-J56)," ",L56-J56)</f>
        <v>0</v>
      </c>
      <c r="O56" s="258" t="str">
        <f t="shared" si="90"/>
        <v xml:space="preserve"> </v>
      </c>
      <c r="P56" s="228"/>
      <c r="Q56" s="236" t="str">
        <f t="shared" si="19"/>
        <v xml:space="preserve"> </v>
      </c>
      <c r="R56" s="228"/>
      <c r="S56" s="236" t="str">
        <f t="shared" ref="S56:S67" si="91">+IF(ISERROR(R56/R$6)," ",R56/R$6)</f>
        <v xml:space="preserve"> </v>
      </c>
      <c r="T56" s="200">
        <f t="shared" ref="T56:U67" si="92">+IF(ISERROR(R56-P56)," ",R56-P56)</f>
        <v>0</v>
      </c>
      <c r="U56" s="258" t="str">
        <f t="shared" si="92"/>
        <v xml:space="preserve"> </v>
      </c>
      <c r="V56" s="228"/>
      <c r="W56" s="236" t="str">
        <f t="shared" si="21"/>
        <v xml:space="preserve"> </v>
      </c>
      <c r="X56" s="228"/>
      <c r="Y56" s="236" t="str">
        <f t="shared" ref="Y56:Y67" si="93">+IF(ISERROR(X56/X$6)," ",X56/X$6)</f>
        <v xml:space="preserve"> </v>
      </c>
      <c r="Z56" s="200">
        <f t="shared" ref="Z56:AA67" si="94">+IF(ISERROR(X56-V56)," ",X56-V56)</f>
        <v>0</v>
      </c>
      <c r="AA56" s="258" t="str">
        <f t="shared" si="94"/>
        <v xml:space="preserve"> </v>
      </c>
      <c r="AB56" s="228"/>
      <c r="AC56" s="236" t="str">
        <f t="shared" si="23"/>
        <v xml:space="preserve"> </v>
      </c>
      <c r="AD56" s="228"/>
      <c r="AE56" s="236" t="str">
        <f t="shared" ref="AE56:AE67" si="95">+IF(ISERROR(AD56/AD$6)," ",AD56/AD$6)</f>
        <v xml:space="preserve"> </v>
      </c>
      <c r="AF56" s="200">
        <f t="shared" ref="AF56:AG67" si="96">+IF(ISERROR(AD56-AB56)," ",AD56-AB56)</f>
        <v>0</v>
      </c>
      <c r="AG56" s="258" t="str">
        <f t="shared" si="96"/>
        <v xml:space="preserve"> </v>
      </c>
      <c r="AH56" s="228"/>
      <c r="AI56" s="236" t="str">
        <f t="shared" si="25"/>
        <v xml:space="preserve"> </v>
      </c>
      <c r="AJ56" s="228"/>
      <c r="AK56" s="236" t="str">
        <f t="shared" ref="AK56:AK67" si="97">+IF(ISERROR(AJ56/AJ$6)," ",AJ56/AJ$6)</f>
        <v xml:space="preserve"> </v>
      </c>
      <c r="AL56" s="200">
        <f t="shared" ref="AL56:AM67" si="98">+IF(ISERROR(AJ56-AH56)," ",AJ56-AH56)</f>
        <v>0</v>
      </c>
      <c r="AM56" s="258" t="str">
        <f t="shared" si="98"/>
        <v xml:space="preserve"> </v>
      </c>
      <c r="AN56" s="228">
        <f t="shared" si="82"/>
        <v>0</v>
      </c>
      <c r="AO56" s="236" t="str">
        <f t="shared" ref="AO56:AQ67" si="99">+IF(ISERROR(AN56/AN$6)," ",AN56/AN$6)</f>
        <v xml:space="preserve"> </v>
      </c>
      <c r="AP56" s="228">
        <f t="shared" si="83"/>
        <v>0</v>
      </c>
      <c r="AQ56" s="236" t="str">
        <f t="shared" si="99"/>
        <v xml:space="preserve"> </v>
      </c>
      <c r="AR56" s="200">
        <f t="shared" ref="AR56:AS67" si="100">+IF(ISERROR(AP56-AN56)," ",AP56-AN56)</f>
        <v>0</v>
      </c>
      <c r="AS56" s="258" t="str">
        <f t="shared" si="100"/>
        <v xml:space="preserve"> </v>
      </c>
      <c r="AT56" s="228"/>
      <c r="AU56" s="236" t="str">
        <f t="shared" si="28"/>
        <v xml:space="preserve"> </v>
      </c>
      <c r="AV56" s="228"/>
      <c r="AW56" s="236" t="str">
        <f t="shared" ref="AW56:AW67" si="101">+IF(ISERROR(AV56/AV$6)," ",AV56/AV$6)</f>
        <v xml:space="preserve"> </v>
      </c>
      <c r="AX56" s="200">
        <f t="shared" ref="AX56:AY67" si="102">+IF(ISERROR(AV56-AT56)," ",AV56-AT56)</f>
        <v>0</v>
      </c>
      <c r="AY56" s="258" t="str">
        <f t="shared" si="102"/>
        <v xml:space="preserve"> </v>
      </c>
      <c r="AZ56" s="228"/>
      <c r="BA56" s="236" t="str">
        <f t="shared" si="30"/>
        <v xml:space="preserve"> </v>
      </c>
      <c r="BB56" s="228"/>
      <c r="BC56" s="236" t="str">
        <f t="shared" ref="BC56:BC67" si="103">+IF(ISERROR(BB56/BB$6)," ",BB56/BB$6)</f>
        <v xml:space="preserve"> </v>
      </c>
      <c r="BD56" s="200">
        <f t="shared" ref="BD56:BE67" si="104">+IF(ISERROR(BB56-AZ56)," ",BB56-AZ56)</f>
        <v>0</v>
      </c>
      <c r="BE56" s="258" t="str">
        <f t="shared" si="104"/>
        <v xml:space="preserve"> </v>
      </c>
      <c r="BF56" s="228"/>
      <c r="BG56" s="236" t="str">
        <f t="shared" si="32"/>
        <v xml:space="preserve"> </v>
      </c>
      <c r="BH56" s="228"/>
      <c r="BI56" s="236" t="str">
        <f t="shared" ref="BI56:BI67" si="105">+IF(ISERROR(BH56/BH$6)," ",BH56/BH$6)</f>
        <v xml:space="preserve"> </v>
      </c>
      <c r="BJ56" s="200">
        <f t="shared" ref="BJ56:BK67" si="106">+IF(ISERROR(BH56-BF56)," ",BH56-BF56)</f>
        <v>0</v>
      </c>
      <c r="BK56" s="258" t="str">
        <f t="shared" si="106"/>
        <v xml:space="preserve"> </v>
      </c>
      <c r="BL56" s="228"/>
      <c r="BM56" s="236" t="str">
        <f t="shared" si="34"/>
        <v xml:space="preserve"> </v>
      </c>
      <c r="BN56" s="228"/>
      <c r="BO56" s="236" t="str">
        <f t="shared" ref="BO56:BO67" si="107">+IF(ISERROR(BN56/BN$6)," ",BN56/BN$6)</f>
        <v xml:space="preserve"> </v>
      </c>
      <c r="BP56" s="200">
        <f t="shared" ref="BP56:BQ67" si="108">+IF(ISERROR(BN56-BL56)," ",BN56-BL56)</f>
        <v>0</v>
      </c>
      <c r="BQ56" s="258" t="str">
        <f t="shared" si="108"/>
        <v xml:space="preserve"> </v>
      </c>
      <c r="BR56" s="228"/>
      <c r="BS56" s="236" t="str">
        <f t="shared" si="36"/>
        <v xml:space="preserve"> </v>
      </c>
      <c r="BT56" s="228"/>
      <c r="BU56" s="236" t="str">
        <f t="shared" ref="BU56:BU67" si="109">+IF(ISERROR(BT56/BT$6)," ",BT56/BT$6)</f>
        <v xml:space="preserve"> </v>
      </c>
      <c r="BV56" s="200">
        <f t="shared" ref="BV56:BW67" si="110">+IF(ISERROR(BT56-BR56)," ",BT56-BR56)</f>
        <v>0</v>
      </c>
      <c r="BW56" s="258" t="str">
        <f t="shared" si="110"/>
        <v xml:space="preserve"> </v>
      </c>
      <c r="BX56" s="228"/>
      <c r="BY56" s="236" t="str">
        <f t="shared" si="38"/>
        <v xml:space="preserve"> </v>
      </c>
      <c r="BZ56" s="228"/>
      <c r="CA56" s="236" t="str">
        <f t="shared" ref="CA56:CA67" si="111">+IF(ISERROR(BZ56/BZ$6)," ",BZ56/BZ$6)</f>
        <v xml:space="preserve"> </v>
      </c>
      <c r="CB56" s="200">
        <f t="shared" ref="CB56:CC67" si="112">+IF(ISERROR(BZ56-BX56)," ",BZ56-BX56)</f>
        <v>0</v>
      </c>
      <c r="CC56" s="258" t="str">
        <f t="shared" si="112"/>
        <v xml:space="preserve"> </v>
      </c>
      <c r="CD56" s="228">
        <f t="shared" si="84"/>
        <v>0</v>
      </c>
      <c r="CE56" s="236" t="str">
        <f t="shared" ref="CE56:CE67" si="113">+IF(ISERROR(CD56/CD$6)," ",CD56/CD$6)</f>
        <v xml:space="preserve"> </v>
      </c>
      <c r="CF56" s="228">
        <f t="shared" si="85"/>
        <v>0</v>
      </c>
      <c r="CG56" s="236" t="str">
        <f t="shared" ref="CG56:CG67" si="114">+IF(ISERROR(CF56/CF$6)," ",CF56/CF$6)</f>
        <v xml:space="preserve"> </v>
      </c>
      <c r="CH56" s="200">
        <f t="shared" ref="CH56:CI67" si="115">+IF(ISERROR(CF56-CD56)," ",CF56-CD56)</f>
        <v>0</v>
      </c>
      <c r="CI56" s="258" t="str">
        <f t="shared" si="115"/>
        <v xml:space="preserve"> </v>
      </c>
      <c r="CJ56" s="228">
        <f t="shared" si="86"/>
        <v>0</v>
      </c>
      <c r="CK56" s="236" t="str">
        <f t="shared" ref="CK56:CM67" si="116">+IF(ISERROR(CJ56/CJ$6)," ",CJ56/CJ$6)</f>
        <v xml:space="preserve"> </v>
      </c>
      <c r="CL56" s="228">
        <f t="shared" si="87"/>
        <v>0</v>
      </c>
      <c r="CM56" s="236" t="str">
        <f t="shared" si="116"/>
        <v xml:space="preserve"> </v>
      </c>
      <c r="CN56" s="200">
        <f t="shared" ref="CN56:CO67" si="117">+IF(ISERROR(CL56-CJ56)," ",CL56-CJ56)</f>
        <v>0</v>
      </c>
      <c r="CO56" s="272" t="str">
        <f t="shared" si="117"/>
        <v xml:space="preserve"> </v>
      </c>
      <c r="CP56" s="202"/>
      <c r="CQ56" s="202"/>
      <c r="CR56" s="202"/>
      <c r="CS56" s="202"/>
      <c r="CT56" s="202"/>
      <c r="CU56" s="202"/>
      <c r="CV56" s="202"/>
      <c r="CW56" s="202"/>
      <c r="CX56" s="202"/>
      <c r="CY56" s="202"/>
      <c r="CZ56" s="202"/>
      <c r="DA56" s="202"/>
      <c r="DB56" s="202"/>
      <c r="DC56" s="202"/>
      <c r="DD56" s="202"/>
      <c r="DE56" s="202"/>
      <c r="DF56" s="202"/>
      <c r="DG56" s="202"/>
      <c r="DH56" s="202"/>
      <c r="DI56" s="202"/>
      <c r="DJ56" s="202"/>
      <c r="DK56" s="202"/>
      <c r="DL56" s="202"/>
      <c r="DM56" s="202"/>
      <c r="DN56" s="202"/>
      <c r="DO56" s="202"/>
      <c r="DP56" s="202"/>
      <c r="DQ56" s="202"/>
      <c r="DR56" s="202"/>
      <c r="DS56" s="202"/>
      <c r="DT56" s="202"/>
      <c r="DU56" s="202"/>
    </row>
    <row r="57" spans="1:125" s="219" customFormat="1" ht="21.75" customHeight="1">
      <c r="A57" s="469" t="s">
        <v>114</v>
      </c>
      <c r="B57" s="470"/>
      <c r="C57" s="471"/>
      <c r="D57" s="228"/>
      <c r="E57" s="236" t="str">
        <f t="shared" si="15"/>
        <v xml:space="preserve"> </v>
      </c>
      <c r="F57" s="228"/>
      <c r="G57" s="236" t="str">
        <f t="shared" si="88"/>
        <v xml:space="preserve"> </v>
      </c>
      <c r="H57" s="200">
        <f t="shared" si="43"/>
        <v>0</v>
      </c>
      <c r="I57" s="258" t="str">
        <f t="shared" si="43"/>
        <v xml:space="preserve"> </v>
      </c>
      <c r="J57" s="228"/>
      <c r="K57" s="236" t="str">
        <f t="shared" si="17"/>
        <v xml:space="preserve"> </v>
      </c>
      <c r="L57" s="228"/>
      <c r="M57" s="236" t="str">
        <f t="shared" si="89"/>
        <v xml:space="preserve"> </v>
      </c>
      <c r="N57" s="200">
        <f t="shared" si="90"/>
        <v>0</v>
      </c>
      <c r="O57" s="258" t="str">
        <f t="shared" si="90"/>
        <v xml:space="preserve"> </v>
      </c>
      <c r="P57" s="228"/>
      <c r="Q57" s="236" t="str">
        <f t="shared" si="19"/>
        <v xml:space="preserve"> </v>
      </c>
      <c r="R57" s="228"/>
      <c r="S57" s="236" t="str">
        <f t="shared" si="91"/>
        <v xml:space="preserve"> </v>
      </c>
      <c r="T57" s="200">
        <f t="shared" si="92"/>
        <v>0</v>
      </c>
      <c r="U57" s="258" t="str">
        <f t="shared" si="92"/>
        <v xml:space="preserve"> </v>
      </c>
      <c r="V57" s="228"/>
      <c r="W57" s="236" t="str">
        <f t="shared" si="21"/>
        <v xml:space="preserve"> </v>
      </c>
      <c r="X57" s="228"/>
      <c r="Y57" s="236" t="str">
        <f t="shared" si="93"/>
        <v xml:space="preserve"> </v>
      </c>
      <c r="Z57" s="200">
        <f t="shared" si="94"/>
        <v>0</v>
      </c>
      <c r="AA57" s="258" t="str">
        <f t="shared" si="94"/>
        <v xml:space="preserve"> </v>
      </c>
      <c r="AB57" s="228"/>
      <c r="AC57" s="236" t="str">
        <f t="shared" si="23"/>
        <v xml:space="preserve"> </v>
      </c>
      <c r="AD57" s="228"/>
      <c r="AE57" s="236" t="str">
        <f t="shared" si="95"/>
        <v xml:space="preserve"> </v>
      </c>
      <c r="AF57" s="200">
        <f t="shared" si="96"/>
        <v>0</v>
      </c>
      <c r="AG57" s="258" t="str">
        <f t="shared" si="96"/>
        <v xml:space="preserve"> </v>
      </c>
      <c r="AH57" s="228"/>
      <c r="AI57" s="236" t="str">
        <f t="shared" si="25"/>
        <v xml:space="preserve"> </v>
      </c>
      <c r="AJ57" s="228"/>
      <c r="AK57" s="236" t="str">
        <f t="shared" si="97"/>
        <v xml:space="preserve"> </v>
      </c>
      <c r="AL57" s="200">
        <f t="shared" si="98"/>
        <v>0</v>
      </c>
      <c r="AM57" s="258" t="str">
        <f t="shared" si="98"/>
        <v xml:space="preserve"> </v>
      </c>
      <c r="AN57" s="228">
        <f t="shared" si="82"/>
        <v>0</v>
      </c>
      <c r="AO57" s="236" t="str">
        <f t="shared" si="99"/>
        <v xml:space="preserve"> </v>
      </c>
      <c r="AP57" s="228">
        <f t="shared" si="83"/>
        <v>0</v>
      </c>
      <c r="AQ57" s="236" t="str">
        <f t="shared" si="99"/>
        <v xml:space="preserve"> </v>
      </c>
      <c r="AR57" s="200">
        <f t="shared" si="100"/>
        <v>0</v>
      </c>
      <c r="AS57" s="258" t="str">
        <f t="shared" si="100"/>
        <v xml:space="preserve"> </v>
      </c>
      <c r="AT57" s="228"/>
      <c r="AU57" s="236" t="str">
        <f t="shared" si="28"/>
        <v xml:space="preserve"> </v>
      </c>
      <c r="AV57" s="228"/>
      <c r="AW57" s="236" t="str">
        <f t="shared" si="101"/>
        <v xml:space="preserve"> </v>
      </c>
      <c r="AX57" s="200">
        <f t="shared" si="102"/>
        <v>0</v>
      </c>
      <c r="AY57" s="258" t="str">
        <f t="shared" si="102"/>
        <v xml:space="preserve"> </v>
      </c>
      <c r="AZ57" s="228"/>
      <c r="BA57" s="236" t="str">
        <f t="shared" si="30"/>
        <v xml:space="preserve"> </v>
      </c>
      <c r="BB57" s="228"/>
      <c r="BC57" s="236" t="str">
        <f t="shared" si="103"/>
        <v xml:space="preserve"> </v>
      </c>
      <c r="BD57" s="200">
        <f t="shared" si="104"/>
        <v>0</v>
      </c>
      <c r="BE57" s="258" t="str">
        <f t="shared" si="104"/>
        <v xml:space="preserve"> </v>
      </c>
      <c r="BF57" s="228"/>
      <c r="BG57" s="236" t="str">
        <f t="shared" si="32"/>
        <v xml:space="preserve"> </v>
      </c>
      <c r="BH57" s="228"/>
      <c r="BI57" s="236" t="str">
        <f t="shared" si="105"/>
        <v xml:space="preserve"> </v>
      </c>
      <c r="BJ57" s="200">
        <f t="shared" si="106"/>
        <v>0</v>
      </c>
      <c r="BK57" s="258" t="str">
        <f t="shared" si="106"/>
        <v xml:space="preserve"> </v>
      </c>
      <c r="BL57" s="228"/>
      <c r="BM57" s="236" t="str">
        <f t="shared" si="34"/>
        <v xml:space="preserve"> </v>
      </c>
      <c r="BN57" s="228"/>
      <c r="BO57" s="236" t="str">
        <f t="shared" si="107"/>
        <v xml:space="preserve"> </v>
      </c>
      <c r="BP57" s="200">
        <f t="shared" si="108"/>
        <v>0</v>
      </c>
      <c r="BQ57" s="258" t="str">
        <f t="shared" si="108"/>
        <v xml:space="preserve"> </v>
      </c>
      <c r="BR57" s="228"/>
      <c r="BS57" s="236" t="str">
        <f t="shared" si="36"/>
        <v xml:space="preserve"> </v>
      </c>
      <c r="BT57" s="228"/>
      <c r="BU57" s="236" t="str">
        <f t="shared" si="109"/>
        <v xml:space="preserve"> </v>
      </c>
      <c r="BV57" s="200">
        <f t="shared" si="110"/>
        <v>0</v>
      </c>
      <c r="BW57" s="258" t="str">
        <f t="shared" si="110"/>
        <v xml:space="preserve"> </v>
      </c>
      <c r="BX57" s="228"/>
      <c r="BY57" s="236" t="str">
        <f t="shared" si="38"/>
        <v xml:space="preserve"> </v>
      </c>
      <c r="BZ57" s="228"/>
      <c r="CA57" s="236" t="str">
        <f t="shared" si="111"/>
        <v xml:space="preserve"> </v>
      </c>
      <c r="CB57" s="200">
        <f t="shared" si="112"/>
        <v>0</v>
      </c>
      <c r="CC57" s="258" t="str">
        <f t="shared" si="112"/>
        <v xml:space="preserve"> </v>
      </c>
      <c r="CD57" s="228">
        <f t="shared" si="84"/>
        <v>0</v>
      </c>
      <c r="CE57" s="236" t="str">
        <f t="shared" si="113"/>
        <v xml:space="preserve"> </v>
      </c>
      <c r="CF57" s="228">
        <f t="shared" si="85"/>
        <v>0</v>
      </c>
      <c r="CG57" s="236" t="str">
        <f t="shared" si="114"/>
        <v xml:space="preserve"> </v>
      </c>
      <c r="CH57" s="200">
        <f t="shared" si="115"/>
        <v>0</v>
      </c>
      <c r="CI57" s="258" t="str">
        <f t="shared" si="115"/>
        <v xml:space="preserve"> </v>
      </c>
      <c r="CJ57" s="228">
        <f t="shared" si="86"/>
        <v>0</v>
      </c>
      <c r="CK57" s="236" t="str">
        <f t="shared" si="116"/>
        <v xml:space="preserve"> </v>
      </c>
      <c r="CL57" s="228">
        <f t="shared" si="87"/>
        <v>0</v>
      </c>
      <c r="CM57" s="236" t="str">
        <f t="shared" si="116"/>
        <v xml:space="preserve"> </v>
      </c>
      <c r="CN57" s="200">
        <f t="shared" si="117"/>
        <v>0</v>
      </c>
      <c r="CO57" s="272" t="str">
        <f t="shared" si="117"/>
        <v xml:space="preserve"> </v>
      </c>
      <c r="CP57" s="202"/>
      <c r="CQ57" s="202"/>
      <c r="CR57" s="202"/>
      <c r="CS57" s="202"/>
      <c r="CT57" s="202"/>
      <c r="CU57" s="202"/>
      <c r="CV57" s="202"/>
      <c r="CW57" s="202"/>
      <c r="CX57" s="202"/>
      <c r="CY57" s="202"/>
      <c r="CZ57" s="202"/>
      <c r="DA57" s="202"/>
      <c r="DB57" s="202"/>
      <c r="DC57" s="202"/>
      <c r="DD57" s="202"/>
      <c r="DE57" s="202"/>
      <c r="DF57" s="202"/>
      <c r="DG57" s="202"/>
      <c r="DH57" s="202"/>
      <c r="DI57" s="202"/>
      <c r="DJ57" s="202"/>
      <c r="DK57" s="202"/>
      <c r="DL57" s="202"/>
      <c r="DM57" s="202"/>
      <c r="DN57" s="202"/>
      <c r="DO57" s="202"/>
      <c r="DP57" s="202"/>
      <c r="DQ57" s="202"/>
      <c r="DR57" s="202"/>
      <c r="DS57" s="202"/>
      <c r="DT57" s="202"/>
      <c r="DU57" s="202"/>
    </row>
    <row r="58" spans="1:125" s="219" customFormat="1" ht="21.75" customHeight="1">
      <c r="A58" s="469" t="s">
        <v>115</v>
      </c>
      <c r="B58" s="470"/>
      <c r="C58" s="471"/>
      <c r="D58" s="228"/>
      <c r="E58" s="236" t="str">
        <f t="shared" si="15"/>
        <v xml:space="preserve"> </v>
      </c>
      <c r="F58" s="228"/>
      <c r="G58" s="236" t="str">
        <f t="shared" si="88"/>
        <v xml:space="preserve"> </v>
      </c>
      <c r="H58" s="200">
        <f t="shared" si="43"/>
        <v>0</v>
      </c>
      <c r="I58" s="258" t="str">
        <f t="shared" si="43"/>
        <v xml:space="preserve"> </v>
      </c>
      <c r="J58" s="228"/>
      <c r="K58" s="236" t="str">
        <f t="shared" si="17"/>
        <v xml:space="preserve"> </v>
      </c>
      <c r="L58" s="228"/>
      <c r="M58" s="236" t="str">
        <f t="shared" si="89"/>
        <v xml:space="preserve"> </v>
      </c>
      <c r="N58" s="200">
        <f t="shared" si="90"/>
        <v>0</v>
      </c>
      <c r="O58" s="258" t="str">
        <f t="shared" si="90"/>
        <v xml:space="preserve"> </v>
      </c>
      <c r="P58" s="228"/>
      <c r="Q58" s="236" t="str">
        <f t="shared" si="19"/>
        <v xml:space="preserve"> </v>
      </c>
      <c r="R58" s="228"/>
      <c r="S58" s="236" t="str">
        <f t="shared" si="91"/>
        <v xml:space="preserve"> </v>
      </c>
      <c r="T58" s="200">
        <f t="shared" si="92"/>
        <v>0</v>
      </c>
      <c r="U58" s="258" t="str">
        <f t="shared" si="92"/>
        <v xml:space="preserve"> </v>
      </c>
      <c r="V58" s="228"/>
      <c r="W58" s="236" t="str">
        <f t="shared" si="21"/>
        <v xml:space="preserve"> </v>
      </c>
      <c r="X58" s="228"/>
      <c r="Y58" s="236" t="str">
        <f t="shared" si="93"/>
        <v xml:space="preserve"> </v>
      </c>
      <c r="Z58" s="200">
        <f t="shared" si="94"/>
        <v>0</v>
      </c>
      <c r="AA58" s="258" t="str">
        <f t="shared" si="94"/>
        <v xml:space="preserve"> </v>
      </c>
      <c r="AB58" s="228"/>
      <c r="AC58" s="236" t="str">
        <f t="shared" si="23"/>
        <v xml:space="preserve"> </v>
      </c>
      <c r="AD58" s="228"/>
      <c r="AE58" s="236" t="str">
        <f t="shared" si="95"/>
        <v xml:space="preserve"> </v>
      </c>
      <c r="AF58" s="200">
        <f t="shared" si="96"/>
        <v>0</v>
      </c>
      <c r="AG58" s="258" t="str">
        <f t="shared" si="96"/>
        <v xml:space="preserve"> </v>
      </c>
      <c r="AH58" s="228"/>
      <c r="AI58" s="236" t="str">
        <f t="shared" si="25"/>
        <v xml:space="preserve"> </v>
      </c>
      <c r="AJ58" s="228"/>
      <c r="AK58" s="236" t="str">
        <f t="shared" si="97"/>
        <v xml:space="preserve"> </v>
      </c>
      <c r="AL58" s="200">
        <f t="shared" si="98"/>
        <v>0</v>
      </c>
      <c r="AM58" s="258" t="str">
        <f t="shared" si="98"/>
        <v xml:space="preserve"> </v>
      </c>
      <c r="AN58" s="228">
        <f t="shared" si="82"/>
        <v>0</v>
      </c>
      <c r="AO58" s="236" t="str">
        <f t="shared" si="99"/>
        <v xml:space="preserve"> </v>
      </c>
      <c r="AP58" s="228">
        <f t="shared" si="83"/>
        <v>0</v>
      </c>
      <c r="AQ58" s="236" t="str">
        <f t="shared" si="99"/>
        <v xml:space="preserve"> </v>
      </c>
      <c r="AR58" s="200">
        <f t="shared" si="100"/>
        <v>0</v>
      </c>
      <c r="AS58" s="258" t="str">
        <f t="shared" si="100"/>
        <v xml:space="preserve"> </v>
      </c>
      <c r="AT58" s="228"/>
      <c r="AU58" s="236" t="str">
        <f t="shared" si="28"/>
        <v xml:space="preserve"> </v>
      </c>
      <c r="AV58" s="228"/>
      <c r="AW58" s="236" t="str">
        <f t="shared" si="101"/>
        <v xml:space="preserve"> </v>
      </c>
      <c r="AX58" s="200">
        <f t="shared" si="102"/>
        <v>0</v>
      </c>
      <c r="AY58" s="258" t="str">
        <f t="shared" si="102"/>
        <v xml:space="preserve"> </v>
      </c>
      <c r="AZ58" s="228"/>
      <c r="BA58" s="236" t="str">
        <f t="shared" si="30"/>
        <v xml:space="preserve"> </v>
      </c>
      <c r="BB58" s="228"/>
      <c r="BC58" s="236" t="str">
        <f t="shared" si="103"/>
        <v xml:space="preserve"> </v>
      </c>
      <c r="BD58" s="200">
        <f t="shared" si="104"/>
        <v>0</v>
      </c>
      <c r="BE58" s="258" t="str">
        <f t="shared" si="104"/>
        <v xml:space="preserve"> </v>
      </c>
      <c r="BF58" s="228"/>
      <c r="BG58" s="236" t="str">
        <f t="shared" si="32"/>
        <v xml:space="preserve"> </v>
      </c>
      <c r="BH58" s="228"/>
      <c r="BI58" s="236" t="str">
        <f t="shared" si="105"/>
        <v xml:space="preserve"> </v>
      </c>
      <c r="BJ58" s="200">
        <f t="shared" si="106"/>
        <v>0</v>
      </c>
      <c r="BK58" s="258" t="str">
        <f t="shared" si="106"/>
        <v xml:space="preserve"> </v>
      </c>
      <c r="BL58" s="228"/>
      <c r="BM58" s="236" t="str">
        <f t="shared" si="34"/>
        <v xml:space="preserve"> </v>
      </c>
      <c r="BN58" s="228"/>
      <c r="BO58" s="236" t="str">
        <f t="shared" si="107"/>
        <v xml:space="preserve"> </v>
      </c>
      <c r="BP58" s="200">
        <f t="shared" si="108"/>
        <v>0</v>
      </c>
      <c r="BQ58" s="258" t="str">
        <f t="shared" si="108"/>
        <v xml:space="preserve"> </v>
      </c>
      <c r="BR58" s="228"/>
      <c r="BS58" s="236" t="str">
        <f t="shared" si="36"/>
        <v xml:space="preserve"> </v>
      </c>
      <c r="BT58" s="228"/>
      <c r="BU58" s="236" t="str">
        <f t="shared" si="109"/>
        <v xml:space="preserve"> </v>
      </c>
      <c r="BV58" s="200">
        <f t="shared" si="110"/>
        <v>0</v>
      </c>
      <c r="BW58" s="258" t="str">
        <f t="shared" si="110"/>
        <v xml:space="preserve"> </v>
      </c>
      <c r="BX58" s="228"/>
      <c r="BY58" s="236" t="str">
        <f t="shared" si="38"/>
        <v xml:space="preserve"> </v>
      </c>
      <c r="BZ58" s="228"/>
      <c r="CA58" s="236" t="str">
        <f t="shared" si="111"/>
        <v xml:space="preserve"> </v>
      </c>
      <c r="CB58" s="200">
        <f t="shared" si="112"/>
        <v>0</v>
      </c>
      <c r="CC58" s="258" t="str">
        <f t="shared" si="112"/>
        <v xml:space="preserve"> </v>
      </c>
      <c r="CD58" s="228">
        <f t="shared" si="84"/>
        <v>0</v>
      </c>
      <c r="CE58" s="236" t="str">
        <f t="shared" si="113"/>
        <v xml:space="preserve"> </v>
      </c>
      <c r="CF58" s="228">
        <f t="shared" si="85"/>
        <v>0</v>
      </c>
      <c r="CG58" s="236" t="str">
        <f t="shared" si="114"/>
        <v xml:space="preserve"> </v>
      </c>
      <c r="CH58" s="200">
        <f t="shared" si="115"/>
        <v>0</v>
      </c>
      <c r="CI58" s="258" t="str">
        <f t="shared" si="115"/>
        <v xml:space="preserve"> </v>
      </c>
      <c r="CJ58" s="228">
        <f t="shared" si="86"/>
        <v>0</v>
      </c>
      <c r="CK58" s="236" t="str">
        <f t="shared" si="116"/>
        <v xml:space="preserve"> </v>
      </c>
      <c r="CL58" s="228">
        <f t="shared" si="87"/>
        <v>0</v>
      </c>
      <c r="CM58" s="236" t="str">
        <f t="shared" si="116"/>
        <v xml:space="preserve"> </v>
      </c>
      <c r="CN58" s="200">
        <f t="shared" si="117"/>
        <v>0</v>
      </c>
      <c r="CO58" s="272" t="str">
        <f t="shared" si="117"/>
        <v xml:space="preserve"> </v>
      </c>
      <c r="CP58" s="202"/>
      <c r="CQ58" s="202"/>
      <c r="CR58" s="202"/>
      <c r="CS58" s="202"/>
      <c r="CT58" s="202"/>
      <c r="CU58" s="202"/>
      <c r="CV58" s="202"/>
      <c r="CW58" s="202"/>
      <c r="CX58" s="202"/>
      <c r="CY58" s="202"/>
      <c r="CZ58" s="202"/>
      <c r="DA58" s="202"/>
      <c r="DB58" s="202"/>
      <c r="DC58" s="202"/>
      <c r="DD58" s="202"/>
      <c r="DE58" s="202"/>
      <c r="DF58" s="202"/>
      <c r="DG58" s="202"/>
      <c r="DH58" s="202"/>
      <c r="DI58" s="202"/>
      <c r="DJ58" s="202"/>
      <c r="DK58" s="202"/>
      <c r="DL58" s="202"/>
      <c r="DM58" s="202"/>
      <c r="DN58" s="202"/>
      <c r="DO58" s="202"/>
      <c r="DP58" s="202"/>
      <c r="DQ58" s="202"/>
      <c r="DR58" s="202"/>
      <c r="DS58" s="202"/>
      <c r="DT58" s="202"/>
      <c r="DU58" s="202"/>
    </row>
    <row r="59" spans="1:125" s="219" customFormat="1" ht="21.75" customHeight="1">
      <c r="A59" s="469" t="s">
        <v>107</v>
      </c>
      <c r="B59" s="470"/>
      <c r="C59" s="471"/>
      <c r="D59" s="228"/>
      <c r="E59" s="236" t="str">
        <f t="shared" si="15"/>
        <v xml:space="preserve"> </v>
      </c>
      <c r="F59" s="228"/>
      <c r="G59" s="236" t="str">
        <f t="shared" si="88"/>
        <v xml:space="preserve"> </v>
      </c>
      <c r="H59" s="200">
        <f t="shared" ref="H59:I67" si="118">+IF(ISERROR(F59-D59)," ",F59-D59)</f>
        <v>0</v>
      </c>
      <c r="I59" s="258" t="str">
        <f t="shared" si="118"/>
        <v xml:space="preserve"> </v>
      </c>
      <c r="J59" s="228"/>
      <c r="K59" s="236" t="str">
        <f t="shared" si="17"/>
        <v xml:space="preserve"> </v>
      </c>
      <c r="L59" s="228"/>
      <c r="M59" s="236" t="str">
        <f t="shared" si="89"/>
        <v xml:space="preserve"> </v>
      </c>
      <c r="N59" s="200">
        <f t="shared" si="90"/>
        <v>0</v>
      </c>
      <c r="O59" s="258" t="str">
        <f t="shared" si="90"/>
        <v xml:space="preserve"> </v>
      </c>
      <c r="P59" s="228"/>
      <c r="Q59" s="236" t="str">
        <f t="shared" si="19"/>
        <v xml:space="preserve"> </v>
      </c>
      <c r="R59" s="228"/>
      <c r="S59" s="236" t="str">
        <f t="shared" si="91"/>
        <v xml:space="preserve"> </v>
      </c>
      <c r="T59" s="200">
        <f t="shared" si="92"/>
        <v>0</v>
      </c>
      <c r="U59" s="258" t="str">
        <f t="shared" si="92"/>
        <v xml:space="preserve"> </v>
      </c>
      <c r="V59" s="228"/>
      <c r="W59" s="236" t="str">
        <f t="shared" si="21"/>
        <v xml:space="preserve"> </v>
      </c>
      <c r="X59" s="228"/>
      <c r="Y59" s="236" t="str">
        <f t="shared" si="93"/>
        <v xml:space="preserve"> </v>
      </c>
      <c r="Z59" s="200">
        <f t="shared" si="94"/>
        <v>0</v>
      </c>
      <c r="AA59" s="258" t="str">
        <f t="shared" si="94"/>
        <v xml:space="preserve"> </v>
      </c>
      <c r="AB59" s="228"/>
      <c r="AC59" s="236" t="str">
        <f t="shared" si="23"/>
        <v xml:space="preserve"> </v>
      </c>
      <c r="AD59" s="228"/>
      <c r="AE59" s="236" t="str">
        <f t="shared" si="95"/>
        <v xml:space="preserve"> </v>
      </c>
      <c r="AF59" s="200">
        <f t="shared" si="96"/>
        <v>0</v>
      </c>
      <c r="AG59" s="258" t="str">
        <f t="shared" si="96"/>
        <v xml:space="preserve"> </v>
      </c>
      <c r="AH59" s="228"/>
      <c r="AI59" s="236" t="str">
        <f t="shared" si="25"/>
        <v xml:space="preserve"> </v>
      </c>
      <c r="AJ59" s="228"/>
      <c r="AK59" s="236" t="str">
        <f t="shared" si="97"/>
        <v xml:space="preserve"> </v>
      </c>
      <c r="AL59" s="200">
        <f t="shared" si="98"/>
        <v>0</v>
      </c>
      <c r="AM59" s="258" t="str">
        <f t="shared" si="98"/>
        <v xml:space="preserve"> </v>
      </c>
      <c r="AN59" s="228">
        <f t="shared" si="82"/>
        <v>0</v>
      </c>
      <c r="AO59" s="236" t="str">
        <f t="shared" si="99"/>
        <v xml:space="preserve"> </v>
      </c>
      <c r="AP59" s="228">
        <f t="shared" si="83"/>
        <v>0</v>
      </c>
      <c r="AQ59" s="236" t="str">
        <f t="shared" si="99"/>
        <v xml:space="preserve"> </v>
      </c>
      <c r="AR59" s="200">
        <f t="shared" si="100"/>
        <v>0</v>
      </c>
      <c r="AS59" s="258" t="str">
        <f t="shared" si="100"/>
        <v xml:space="preserve"> </v>
      </c>
      <c r="AT59" s="228"/>
      <c r="AU59" s="236" t="str">
        <f t="shared" si="28"/>
        <v xml:space="preserve"> </v>
      </c>
      <c r="AV59" s="228"/>
      <c r="AW59" s="236" t="str">
        <f t="shared" si="101"/>
        <v xml:space="preserve"> </v>
      </c>
      <c r="AX59" s="200">
        <f t="shared" si="102"/>
        <v>0</v>
      </c>
      <c r="AY59" s="258" t="str">
        <f t="shared" si="102"/>
        <v xml:space="preserve"> </v>
      </c>
      <c r="AZ59" s="228"/>
      <c r="BA59" s="236" t="str">
        <f t="shared" si="30"/>
        <v xml:space="preserve"> </v>
      </c>
      <c r="BB59" s="228"/>
      <c r="BC59" s="236" t="str">
        <f t="shared" si="103"/>
        <v xml:space="preserve"> </v>
      </c>
      <c r="BD59" s="200">
        <f t="shared" si="104"/>
        <v>0</v>
      </c>
      <c r="BE59" s="258" t="str">
        <f t="shared" si="104"/>
        <v xml:space="preserve"> </v>
      </c>
      <c r="BF59" s="228"/>
      <c r="BG59" s="236" t="str">
        <f t="shared" si="32"/>
        <v xml:space="preserve"> </v>
      </c>
      <c r="BH59" s="228"/>
      <c r="BI59" s="236" t="str">
        <f t="shared" si="105"/>
        <v xml:space="preserve"> </v>
      </c>
      <c r="BJ59" s="200">
        <f t="shared" si="106"/>
        <v>0</v>
      </c>
      <c r="BK59" s="258" t="str">
        <f t="shared" si="106"/>
        <v xml:space="preserve"> </v>
      </c>
      <c r="BL59" s="228"/>
      <c r="BM59" s="236" t="str">
        <f t="shared" si="34"/>
        <v xml:space="preserve"> </v>
      </c>
      <c r="BN59" s="228"/>
      <c r="BO59" s="236" t="str">
        <f t="shared" si="107"/>
        <v xml:space="preserve"> </v>
      </c>
      <c r="BP59" s="200">
        <f t="shared" si="108"/>
        <v>0</v>
      </c>
      <c r="BQ59" s="258" t="str">
        <f t="shared" si="108"/>
        <v xml:space="preserve"> </v>
      </c>
      <c r="BR59" s="228"/>
      <c r="BS59" s="236" t="str">
        <f t="shared" si="36"/>
        <v xml:space="preserve"> </v>
      </c>
      <c r="BT59" s="228"/>
      <c r="BU59" s="236" t="str">
        <f t="shared" si="109"/>
        <v xml:space="preserve"> </v>
      </c>
      <c r="BV59" s="200">
        <f t="shared" si="110"/>
        <v>0</v>
      </c>
      <c r="BW59" s="258" t="str">
        <f t="shared" si="110"/>
        <v xml:space="preserve"> </v>
      </c>
      <c r="BX59" s="228"/>
      <c r="BY59" s="236" t="str">
        <f t="shared" si="38"/>
        <v xml:space="preserve"> </v>
      </c>
      <c r="BZ59" s="228"/>
      <c r="CA59" s="236" t="str">
        <f t="shared" si="111"/>
        <v xml:space="preserve"> </v>
      </c>
      <c r="CB59" s="200">
        <f t="shared" si="112"/>
        <v>0</v>
      </c>
      <c r="CC59" s="258" t="str">
        <f t="shared" si="112"/>
        <v xml:space="preserve"> </v>
      </c>
      <c r="CD59" s="228">
        <f t="shared" si="84"/>
        <v>0</v>
      </c>
      <c r="CE59" s="236" t="str">
        <f t="shared" si="113"/>
        <v xml:space="preserve"> </v>
      </c>
      <c r="CF59" s="228">
        <f t="shared" si="85"/>
        <v>0</v>
      </c>
      <c r="CG59" s="236" t="str">
        <f t="shared" si="114"/>
        <v xml:space="preserve"> </v>
      </c>
      <c r="CH59" s="200">
        <f t="shared" si="115"/>
        <v>0</v>
      </c>
      <c r="CI59" s="258" t="str">
        <f t="shared" si="115"/>
        <v xml:space="preserve"> </v>
      </c>
      <c r="CJ59" s="228">
        <f t="shared" si="86"/>
        <v>0</v>
      </c>
      <c r="CK59" s="236" t="str">
        <f t="shared" si="116"/>
        <v xml:space="preserve"> </v>
      </c>
      <c r="CL59" s="228">
        <f t="shared" si="87"/>
        <v>0</v>
      </c>
      <c r="CM59" s="236" t="str">
        <f t="shared" si="116"/>
        <v xml:space="preserve"> </v>
      </c>
      <c r="CN59" s="200">
        <f t="shared" si="117"/>
        <v>0</v>
      </c>
      <c r="CO59" s="272" t="str">
        <f t="shared" si="117"/>
        <v xml:space="preserve"> </v>
      </c>
      <c r="CP59" s="202"/>
      <c r="CQ59" s="202"/>
      <c r="CR59" s="202"/>
      <c r="CS59" s="202"/>
      <c r="CT59" s="202"/>
      <c r="CU59" s="202"/>
      <c r="CV59" s="202"/>
      <c r="CW59" s="202"/>
      <c r="CX59" s="202"/>
      <c r="CY59" s="202"/>
      <c r="CZ59" s="202"/>
      <c r="DA59" s="202"/>
      <c r="DB59" s="202"/>
      <c r="DC59" s="202"/>
      <c r="DD59" s="202"/>
      <c r="DE59" s="202"/>
      <c r="DF59" s="202"/>
      <c r="DG59" s="202"/>
      <c r="DH59" s="202"/>
      <c r="DI59" s="202"/>
      <c r="DJ59" s="202"/>
      <c r="DK59" s="202"/>
      <c r="DL59" s="202"/>
      <c r="DM59" s="202"/>
      <c r="DN59" s="202"/>
      <c r="DO59" s="202"/>
      <c r="DP59" s="202"/>
      <c r="DQ59" s="202"/>
      <c r="DR59" s="202"/>
      <c r="DS59" s="202"/>
      <c r="DT59" s="202"/>
      <c r="DU59" s="202"/>
    </row>
    <row r="60" spans="1:125" s="219" customFormat="1" ht="21.75" customHeight="1">
      <c r="A60" s="469" t="s">
        <v>116</v>
      </c>
      <c r="B60" s="470"/>
      <c r="C60" s="471"/>
      <c r="D60" s="228"/>
      <c r="E60" s="236" t="str">
        <f t="shared" si="15"/>
        <v xml:space="preserve"> </v>
      </c>
      <c r="F60" s="228"/>
      <c r="G60" s="236" t="str">
        <f t="shared" si="88"/>
        <v xml:space="preserve"> </v>
      </c>
      <c r="H60" s="200">
        <f t="shared" si="118"/>
        <v>0</v>
      </c>
      <c r="I60" s="258" t="str">
        <f t="shared" si="118"/>
        <v xml:space="preserve"> </v>
      </c>
      <c r="J60" s="228"/>
      <c r="K60" s="236" t="str">
        <f t="shared" si="17"/>
        <v xml:space="preserve"> </v>
      </c>
      <c r="L60" s="228"/>
      <c r="M60" s="236" t="str">
        <f t="shared" si="89"/>
        <v xml:space="preserve"> </v>
      </c>
      <c r="N60" s="200">
        <f t="shared" si="90"/>
        <v>0</v>
      </c>
      <c r="O60" s="258" t="str">
        <f t="shared" si="90"/>
        <v xml:space="preserve"> </v>
      </c>
      <c r="P60" s="228"/>
      <c r="Q60" s="236" t="str">
        <f t="shared" si="19"/>
        <v xml:space="preserve"> </v>
      </c>
      <c r="R60" s="228"/>
      <c r="S60" s="236" t="str">
        <f t="shared" si="91"/>
        <v xml:space="preserve"> </v>
      </c>
      <c r="T60" s="200">
        <f t="shared" si="92"/>
        <v>0</v>
      </c>
      <c r="U60" s="258" t="str">
        <f t="shared" si="92"/>
        <v xml:space="preserve"> </v>
      </c>
      <c r="V60" s="228"/>
      <c r="W60" s="236" t="str">
        <f t="shared" si="21"/>
        <v xml:space="preserve"> </v>
      </c>
      <c r="X60" s="228"/>
      <c r="Y60" s="236" t="str">
        <f t="shared" si="93"/>
        <v xml:space="preserve"> </v>
      </c>
      <c r="Z60" s="200">
        <f t="shared" si="94"/>
        <v>0</v>
      </c>
      <c r="AA60" s="258" t="str">
        <f t="shared" si="94"/>
        <v xml:space="preserve"> </v>
      </c>
      <c r="AB60" s="228"/>
      <c r="AC60" s="236" t="str">
        <f t="shared" si="23"/>
        <v xml:space="preserve"> </v>
      </c>
      <c r="AD60" s="228"/>
      <c r="AE60" s="236" t="str">
        <f t="shared" si="95"/>
        <v xml:space="preserve"> </v>
      </c>
      <c r="AF60" s="200">
        <f t="shared" si="96"/>
        <v>0</v>
      </c>
      <c r="AG60" s="258" t="str">
        <f t="shared" si="96"/>
        <v xml:space="preserve"> </v>
      </c>
      <c r="AH60" s="228"/>
      <c r="AI60" s="236" t="str">
        <f t="shared" si="25"/>
        <v xml:space="preserve"> </v>
      </c>
      <c r="AJ60" s="228"/>
      <c r="AK60" s="236" t="str">
        <f t="shared" si="97"/>
        <v xml:space="preserve"> </v>
      </c>
      <c r="AL60" s="200">
        <f t="shared" si="98"/>
        <v>0</v>
      </c>
      <c r="AM60" s="258" t="str">
        <f t="shared" si="98"/>
        <v xml:space="preserve"> </v>
      </c>
      <c r="AN60" s="228">
        <f t="shared" si="82"/>
        <v>0</v>
      </c>
      <c r="AO60" s="236" t="str">
        <f t="shared" si="99"/>
        <v xml:space="preserve"> </v>
      </c>
      <c r="AP60" s="228">
        <f t="shared" si="83"/>
        <v>0</v>
      </c>
      <c r="AQ60" s="236" t="str">
        <f t="shared" si="99"/>
        <v xml:space="preserve"> </v>
      </c>
      <c r="AR60" s="200">
        <f t="shared" si="100"/>
        <v>0</v>
      </c>
      <c r="AS60" s="258" t="str">
        <f t="shared" si="100"/>
        <v xml:space="preserve"> </v>
      </c>
      <c r="AT60" s="228"/>
      <c r="AU60" s="236" t="str">
        <f t="shared" si="28"/>
        <v xml:space="preserve"> </v>
      </c>
      <c r="AV60" s="228"/>
      <c r="AW60" s="236" t="str">
        <f t="shared" si="101"/>
        <v xml:space="preserve"> </v>
      </c>
      <c r="AX60" s="200">
        <f t="shared" si="102"/>
        <v>0</v>
      </c>
      <c r="AY60" s="258" t="str">
        <f t="shared" si="102"/>
        <v xml:space="preserve"> </v>
      </c>
      <c r="AZ60" s="228"/>
      <c r="BA60" s="236" t="str">
        <f t="shared" si="30"/>
        <v xml:space="preserve"> </v>
      </c>
      <c r="BB60" s="228"/>
      <c r="BC60" s="236" t="str">
        <f t="shared" si="103"/>
        <v xml:space="preserve"> </v>
      </c>
      <c r="BD60" s="200">
        <f t="shared" si="104"/>
        <v>0</v>
      </c>
      <c r="BE60" s="258" t="str">
        <f t="shared" si="104"/>
        <v xml:space="preserve"> </v>
      </c>
      <c r="BF60" s="228"/>
      <c r="BG60" s="236" t="str">
        <f t="shared" si="32"/>
        <v xml:space="preserve"> </v>
      </c>
      <c r="BH60" s="228"/>
      <c r="BI60" s="236" t="str">
        <f t="shared" si="105"/>
        <v xml:space="preserve"> </v>
      </c>
      <c r="BJ60" s="200">
        <f t="shared" si="106"/>
        <v>0</v>
      </c>
      <c r="BK60" s="258" t="str">
        <f t="shared" si="106"/>
        <v xml:space="preserve"> </v>
      </c>
      <c r="BL60" s="228"/>
      <c r="BM60" s="236" t="str">
        <f t="shared" si="34"/>
        <v xml:space="preserve"> </v>
      </c>
      <c r="BN60" s="228"/>
      <c r="BO60" s="236" t="str">
        <f t="shared" si="107"/>
        <v xml:space="preserve"> </v>
      </c>
      <c r="BP60" s="200">
        <f t="shared" si="108"/>
        <v>0</v>
      </c>
      <c r="BQ60" s="258" t="str">
        <f t="shared" si="108"/>
        <v xml:space="preserve"> </v>
      </c>
      <c r="BR60" s="228"/>
      <c r="BS60" s="236" t="str">
        <f t="shared" si="36"/>
        <v xml:space="preserve"> </v>
      </c>
      <c r="BT60" s="228"/>
      <c r="BU60" s="236" t="str">
        <f t="shared" si="109"/>
        <v xml:space="preserve"> </v>
      </c>
      <c r="BV60" s="200">
        <f t="shared" si="110"/>
        <v>0</v>
      </c>
      <c r="BW60" s="258" t="str">
        <f t="shared" si="110"/>
        <v xml:space="preserve"> </v>
      </c>
      <c r="BX60" s="228"/>
      <c r="BY60" s="236" t="str">
        <f t="shared" si="38"/>
        <v xml:space="preserve"> </v>
      </c>
      <c r="BZ60" s="228"/>
      <c r="CA60" s="236" t="str">
        <f t="shared" si="111"/>
        <v xml:space="preserve"> </v>
      </c>
      <c r="CB60" s="200">
        <f t="shared" si="112"/>
        <v>0</v>
      </c>
      <c r="CC60" s="258" t="str">
        <f t="shared" si="112"/>
        <v xml:space="preserve"> </v>
      </c>
      <c r="CD60" s="228">
        <f t="shared" si="84"/>
        <v>0</v>
      </c>
      <c r="CE60" s="236" t="str">
        <f t="shared" si="113"/>
        <v xml:space="preserve"> </v>
      </c>
      <c r="CF60" s="228">
        <f t="shared" si="85"/>
        <v>0</v>
      </c>
      <c r="CG60" s="236" t="str">
        <f t="shared" si="114"/>
        <v xml:space="preserve"> </v>
      </c>
      <c r="CH60" s="200">
        <f t="shared" si="115"/>
        <v>0</v>
      </c>
      <c r="CI60" s="258" t="str">
        <f t="shared" si="115"/>
        <v xml:space="preserve"> </v>
      </c>
      <c r="CJ60" s="228">
        <f t="shared" si="86"/>
        <v>0</v>
      </c>
      <c r="CK60" s="236" t="str">
        <f t="shared" si="116"/>
        <v xml:space="preserve"> </v>
      </c>
      <c r="CL60" s="228">
        <f t="shared" si="87"/>
        <v>0</v>
      </c>
      <c r="CM60" s="236" t="str">
        <f t="shared" si="116"/>
        <v xml:space="preserve"> </v>
      </c>
      <c r="CN60" s="200">
        <f t="shared" si="117"/>
        <v>0</v>
      </c>
      <c r="CO60" s="272" t="str">
        <f t="shared" si="117"/>
        <v xml:space="preserve"> </v>
      </c>
      <c r="CP60" s="202"/>
      <c r="CQ60" s="202"/>
      <c r="CR60" s="202"/>
      <c r="CS60" s="202"/>
      <c r="CT60" s="202"/>
      <c r="CU60" s="202"/>
      <c r="CV60" s="202"/>
      <c r="CW60" s="202"/>
      <c r="CX60" s="202"/>
      <c r="CY60" s="202"/>
      <c r="CZ60" s="202"/>
      <c r="DA60" s="202"/>
      <c r="DB60" s="202"/>
      <c r="DC60" s="202"/>
      <c r="DD60" s="202"/>
      <c r="DE60" s="202"/>
      <c r="DF60" s="202"/>
      <c r="DG60" s="202"/>
      <c r="DH60" s="202"/>
      <c r="DI60" s="202"/>
      <c r="DJ60" s="202"/>
      <c r="DK60" s="202"/>
      <c r="DL60" s="202"/>
      <c r="DM60" s="202"/>
      <c r="DN60" s="202"/>
      <c r="DO60" s="202"/>
      <c r="DP60" s="202"/>
      <c r="DQ60" s="202"/>
      <c r="DR60" s="202"/>
      <c r="DS60" s="202"/>
      <c r="DT60" s="202"/>
      <c r="DU60" s="202"/>
    </row>
    <row r="61" spans="1:125" s="219" customFormat="1" ht="21.75" customHeight="1">
      <c r="A61" s="469" t="s">
        <v>108</v>
      </c>
      <c r="B61" s="470"/>
      <c r="C61" s="471"/>
      <c r="D61" s="229"/>
      <c r="E61" s="238" t="str">
        <f t="shared" si="15"/>
        <v xml:space="preserve"> </v>
      </c>
      <c r="F61" s="229"/>
      <c r="G61" s="238" t="str">
        <f t="shared" si="88"/>
        <v xml:space="preserve"> </v>
      </c>
      <c r="H61" s="200">
        <f t="shared" si="118"/>
        <v>0</v>
      </c>
      <c r="I61" s="260" t="str">
        <f t="shared" si="118"/>
        <v xml:space="preserve"> </v>
      </c>
      <c r="J61" s="229"/>
      <c r="K61" s="238" t="str">
        <f t="shared" si="17"/>
        <v xml:space="preserve"> </v>
      </c>
      <c r="L61" s="229"/>
      <c r="M61" s="238" t="str">
        <f t="shared" si="89"/>
        <v xml:space="preserve"> </v>
      </c>
      <c r="N61" s="200">
        <f t="shared" si="90"/>
        <v>0</v>
      </c>
      <c r="O61" s="260" t="str">
        <f t="shared" si="90"/>
        <v xml:space="preserve"> </v>
      </c>
      <c r="P61" s="229"/>
      <c r="Q61" s="238" t="str">
        <f t="shared" si="19"/>
        <v xml:space="preserve"> </v>
      </c>
      <c r="R61" s="229"/>
      <c r="S61" s="238" t="str">
        <f t="shared" si="91"/>
        <v xml:space="preserve"> </v>
      </c>
      <c r="T61" s="200">
        <f t="shared" si="92"/>
        <v>0</v>
      </c>
      <c r="U61" s="260" t="str">
        <f t="shared" si="92"/>
        <v xml:space="preserve"> </v>
      </c>
      <c r="V61" s="229"/>
      <c r="W61" s="238" t="str">
        <f t="shared" si="21"/>
        <v xml:space="preserve"> </v>
      </c>
      <c r="X61" s="229"/>
      <c r="Y61" s="238" t="str">
        <f t="shared" si="93"/>
        <v xml:space="preserve"> </v>
      </c>
      <c r="Z61" s="200">
        <f t="shared" si="94"/>
        <v>0</v>
      </c>
      <c r="AA61" s="260" t="str">
        <f t="shared" si="94"/>
        <v xml:space="preserve"> </v>
      </c>
      <c r="AB61" s="229"/>
      <c r="AC61" s="238" t="str">
        <f t="shared" si="23"/>
        <v xml:space="preserve"> </v>
      </c>
      <c r="AD61" s="229"/>
      <c r="AE61" s="238" t="str">
        <f t="shared" si="95"/>
        <v xml:space="preserve"> </v>
      </c>
      <c r="AF61" s="200">
        <f t="shared" si="96"/>
        <v>0</v>
      </c>
      <c r="AG61" s="260" t="str">
        <f t="shared" si="96"/>
        <v xml:space="preserve"> </v>
      </c>
      <c r="AH61" s="229"/>
      <c r="AI61" s="238" t="str">
        <f t="shared" si="25"/>
        <v xml:space="preserve"> </v>
      </c>
      <c r="AJ61" s="229"/>
      <c r="AK61" s="238" t="str">
        <f t="shared" si="97"/>
        <v xml:space="preserve"> </v>
      </c>
      <c r="AL61" s="200">
        <f t="shared" si="98"/>
        <v>0</v>
      </c>
      <c r="AM61" s="260" t="str">
        <f t="shared" si="98"/>
        <v xml:space="preserve"> </v>
      </c>
      <c r="AN61" s="229">
        <f t="shared" si="82"/>
        <v>0</v>
      </c>
      <c r="AO61" s="238" t="str">
        <f t="shared" si="99"/>
        <v xml:space="preserve"> </v>
      </c>
      <c r="AP61" s="229">
        <f t="shared" si="83"/>
        <v>0</v>
      </c>
      <c r="AQ61" s="238" t="str">
        <f t="shared" si="99"/>
        <v xml:space="preserve"> </v>
      </c>
      <c r="AR61" s="200">
        <f t="shared" si="100"/>
        <v>0</v>
      </c>
      <c r="AS61" s="260" t="str">
        <f t="shared" si="100"/>
        <v xml:space="preserve"> </v>
      </c>
      <c r="AT61" s="229"/>
      <c r="AU61" s="238" t="str">
        <f t="shared" si="28"/>
        <v xml:space="preserve"> </v>
      </c>
      <c r="AV61" s="229"/>
      <c r="AW61" s="238" t="str">
        <f t="shared" si="101"/>
        <v xml:space="preserve"> </v>
      </c>
      <c r="AX61" s="200">
        <f t="shared" si="102"/>
        <v>0</v>
      </c>
      <c r="AY61" s="260" t="str">
        <f t="shared" si="102"/>
        <v xml:space="preserve"> </v>
      </c>
      <c r="AZ61" s="229"/>
      <c r="BA61" s="238" t="str">
        <f t="shared" si="30"/>
        <v xml:space="preserve"> </v>
      </c>
      <c r="BB61" s="229"/>
      <c r="BC61" s="238" t="str">
        <f t="shared" si="103"/>
        <v xml:space="preserve"> </v>
      </c>
      <c r="BD61" s="200">
        <f t="shared" si="104"/>
        <v>0</v>
      </c>
      <c r="BE61" s="260" t="str">
        <f t="shared" si="104"/>
        <v xml:space="preserve"> </v>
      </c>
      <c r="BF61" s="229"/>
      <c r="BG61" s="238" t="str">
        <f t="shared" si="32"/>
        <v xml:space="preserve"> </v>
      </c>
      <c r="BH61" s="229"/>
      <c r="BI61" s="238" t="str">
        <f t="shared" si="105"/>
        <v xml:space="preserve"> </v>
      </c>
      <c r="BJ61" s="200">
        <f t="shared" si="106"/>
        <v>0</v>
      </c>
      <c r="BK61" s="260" t="str">
        <f t="shared" si="106"/>
        <v xml:space="preserve"> </v>
      </c>
      <c r="BL61" s="229"/>
      <c r="BM61" s="238" t="str">
        <f t="shared" si="34"/>
        <v xml:space="preserve"> </v>
      </c>
      <c r="BN61" s="229"/>
      <c r="BO61" s="238" t="str">
        <f t="shared" si="107"/>
        <v xml:space="preserve"> </v>
      </c>
      <c r="BP61" s="200">
        <f t="shared" si="108"/>
        <v>0</v>
      </c>
      <c r="BQ61" s="260" t="str">
        <f t="shared" si="108"/>
        <v xml:space="preserve"> </v>
      </c>
      <c r="BR61" s="229"/>
      <c r="BS61" s="238" t="str">
        <f t="shared" si="36"/>
        <v xml:space="preserve"> </v>
      </c>
      <c r="BT61" s="229"/>
      <c r="BU61" s="238" t="str">
        <f t="shared" si="109"/>
        <v xml:space="preserve"> </v>
      </c>
      <c r="BV61" s="200">
        <f t="shared" si="110"/>
        <v>0</v>
      </c>
      <c r="BW61" s="260" t="str">
        <f t="shared" si="110"/>
        <v xml:space="preserve"> </v>
      </c>
      <c r="BX61" s="229"/>
      <c r="BY61" s="238" t="str">
        <f t="shared" si="38"/>
        <v xml:space="preserve"> </v>
      </c>
      <c r="BZ61" s="229"/>
      <c r="CA61" s="238" t="str">
        <f t="shared" si="111"/>
        <v xml:space="preserve"> </v>
      </c>
      <c r="CB61" s="200">
        <f t="shared" si="112"/>
        <v>0</v>
      </c>
      <c r="CC61" s="260" t="str">
        <f t="shared" si="112"/>
        <v xml:space="preserve"> </v>
      </c>
      <c r="CD61" s="229">
        <f t="shared" si="84"/>
        <v>0</v>
      </c>
      <c r="CE61" s="238" t="str">
        <f t="shared" si="113"/>
        <v xml:space="preserve"> </v>
      </c>
      <c r="CF61" s="229">
        <f t="shared" si="85"/>
        <v>0</v>
      </c>
      <c r="CG61" s="238" t="str">
        <f t="shared" si="114"/>
        <v xml:space="preserve"> </v>
      </c>
      <c r="CH61" s="200">
        <f t="shared" si="115"/>
        <v>0</v>
      </c>
      <c r="CI61" s="260" t="str">
        <f t="shared" si="115"/>
        <v xml:space="preserve"> </v>
      </c>
      <c r="CJ61" s="229">
        <f t="shared" si="86"/>
        <v>0</v>
      </c>
      <c r="CK61" s="238" t="str">
        <f t="shared" si="116"/>
        <v xml:space="preserve"> </v>
      </c>
      <c r="CL61" s="229">
        <f t="shared" si="87"/>
        <v>0</v>
      </c>
      <c r="CM61" s="238" t="str">
        <f t="shared" si="116"/>
        <v xml:space="preserve"> </v>
      </c>
      <c r="CN61" s="200">
        <f t="shared" si="117"/>
        <v>0</v>
      </c>
      <c r="CO61" s="275" t="str">
        <f t="shared" si="117"/>
        <v xml:space="preserve"> </v>
      </c>
      <c r="CP61" s="202"/>
      <c r="CQ61" s="202"/>
      <c r="CR61" s="202"/>
      <c r="CS61" s="202"/>
      <c r="CT61" s="202"/>
      <c r="CU61" s="202"/>
      <c r="CV61" s="202"/>
      <c r="CW61" s="202"/>
      <c r="CX61" s="202"/>
      <c r="CY61" s="202"/>
      <c r="CZ61" s="202"/>
      <c r="DA61" s="202"/>
      <c r="DB61" s="202"/>
      <c r="DC61" s="202"/>
      <c r="DD61" s="202"/>
      <c r="DE61" s="202"/>
      <c r="DF61" s="202"/>
      <c r="DG61" s="202"/>
      <c r="DH61" s="202"/>
      <c r="DI61" s="202"/>
      <c r="DJ61" s="202"/>
      <c r="DK61" s="202"/>
      <c r="DL61" s="202"/>
      <c r="DM61" s="202"/>
      <c r="DN61" s="202"/>
      <c r="DO61" s="202"/>
      <c r="DP61" s="202"/>
      <c r="DQ61" s="202"/>
      <c r="DR61" s="202"/>
      <c r="DS61" s="202"/>
      <c r="DT61" s="202"/>
      <c r="DU61" s="202"/>
    </row>
    <row r="62" spans="1:125" s="219" customFormat="1" ht="21.75" customHeight="1">
      <c r="A62" s="469" t="s">
        <v>109</v>
      </c>
      <c r="B62" s="470"/>
      <c r="C62" s="471"/>
      <c r="D62" s="230"/>
      <c r="E62" s="239" t="str">
        <f t="shared" si="15"/>
        <v xml:space="preserve"> </v>
      </c>
      <c r="F62" s="230"/>
      <c r="G62" s="239" t="str">
        <f t="shared" si="88"/>
        <v xml:space="preserve"> </v>
      </c>
      <c r="H62" s="200">
        <f t="shared" si="118"/>
        <v>0</v>
      </c>
      <c r="I62" s="261" t="str">
        <f t="shared" si="118"/>
        <v xml:space="preserve"> </v>
      </c>
      <c r="J62" s="230"/>
      <c r="K62" s="239" t="str">
        <f t="shared" si="17"/>
        <v xml:space="preserve"> </v>
      </c>
      <c r="L62" s="230"/>
      <c r="M62" s="239" t="str">
        <f t="shared" si="89"/>
        <v xml:space="preserve"> </v>
      </c>
      <c r="N62" s="200">
        <f t="shared" si="90"/>
        <v>0</v>
      </c>
      <c r="O62" s="261" t="str">
        <f t="shared" si="90"/>
        <v xml:space="preserve"> </v>
      </c>
      <c r="P62" s="230"/>
      <c r="Q62" s="239" t="str">
        <f t="shared" si="19"/>
        <v xml:space="preserve"> </v>
      </c>
      <c r="R62" s="230"/>
      <c r="S62" s="239" t="str">
        <f t="shared" si="91"/>
        <v xml:space="preserve"> </v>
      </c>
      <c r="T62" s="200">
        <f t="shared" si="92"/>
        <v>0</v>
      </c>
      <c r="U62" s="261" t="str">
        <f t="shared" si="92"/>
        <v xml:space="preserve"> </v>
      </c>
      <c r="V62" s="230"/>
      <c r="W62" s="239" t="str">
        <f t="shared" si="21"/>
        <v xml:space="preserve"> </v>
      </c>
      <c r="X62" s="230"/>
      <c r="Y62" s="239" t="str">
        <f t="shared" si="93"/>
        <v xml:space="preserve"> </v>
      </c>
      <c r="Z62" s="200">
        <f t="shared" si="94"/>
        <v>0</v>
      </c>
      <c r="AA62" s="261" t="str">
        <f t="shared" si="94"/>
        <v xml:space="preserve"> </v>
      </c>
      <c r="AB62" s="230"/>
      <c r="AC62" s="239" t="str">
        <f t="shared" si="23"/>
        <v xml:space="preserve"> </v>
      </c>
      <c r="AD62" s="230"/>
      <c r="AE62" s="239" t="str">
        <f t="shared" si="95"/>
        <v xml:space="preserve"> </v>
      </c>
      <c r="AF62" s="200">
        <f t="shared" si="96"/>
        <v>0</v>
      </c>
      <c r="AG62" s="261" t="str">
        <f t="shared" si="96"/>
        <v xml:space="preserve"> </v>
      </c>
      <c r="AH62" s="230"/>
      <c r="AI62" s="239" t="str">
        <f t="shared" si="25"/>
        <v xml:space="preserve"> </v>
      </c>
      <c r="AJ62" s="230"/>
      <c r="AK62" s="239" t="str">
        <f t="shared" si="97"/>
        <v xml:space="preserve"> </v>
      </c>
      <c r="AL62" s="200">
        <f t="shared" si="98"/>
        <v>0</v>
      </c>
      <c r="AM62" s="261" t="str">
        <f t="shared" si="98"/>
        <v xml:space="preserve"> </v>
      </c>
      <c r="AN62" s="230">
        <f t="shared" si="82"/>
        <v>0</v>
      </c>
      <c r="AO62" s="239" t="str">
        <f t="shared" si="99"/>
        <v xml:space="preserve"> </v>
      </c>
      <c r="AP62" s="230">
        <f t="shared" si="83"/>
        <v>0</v>
      </c>
      <c r="AQ62" s="239" t="str">
        <f t="shared" si="99"/>
        <v xml:space="preserve"> </v>
      </c>
      <c r="AR62" s="200">
        <f t="shared" si="100"/>
        <v>0</v>
      </c>
      <c r="AS62" s="261" t="str">
        <f t="shared" si="100"/>
        <v xml:space="preserve"> </v>
      </c>
      <c r="AT62" s="230"/>
      <c r="AU62" s="239" t="str">
        <f t="shared" si="28"/>
        <v xml:space="preserve"> </v>
      </c>
      <c r="AV62" s="230"/>
      <c r="AW62" s="239" t="str">
        <f t="shared" si="101"/>
        <v xml:space="preserve"> </v>
      </c>
      <c r="AX62" s="200">
        <f t="shared" si="102"/>
        <v>0</v>
      </c>
      <c r="AY62" s="261" t="str">
        <f t="shared" si="102"/>
        <v xml:space="preserve"> </v>
      </c>
      <c r="AZ62" s="230"/>
      <c r="BA62" s="239" t="str">
        <f t="shared" si="30"/>
        <v xml:space="preserve"> </v>
      </c>
      <c r="BB62" s="230"/>
      <c r="BC62" s="239" t="str">
        <f t="shared" si="103"/>
        <v xml:space="preserve"> </v>
      </c>
      <c r="BD62" s="200">
        <f t="shared" si="104"/>
        <v>0</v>
      </c>
      <c r="BE62" s="261" t="str">
        <f t="shared" si="104"/>
        <v xml:space="preserve"> </v>
      </c>
      <c r="BF62" s="230"/>
      <c r="BG62" s="239" t="str">
        <f t="shared" si="32"/>
        <v xml:space="preserve"> </v>
      </c>
      <c r="BH62" s="230"/>
      <c r="BI62" s="239" t="str">
        <f t="shared" si="105"/>
        <v xml:space="preserve"> </v>
      </c>
      <c r="BJ62" s="200">
        <f t="shared" si="106"/>
        <v>0</v>
      </c>
      <c r="BK62" s="261" t="str">
        <f t="shared" si="106"/>
        <v xml:space="preserve"> </v>
      </c>
      <c r="BL62" s="230"/>
      <c r="BM62" s="239" t="str">
        <f t="shared" si="34"/>
        <v xml:space="preserve"> </v>
      </c>
      <c r="BN62" s="230"/>
      <c r="BO62" s="239" t="str">
        <f t="shared" si="107"/>
        <v xml:space="preserve"> </v>
      </c>
      <c r="BP62" s="200">
        <f t="shared" si="108"/>
        <v>0</v>
      </c>
      <c r="BQ62" s="261" t="str">
        <f t="shared" si="108"/>
        <v xml:space="preserve"> </v>
      </c>
      <c r="BR62" s="230"/>
      <c r="BS62" s="239" t="str">
        <f t="shared" si="36"/>
        <v xml:space="preserve"> </v>
      </c>
      <c r="BT62" s="230"/>
      <c r="BU62" s="239" t="str">
        <f t="shared" si="109"/>
        <v xml:space="preserve"> </v>
      </c>
      <c r="BV62" s="200">
        <f t="shared" si="110"/>
        <v>0</v>
      </c>
      <c r="BW62" s="261" t="str">
        <f t="shared" si="110"/>
        <v xml:space="preserve"> </v>
      </c>
      <c r="BX62" s="230"/>
      <c r="BY62" s="239" t="str">
        <f t="shared" si="38"/>
        <v xml:space="preserve"> </v>
      </c>
      <c r="BZ62" s="230"/>
      <c r="CA62" s="239" t="str">
        <f t="shared" si="111"/>
        <v xml:space="preserve"> </v>
      </c>
      <c r="CB62" s="200">
        <f t="shared" si="112"/>
        <v>0</v>
      </c>
      <c r="CC62" s="261" t="str">
        <f t="shared" si="112"/>
        <v xml:space="preserve"> </v>
      </c>
      <c r="CD62" s="230">
        <f t="shared" si="84"/>
        <v>0</v>
      </c>
      <c r="CE62" s="239" t="str">
        <f t="shared" si="113"/>
        <v xml:space="preserve"> </v>
      </c>
      <c r="CF62" s="230">
        <f t="shared" si="85"/>
        <v>0</v>
      </c>
      <c r="CG62" s="239" t="str">
        <f t="shared" si="114"/>
        <v xml:space="preserve"> </v>
      </c>
      <c r="CH62" s="200">
        <f t="shared" si="115"/>
        <v>0</v>
      </c>
      <c r="CI62" s="261" t="str">
        <f t="shared" si="115"/>
        <v xml:space="preserve"> </v>
      </c>
      <c r="CJ62" s="230">
        <f t="shared" si="86"/>
        <v>0</v>
      </c>
      <c r="CK62" s="239" t="str">
        <f t="shared" si="116"/>
        <v xml:space="preserve"> </v>
      </c>
      <c r="CL62" s="230">
        <f t="shared" si="87"/>
        <v>0</v>
      </c>
      <c r="CM62" s="239" t="str">
        <f t="shared" si="116"/>
        <v xml:space="preserve"> </v>
      </c>
      <c r="CN62" s="200">
        <f t="shared" si="117"/>
        <v>0</v>
      </c>
      <c r="CO62" s="276" t="str">
        <f t="shared" si="117"/>
        <v xml:space="preserve"> </v>
      </c>
      <c r="CP62" s="202"/>
      <c r="CQ62" s="202"/>
      <c r="CR62" s="202"/>
      <c r="CS62" s="202"/>
      <c r="CT62" s="202"/>
      <c r="CU62" s="202"/>
      <c r="CV62" s="202"/>
      <c r="CW62" s="202"/>
      <c r="CX62" s="202"/>
      <c r="CY62" s="202"/>
      <c r="CZ62" s="202"/>
      <c r="DA62" s="202"/>
      <c r="DB62" s="202"/>
      <c r="DC62" s="202"/>
      <c r="DD62" s="202"/>
      <c r="DE62" s="202"/>
      <c r="DF62" s="202"/>
      <c r="DG62" s="202"/>
      <c r="DH62" s="202"/>
      <c r="DI62" s="202"/>
      <c r="DJ62" s="202"/>
      <c r="DK62" s="202"/>
      <c r="DL62" s="202"/>
      <c r="DM62" s="202"/>
      <c r="DN62" s="202"/>
      <c r="DO62" s="202"/>
      <c r="DP62" s="202"/>
      <c r="DQ62" s="202"/>
      <c r="DR62" s="202"/>
      <c r="DS62" s="202"/>
      <c r="DT62" s="202"/>
      <c r="DU62" s="202"/>
    </row>
    <row r="63" spans="1:125" s="245" customFormat="1" ht="21.75" customHeight="1">
      <c r="A63" s="506" t="s">
        <v>117</v>
      </c>
      <c r="B63" s="507"/>
      <c r="C63" s="508"/>
      <c r="D63" s="217">
        <f>SUM(D45:D62)</f>
        <v>0</v>
      </c>
      <c r="E63" s="205" t="str">
        <f t="shared" si="15"/>
        <v xml:space="preserve"> </v>
      </c>
      <c r="F63" s="217">
        <f>SUM(F45:F62)</f>
        <v>0</v>
      </c>
      <c r="G63" s="205" t="str">
        <f t="shared" si="88"/>
        <v xml:space="preserve"> </v>
      </c>
      <c r="H63" s="218">
        <f t="shared" si="118"/>
        <v>0</v>
      </c>
      <c r="I63" s="247" t="str">
        <f t="shared" si="118"/>
        <v xml:space="preserve"> </v>
      </c>
      <c r="J63" s="217">
        <f>SUM(J45:J62)</f>
        <v>0</v>
      </c>
      <c r="K63" s="205" t="str">
        <f t="shared" si="17"/>
        <v xml:space="preserve"> </v>
      </c>
      <c r="L63" s="217">
        <f>SUM(L45:L62)</f>
        <v>0</v>
      </c>
      <c r="M63" s="205" t="str">
        <f t="shared" si="89"/>
        <v xml:space="preserve"> </v>
      </c>
      <c r="N63" s="218">
        <f t="shared" si="90"/>
        <v>0</v>
      </c>
      <c r="O63" s="247" t="str">
        <f t="shared" si="90"/>
        <v xml:space="preserve"> </v>
      </c>
      <c r="P63" s="217">
        <f>SUM(P45:P62)</f>
        <v>0</v>
      </c>
      <c r="Q63" s="205" t="str">
        <f t="shared" si="19"/>
        <v xml:space="preserve"> </v>
      </c>
      <c r="R63" s="217">
        <f>SUM(R45:R62)</f>
        <v>0</v>
      </c>
      <c r="S63" s="205" t="str">
        <f t="shared" si="91"/>
        <v xml:space="preserve"> </v>
      </c>
      <c r="T63" s="218">
        <f t="shared" si="92"/>
        <v>0</v>
      </c>
      <c r="U63" s="247" t="str">
        <f t="shared" si="92"/>
        <v xml:space="preserve"> </v>
      </c>
      <c r="V63" s="217">
        <f>SUM(V45:V62)</f>
        <v>0</v>
      </c>
      <c r="W63" s="205" t="str">
        <f t="shared" si="21"/>
        <v xml:space="preserve"> </v>
      </c>
      <c r="X63" s="217">
        <f>SUM(X45:X62)</f>
        <v>0</v>
      </c>
      <c r="Y63" s="205" t="str">
        <f t="shared" si="93"/>
        <v xml:space="preserve"> </v>
      </c>
      <c r="Z63" s="218">
        <f t="shared" si="94"/>
        <v>0</v>
      </c>
      <c r="AA63" s="247" t="str">
        <f t="shared" si="94"/>
        <v xml:space="preserve"> </v>
      </c>
      <c r="AB63" s="217">
        <f>SUM(AB45:AB62)</f>
        <v>0</v>
      </c>
      <c r="AC63" s="205" t="str">
        <f t="shared" si="23"/>
        <v xml:space="preserve"> </v>
      </c>
      <c r="AD63" s="217">
        <f>SUM(AD45:AD62)</f>
        <v>0</v>
      </c>
      <c r="AE63" s="205" t="str">
        <f t="shared" si="95"/>
        <v xml:space="preserve"> </v>
      </c>
      <c r="AF63" s="218">
        <f t="shared" si="96"/>
        <v>0</v>
      </c>
      <c r="AG63" s="247" t="str">
        <f t="shared" si="96"/>
        <v xml:space="preserve"> </v>
      </c>
      <c r="AH63" s="217">
        <f>SUM(AH45:AH62)</f>
        <v>0</v>
      </c>
      <c r="AI63" s="205" t="str">
        <f t="shared" si="25"/>
        <v xml:space="preserve"> </v>
      </c>
      <c r="AJ63" s="217">
        <f>SUM(AJ45:AJ62)</f>
        <v>0</v>
      </c>
      <c r="AK63" s="205" t="str">
        <f t="shared" si="97"/>
        <v xml:space="preserve"> </v>
      </c>
      <c r="AL63" s="218">
        <f t="shared" si="98"/>
        <v>0</v>
      </c>
      <c r="AM63" s="247" t="str">
        <f t="shared" si="98"/>
        <v xml:space="preserve"> </v>
      </c>
      <c r="AN63" s="217">
        <f>SUM(AN45:AN62)</f>
        <v>0</v>
      </c>
      <c r="AO63" s="205" t="str">
        <f t="shared" si="99"/>
        <v xml:space="preserve"> </v>
      </c>
      <c r="AP63" s="217">
        <f>SUM(AP45:AP62)</f>
        <v>0</v>
      </c>
      <c r="AQ63" s="205" t="str">
        <f t="shared" si="99"/>
        <v xml:space="preserve"> </v>
      </c>
      <c r="AR63" s="218">
        <f t="shared" si="100"/>
        <v>0</v>
      </c>
      <c r="AS63" s="247" t="str">
        <f t="shared" si="100"/>
        <v xml:space="preserve"> </v>
      </c>
      <c r="AT63" s="217">
        <f>SUM(AT45:AT62)</f>
        <v>0</v>
      </c>
      <c r="AU63" s="205" t="str">
        <f t="shared" si="28"/>
        <v xml:space="preserve"> </v>
      </c>
      <c r="AV63" s="217">
        <f>SUM(AV45:AV62)</f>
        <v>0</v>
      </c>
      <c r="AW63" s="205" t="str">
        <f t="shared" si="101"/>
        <v xml:space="preserve"> </v>
      </c>
      <c r="AX63" s="218">
        <f t="shared" si="102"/>
        <v>0</v>
      </c>
      <c r="AY63" s="247" t="str">
        <f t="shared" si="102"/>
        <v xml:space="preserve"> </v>
      </c>
      <c r="AZ63" s="217">
        <f>SUM(AZ45:AZ62)</f>
        <v>0</v>
      </c>
      <c r="BA63" s="205" t="str">
        <f t="shared" si="30"/>
        <v xml:space="preserve"> </v>
      </c>
      <c r="BB63" s="217">
        <f>SUM(BB45:BB62)</f>
        <v>0</v>
      </c>
      <c r="BC63" s="205" t="str">
        <f t="shared" si="103"/>
        <v xml:space="preserve"> </v>
      </c>
      <c r="BD63" s="218">
        <f t="shared" si="104"/>
        <v>0</v>
      </c>
      <c r="BE63" s="247" t="str">
        <f t="shared" si="104"/>
        <v xml:space="preserve"> </v>
      </c>
      <c r="BF63" s="217">
        <f>SUM(BF45:BF62)</f>
        <v>0</v>
      </c>
      <c r="BG63" s="205" t="str">
        <f t="shared" si="32"/>
        <v xml:space="preserve"> </v>
      </c>
      <c r="BH63" s="217">
        <f>SUM(BH45:BH62)</f>
        <v>0</v>
      </c>
      <c r="BI63" s="205" t="str">
        <f t="shared" si="105"/>
        <v xml:space="preserve"> </v>
      </c>
      <c r="BJ63" s="218">
        <f t="shared" si="106"/>
        <v>0</v>
      </c>
      <c r="BK63" s="247" t="str">
        <f t="shared" si="106"/>
        <v xml:space="preserve"> </v>
      </c>
      <c r="BL63" s="217">
        <f>SUM(BL45:BL62)</f>
        <v>0</v>
      </c>
      <c r="BM63" s="205" t="str">
        <f t="shared" si="34"/>
        <v xml:space="preserve"> </v>
      </c>
      <c r="BN63" s="217">
        <f>SUM(BN45:BN62)</f>
        <v>0</v>
      </c>
      <c r="BO63" s="205" t="str">
        <f t="shared" si="107"/>
        <v xml:space="preserve"> </v>
      </c>
      <c r="BP63" s="218">
        <f t="shared" si="108"/>
        <v>0</v>
      </c>
      <c r="BQ63" s="247" t="str">
        <f t="shared" si="108"/>
        <v xml:space="preserve"> </v>
      </c>
      <c r="BR63" s="217">
        <f>SUM(BR45:BR62)</f>
        <v>0</v>
      </c>
      <c r="BS63" s="205" t="str">
        <f t="shared" si="36"/>
        <v xml:space="preserve"> </v>
      </c>
      <c r="BT63" s="217">
        <f>SUM(BT45:BT62)</f>
        <v>0</v>
      </c>
      <c r="BU63" s="205" t="str">
        <f t="shared" si="109"/>
        <v xml:space="preserve"> </v>
      </c>
      <c r="BV63" s="218">
        <f t="shared" si="110"/>
        <v>0</v>
      </c>
      <c r="BW63" s="247" t="str">
        <f t="shared" si="110"/>
        <v xml:space="preserve"> </v>
      </c>
      <c r="BX63" s="217">
        <f>SUM(BX45:BX62)</f>
        <v>0</v>
      </c>
      <c r="BY63" s="205" t="str">
        <f t="shared" si="38"/>
        <v xml:space="preserve"> </v>
      </c>
      <c r="BZ63" s="217">
        <f>SUM(BZ45:BZ62)</f>
        <v>0</v>
      </c>
      <c r="CA63" s="205" t="str">
        <f t="shared" si="111"/>
        <v xml:space="preserve"> </v>
      </c>
      <c r="CB63" s="218">
        <f t="shared" si="112"/>
        <v>0</v>
      </c>
      <c r="CC63" s="247" t="str">
        <f t="shared" si="112"/>
        <v xml:space="preserve"> </v>
      </c>
      <c r="CD63" s="217">
        <f>SUM(CD45:CD62)</f>
        <v>0</v>
      </c>
      <c r="CE63" s="205" t="str">
        <f t="shared" si="113"/>
        <v xml:space="preserve"> </v>
      </c>
      <c r="CF63" s="217">
        <f>SUM(CF45:CF62)</f>
        <v>0</v>
      </c>
      <c r="CG63" s="205" t="str">
        <f t="shared" si="114"/>
        <v xml:space="preserve"> </v>
      </c>
      <c r="CH63" s="218">
        <f t="shared" si="115"/>
        <v>0</v>
      </c>
      <c r="CI63" s="247" t="str">
        <f t="shared" si="115"/>
        <v xml:space="preserve"> </v>
      </c>
      <c r="CJ63" s="217">
        <f>SUM(CJ45:CJ62)</f>
        <v>0</v>
      </c>
      <c r="CK63" s="205" t="str">
        <f t="shared" si="116"/>
        <v xml:space="preserve"> </v>
      </c>
      <c r="CL63" s="217">
        <f>SUM(CL45:CL62)</f>
        <v>0</v>
      </c>
      <c r="CM63" s="205" t="str">
        <f t="shared" si="116"/>
        <v xml:space="preserve"> </v>
      </c>
      <c r="CN63" s="218">
        <f t="shared" si="117"/>
        <v>0</v>
      </c>
      <c r="CO63" s="247" t="str">
        <f t="shared" si="117"/>
        <v xml:space="preserve"> </v>
      </c>
    </row>
    <row r="64" spans="1:125" s="244" customFormat="1" ht="21.75" customHeight="1">
      <c r="A64" s="497" t="s">
        <v>118</v>
      </c>
      <c r="B64" s="498"/>
      <c r="C64" s="499"/>
      <c r="D64" s="252">
        <f>D37-D63</f>
        <v>0</v>
      </c>
      <c r="E64" s="249" t="str">
        <f t="shared" si="15"/>
        <v xml:space="preserve"> </v>
      </c>
      <c r="F64" s="252">
        <f>F37-F63</f>
        <v>0</v>
      </c>
      <c r="G64" s="249" t="str">
        <f t="shared" si="88"/>
        <v xml:space="preserve"> </v>
      </c>
      <c r="H64" s="250">
        <f t="shared" si="118"/>
        <v>0</v>
      </c>
      <c r="I64" s="251" t="str">
        <f t="shared" si="118"/>
        <v xml:space="preserve"> </v>
      </c>
      <c r="J64" s="252">
        <f>J37-J63</f>
        <v>0</v>
      </c>
      <c r="K64" s="249" t="str">
        <f t="shared" si="17"/>
        <v xml:space="preserve"> </v>
      </c>
      <c r="L64" s="252">
        <f>L37-L63</f>
        <v>0</v>
      </c>
      <c r="M64" s="249" t="str">
        <f t="shared" si="89"/>
        <v xml:space="preserve"> </v>
      </c>
      <c r="N64" s="250">
        <f t="shared" si="90"/>
        <v>0</v>
      </c>
      <c r="O64" s="251" t="str">
        <f t="shared" si="90"/>
        <v xml:space="preserve"> </v>
      </c>
      <c r="P64" s="252">
        <f>P37-P63</f>
        <v>0</v>
      </c>
      <c r="Q64" s="249" t="str">
        <f t="shared" si="19"/>
        <v xml:space="preserve"> </v>
      </c>
      <c r="R64" s="252">
        <f>R37-R63</f>
        <v>0</v>
      </c>
      <c r="S64" s="249" t="str">
        <f t="shared" si="91"/>
        <v xml:space="preserve"> </v>
      </c>
      <c r="T64" s="250">
        <f t="shared" si="92"/>
        <v>0</v>
      </c>
      <c r="U64" s="251" t="str">
        <f t="shared" si="92"/>
        <v xml:space="preserve"> </v>
      </c>
      <c r="V64" s="252">
        <f>V37-V63</f>
        <v>0</v>
      </c>
      <c r="W64" s="249" t="str">
        <f t="shared" si="21"/>
        <v xml:space="preserve"> </v>
      </c>
      <c r="X64" s="252">
        <f>X37-X63</f>
        <v>0</v>
      </c>
      <c r="Y64" s="249" t="str">
        <f t="shared" si="93"/>
        <v xml:space="preserve"> </v>
      </c>
      <c r="Z64" s="250">
        <f t="shared" si="94"/>
        <v>0</v>
      </c>
      <c r="AA64" s="251" t="str">
        <f t="shared" si="94"/>
        <v xml:space="preserve"> </v>
      </c>
      <c r="AB64" s="252">
        <f>AB37-AB63</f>
        <v>0</v>
      </c>
      <c r="AC64" s="249" t="str">
        <f t="shared" si="23"/>
        <v xml:space="preserve"> </v>
      </c>
      <c r="AD64" s="252">
        <f>AD37-AD63</f>
        <v>0</v>
      </c>
      <c r="AE64" s="249" t="str">
        <f t="shared" si="95"/>
        <v xml:space="preserve"> </v>
      </c>
      <c r="AF64" s="250">
        <f t="shared" si="96"/>
        <v>0</v>
      </c>
      <c r="AG64" s="251" t="str">
        <f t="shared" si="96"/>
        <v xml:space="preserve"> </v>
      </c>
      <c r="AH64" s="252">
        <f>AH37-AH63</f>
        <v>0</v>
      </c>
      <c r="AI64" s="249" t="str">
        <f t="shared" si="25"/>
        <v xml:space="preserve"> </v>
      </c>
      <c r="AJ64" s="252">
        <f>AJ37-AJ63</f>
        <v>0</v>
      </c>
      <c r="AK64" s="249" t="str">
        <f t="shared" si="97"/>
        <v xml:space="preserve"> </v>
      </c>
      <c r="AL64" s="250">
        <f t="shared" si="98"/>
        <v>0</v>
      </c>
      <c r="AM64" s="251" t="str">
        <f t="shared" si="98"/>
        <v xml:space="preserve"> </v>
      </c>
      <c r="AN64" s="252">
        <f>AN37-AN63</f>
        <v>0</v>
      </c>
      <c r="AO64" s="249" t="str">
        <f t="shared" si="99"/>
        <v xml:space="preserve"> </v>
      </c>
      <c r="AP64" s="252">
        <f>AP37-AP63</f>
        <v>0</v>
      </c>
      <c r="AQ64" s="249" t="str">
        <f t="shared" si="99"/>
        <v xml:space="preserve"> </v>
      </c>
      <c r="AR64" s="250">
        <f t="shared" si="100"/>
        <v>0</v>
      </c>
      <c r="AS64" s="251" t="str">
        <f t="shared" si="100"/>
        <v xml:space="preserve"> </v>
      </c>
      <c r="AT64" s="252">
        <f>AT37-AT63</f>
        <v>0</v>
      </c>
      <c r="AU64" s="249" t="str">
        <f t="shared" si="28"/>
        <v xml:space="preserve"> </v>
      </c>
      <c r="AV64" s="252">
        <f>AV37-AV63</f>
        <v>0</v>
      </c>
      <c r="AW64" s="249" t="str">
        <f t="shared" si="101"/>
        <v xml:space="preserve"> </v>
      </c>
      <c r="AX64" s="250">
        <f t="shared" si="102"/>
        <v>0</v>
      </c>
      <c r="AY64" s="251" t="str">
        <f t="shared" si="102"/>
        <v xml:space="preserve"> </v>
      </c>
      <c r="AZ64" s="252">
        <f>AZ37-AZ63</f>
        <v>0</v>
      </c>
      <c r="BA64" s="249" t="str">
        <f t="shared" si="30"/>
        <v xml:space="preserve"> </v>
      </c>
      <c r="BB64" s="252">
        <f>BB37-BB63</f>
        <v>0</v>
      </c>
      <c r="BC64" s="249" t="str">
        <f t="shared" si="103"/>
        <v xml:space="preserve"> </v>
      </c>
      <c r="BD64" s="250">
        <f t="shared" si="104"/>
        <v>0</v>
      </c>
      <c r="BE64" s="251" t="str">
        <f t="shared" si="104"/>
        <v xml:space="preserve"> </v>
      </c>
      <c r="BF64" s="252">
        <f>BF37-BF63</f>
        <v>0</v>
      </c>
      <c r="BG64" s="249" t="str">
        <f t="shared" si="32"/>
        <v xml:space="preserve"> </v>
      </c>
      <c r="BH64" s="252">
        <f>BH37-BH63</f>
        <v>0</v>
      </c>
      <c r="BI64" s="249" t="str">
        <f t="shared" si="105"/>
        <v xml:space="preserve"> </v>
      </c>
      <c r="BJ64" s="250">
        <f t="shared" si="106"/>
        <v>0</v>
      </c>
      <c r="BK64" s="251" t="str">
        <f t="shared" si="106"/>
        <v xml:space="preserve"> </v>
      </c>
      <c r="BL64" s="252">
        <f>BL37-BL63</f>
        <v>0</v>
      </c>
      <c r="BM64" s="249" t="str">
        <f t="shared" si="34"/>
        <v xml:space="preserve"> </v>
      </c>
      <c r="BN64" s="252">
        <f>BN37-BN63</f>
        <v>0</v>
      </c>
      <c r="BO64" s="249" t="str">
        <f t="shared" si="107"/>
        <v xml:space="preserve"> </v>
      </c>
      <c r="BP64" s="250">
        <f t="shared" si="108"/>
        <v>0</v>
      </c>
      <c r="BQ64" s="251" t="str">
        <f t="shared" si="108"/>
        <v xml:space="preserve"> </v>
      </c>
      <c r="BR64" s="252">
        <f>BR37-BR63</f>
        <v>0</v>
      </c>
      <c r="BS64" s="249" t="str">
        <f t="shared" si="36"/>
        <v xml:space="preserve"> </v>
      </c>
      <c r="BT64" s="252">
        <f>BT37-BT63</f>
        <v>0</v>
      </c>
      <c r="BU64" s="249" t="str">
        <f t="shared" si="109"/>
        <v xml:space="preserve"> </v>
      </c>
      <c r="BV64" s="250">
        <f t="shared" si="110"/>
        <v>0</v>
      </c>
      <c r="BW64" s="251" t="str">
        <f t="shared" si="110"/>
        <v xml:space="preserve"> </v>
      </c>
      <c r="BX64" s="252">
        <f>BX37-BX63</f>
        <v>0</v>
      </c>
      <c r="BY64" s="249" t="str">
        <f t="shared" si="38"/>
        <v xml:space="preserve"> </v>
      </c>
      <c r="BZ64" s="252">
        <f>BZ37-BZ63</f>
        <v>0</v>
      </c>
      <c r="CA64" s="249" t="str">
        <f t="shared" si="111"/>
        <v xml:space="preserve"> </v>
      </c>
      <c r="CB64" s="250">
        <f t="shared" si="112"/>
        <v>0</v>
      </c>
      <c r="CC64" s="251" t="str">
        <f t="shared" si="112"/>
        <v xml:space="preserve"> </v>
      </c>
      <c r="CD64" s="252">
        <f>CD37-CD63</f>
        <v>0</v>
      </c>
      <c r="CE64" s="249" t="str">
        <f t="shared" si="113"/>
        <v xml:space="preserve"> </v>
      </c>
      <c r="CF64" s="252">
        <f>CF37-CF63</f>
        <v>0</v>
      </c>
      <c r="CG64" s="249" t="str">
        <f t="shared" si="114"/>
        <v xml:space="preserve"> </v>
      </c>
      <c r="CH64" s="250">
        <f t="shared" si="115"/>
        <v>0</v>
      </c>
      <c r="CI64" s="251" t="str">
        <f t="shared" si="115"/>
        <v xml:space="preserve"> </v>
      </c>
      <c r="CJ64" s="252">
        <f>CJ37-CJ63</f>
        <v>0</v>
      </c>
      <c r="CK64" s="249" t="str">
        <f t="shared" si="116"/>
        <v xml:space="preserve"> </v>
      </c>
      <c r="CL64" s="252">
        <f>CL37-CL63</f>
        <v>0</v>
      </c>
      <c r="CM64" s="249" t="str">
        <f t="shared" si="116"/>
        <v xml:space="preserve"> </v>
      </c>
      <c r="CN64" s="250">
        <f t="shared" si="117"/>
        <v>0</v>
      </c>
      <c r="CO64" s="251" t="str">
        <f t="shared" si="117"/>
        <v xml:space="preserve"> </v>
      </c>
    </row>
    <row r="65" spans="1:125" s="219" customFormat="1" ht="21.75" customHeight="1">
      <c r="A65" s="469" t="s">
        <v>119</v>
      </c>
      <c r="B65" s="470"/>
      <c r="C65" s="471"/>
      <c r="D65" s="231"/>
      <c r="E65" s="232" t="str">
        <f t="shared" si="15"/>
        <v xml:space="preserve"> </v>
      </c>
      <c r="F65" s="231"/>
      <c r="G65" s="232" t="str">
        <f t="shared" si="88"/>
        <v xml:space="preserve"> </v>
      </c>
      <c r="H65" s="200">
        <f t="shared" si="118"/>
        <v>0</v>
      </c>
      <c r="I65" s="257" t="str">
        <f t="shared" si="118"/>
        <v xml:space="preserve"> </v>
      </c>
      <c r="J65" s="231"/>
      <c r="K65" s="232" t="str">
        <f t="shared" si="17"/>
        <v xml:space="preserve"> </v>
      </c>
      <c r="L65" s="231"/>
      <c r="M65" s="232" t="str">
        <f t="shared" si="89"/>
        <v xml:space="preserve"> </v>
      </c>
      <c r="N65" s="200">
        <f t="shared" si="90"/>
        <v>0</v>
      </c>
      <c r="O65" s="257" t="str">
        <f t="shared" si="90"/>
        <v xml:space="preserve"> </v>
      </c>
      <c r="P65" s="231"/>
      <c r="Q65" s="232" t="str">
        <f t="shared" si="19"/>
        <v xml:space="preserve"> </v>
      </c>
      <c r="R65" s="231"/>
      <c r="S65" s="232" t="str">
        <f t="shared" si="91"/>
        <v xml:space="preserve"> </v>
      </c>
      <c r="T65" s="200">
        <f t="shared" si="92"/>
        <v>0</v>
      </c>
      <c r="U65" s="257" t="str">
        <f t="shared" si="92"/>
        <v xml:space="preserve"> </v>
      </c>
      <c r="V65" s="231"/>
      <c r="W65" s="232" t="str">
        <f t="shared" si="21"/>
        <v xml:space="preserve"> </v>
      </c>
      <c r="X65" s="231"/>
      <c r="Y65" s="232" t="str">
        <f t="shared" si="93"/>
        <v xml:space="preserve"> </v>
      </c>
      <c r="Z65" s="200">
        <f t="shared" si="94"/>
        <v>0</v>
      </c>
      <c r="AA65" s="257" t="str">
        <f t="shared" si="94"/>
        <v xml:space="preserve"> </v>
      </c>
      <c r="AB65" s="231"/>
      <c r="AC65" s="232" t="str">
        <f t="shared" si="23"/>
        <v xml:space="preserve"> </v>
      </c>
      <c r="AD65" s="231"/>
      <c r="AE65" s="232" t="str">
        <f t="shared" si="95"/>
        <v xml:space="preserve"> </v>
      </c>
      <c r="AF65" s="200">
        <f t="shared" si="96"/>
        <v>0</v>
      </c>
      <c r="AG65" s="257" t="str">
        <f t="shared" si="96"/>
        <v xml:space="preserve"> </v>
      </c>
      <c r="AH65" s="231"/>
      <c r="AI65" s="232" t="str">
        <f t="shared" si="25"/>
        <v xml:space="preserve"> </v>
      </c>
      <c r="AJ65" s="231"/>
      <c r="AK65" s="232" t="str">
        <f t="shared" si="97"/>
        <v xml:space="preserve"> </v>
      </c>
      <c r="AL65" s="200">
        <f t="shared" si="98"/>
        <v>0</v>
      </c>
      <c r="AM65" s="257" t="str">
        <f t="shared" si="98"/>
        <v xml:space="preserve"> </v>
      </c>
      <c r="AN65" s="231">
        <f t="shared" ref="AN65:AN66" si="119">D65+J65+P65+V65+AB65+AH65</f>
        <v>0</v>
      </c>
      <c r="AO65" s="232" t="str">
        <f t="shared" si="99"/>
        <v xml:space="preserve"> </v>
      </c>
      <c r="AP65" s="231">
        <f t="shared" ref="AP65:AP66" si="120">F65+L65+R65+X65+AD65+AJ65</f>
        <v>0</v>
      </c>
      <c r="AQ65" s="232" t="str">
        <f t="shared" si="99"/>
        <v xml:space="preserve"> </v>
      </c>
      <c r="AR65" s="200">
        <f t="shared" si="100"/>
        <v>0</v>
      </c>
      <c r="AS65" s="257" t="str">
        <f t="shared" si="100"/>
        <v xml:space="preserve"> </v>
      </c>
      <c r="AT65" s="231"/>
      <c r="AU65" s="232" t="str">
        <f t="shared" si="28"/>
        <v xml:space="preserve"> </v>
      </c>
      <c r="AV65" s="231"/>
      <c r="AW65" s="232" t="str">
        <f t="shared" si="101"/>
        <v xml:space="preserve"> </v>
      </c>
      <c r="AX65" s="200">
        <f t="shared" si="102"/>
        <v>0</v>
      </c>
      <c r="AY65" s="257" t="str">
        <f t="shared" si="102"/>
        <v xml:space="preserve"> </v>
      </c>
      <c r="AZ65" s="231"/>
      <c r="BA65" s="232" t="str">
        <f t="shared" si="30"/>
        <v xml:space="preserve"> </v>
      </c>
      <c r="BB65" s="231"/>
      <c r="BC65" s="232" t="str">
        <f t="shared" si="103"/>
        <v xml:space="preserve"> </v>
      </c>
      <c r="BD65" s="200">
        <f t="shared" si="104"/>
        <v>0</v>
      </c>
      <c r="BE65" s="257" t="str">
        <f t="shared" si="104"/>
        <v xml:space="preserve"> </v>
      </c>
      <c r="BF65" s="231"/>
      <c r="BG65" s="232" t="str">
        <f t="shared" si="32"/>
        <v xml:space="preserve"> </v>
      </c>
      <c r="BH65" s="231"/>
      <c r="BI65" s="232" t="str">
        <f t="shared" si="105"/>
        <v xml:space="preserve"> </v>
      </c>
      <c r="BJ65" s="200">
        <f t="shared" si="106"/>
        <v>0</v>
      </c>
      <c r="BK65" s="257" t="str">
        <f t="shared" si="106"/>
        <v xml:space="preserve"> </v>
      </c>
      <c r="BL65" s="231"/>
      <c r="BM65" s="232" t="str">
        <f t="shared" si="34"/>
        <v xml:space="preserve"> </v>
      </c>
      <c r="BN65" s="231"/>
      <c r="BO65" s="232" t="str">
        <f t="shared" si="107"/>
        <v xml:space="preserve"> </v>
      </c>
      <c r="BP65" s="200">
        <f t="shared" si="108"/>
        <v>0</v>
      </c>
      <c r="BQ65" s="257" t="str">
        <f t="shared" si="108"/>
        <v xml:space="preserve"> </v>
      </c>
      <c r="BR65" s="231"/>
      <c r="BS65" s="232" t="str">
        <f t="shared" si="36"/>
        <v xml:space="preserve"> </v>
      </c>
      <c r="BT65" s="231"/>
      <c r="BU65" s="232" t="str">
        <f t="shared" si="109"/>
        <v xml:space="preserve"> </v>
      </c>
      <c r="BV65" s="200">
        <f t="shared" si="110"/>
        <v>0</v>
      </c>
      <c r="BW65" s="257" t="str">
        <f t="shared" si="110"/>
        <v xml:space="preserve"> </v>
      </c>
      <c r="BX65" s="231"/>
      <c r="BY65" s="232" t="str">
        <f t="shared" si="38"/>
        <v xml:space="preserve"> </v>
      </c>
      <c r="BZ65" s="231"/>
      <c r="CA65" s="232" t="str">
        <f t="shared" si="111"/>
        <v xml:space="preserve"> </v>
      </c>
      <c r="CB65" s="200">
        <f t="shared" si="112"/>
        <v>0</v>
      </c>
      <c r="CC65" s="257" t="str">
        <f t="shared" si="112"/>
        <v xml:space="preserve"> </v>
      </c>
      <c r="CD65" s="231">
        <f t="shared" ref="CD65:CD66" si="121">AT65+AZ65+BF65+BL65+BR65+BX65</f>
        <v>0</v>
      </c>
      <c r="CE65" s="232" t="str">
        <f t="shared" si="113"/>
        <v xml:space="preserve"> </v>
      </c>
      <c r="CF65" s="231">
        <f t="shared" ref="CF65:CF66" si="122">AV65+BB65+BH65+BN65+BT65+BZ65</f>
        <v>0</v>
      </c>
      <c r="CG65" s="232" t="str">
        <f t="shared" si="114"/>
        <v xml:space="preserve"> </v>
      </c>
      <c r="CH65" s="200">
        <f t="shared" si="115"/>
        <v>0</v>
      </c>
      <c r="CI65" s="257" t="str">
        <f t="shared" si="115"/>
        <v xml:space="preserve"> </v>
      </c>
      <c r="CJ65" s="231">
        <f t="shared" ref="CJ65:CJ66" si="123">AN65+CD65</f>
        <v>0</v>
      </c>
      <c r="CK65" s="232" t="str">
        <f t="shared" si="116"/>
        <v xml:space="preserve"> </v>
      </c>
      <c r="CL65" s="231">
        <f t="shared" ref="CL65:CL66" si="124">AP65+CF65</f>
        <v>0</v>
      </c>
      <c r="CM65" s="232" t="str">
        <f t="shared" si="116"/>
        <v xml:space="preserve"> </v>
      </c>
      <c r="CN65" s="200">
        <f t="shared" si="117"/>
        <v>0</v>
      </c>
      <c r="CO65" s="257" t="str">
        <f t="shared" si="117"/>
        <v xml:space="preserve"> </v>
      </c>
      <c r="CP65" s="202"/>
      <c r="CQ65" s="202"/>
      <c r="CR65" s="202"/>
      <c r="CS65" s="202"/>
      <c r="CT65" s="202"/>
      <c r="CU65" s="202"/>
      <c r="CV65" s="202"/>
      <c r="CW65" s="202"/>
      <c r="CX65" s="202"/>
      <c r="CY65" s="202"/>
      <c r="CZ65" s="202"/>
      <c r="DA65" s="202"/>
      <c r="DB65" s="202"/>
      <c r="DC65" s="202"/>
      <c r="DD65" s="202"/>
      <c r="DE65" s="202"/>
      <c r="DF65" s="202"/>
      <c r="DG65" s="202"/>
      <c r="DH65" s="202"/>
      <c r="DI65" s="202"/>
      <c r="DJ65" s="202"/>
      <c r="DK65" s="202"/>
      <c r="DL65" s="202"/>
      <c r="DM65" s="202"/>
      <c r="DN65" s="202"/>
      <c r="DO65" s="202"/>
      <c r="DP65" s="202"/>
      <c r="DQ65" s="202"/>
      <c r="DR65" s="202"/>
      <c r="DS65" s="202"/>
      <c r="DT65" s="202"/>
      <c r="DU65" s="202"/>
    </row>
    <row r="66" spans="1:125" s="219" customFormat="1" ht="21.75" customHeight="1">
      <c r="A66" s="469" t="s">
        <v>120</v>
      </c>
      <c r="B66" s="470"/>
      <c r="C66" s="471"/>
      <c r="D66" s="231"/>
      <c r="E66" s="232" t="str">
        <f t="shared" si="15"/>
        <v xml:space="preserve"> </v>
      </c>
      <c r="F66" s="231"/>
      <c r="G66" s="232" t="str">
        <f t="shared" si="88"/>
        <v xml:space="preserve"> </v>
      </c>
      <c r="H66" s="200">
        <f t="shared" si="118"/>
        <v>0</v>
      </c>
      <c r="I66" s="257" t="str">
        <f t="shared" si="118"/>
        <v xml:space="preserve"> </v>
      </c>
      <c r="J66" s="231"/>
      <c r="K66" s="232" t="str">
        <f t="shared" si="17"/>
        <v xml:space="preserve"> </v>
      </c>
      <c r="L66" s="231"/>
      <c r="M66" s="232" t="str">
        <f t="shared" si="89"/>
        <v xml:space="preserve"> </v>
      </c>
      <c r="N66" s="200">
        <f t="shared" si="90"/>
        <v>0</v>
      </c>
      <c r="O66" s="257" t="str">
        <f t="shared" si="90"/>
        <v xml:space="preserve"> </v>
      </c>
      <c r="P66" s="231"/>
      <c r="Q66" s="232" t="str">
        <f t="shared" si="19"/>
        <v xml:space="preserve"> </v>
      </c>
      <c r="R66" s="231"/>
      <c r="S66" s="232" t="str">
        <f t="shared" si="91"/>
        <v xml:space="preserve"> </v>
      </c>
      <c r="T66" s="200">
        <f t="shared" si="92"/>
        <v>0</v>
      </c>
      <c r="U66" s="257" t="str">
        <f t="shared" si="92"/>
        <v xml:space="preserve"> </v>
      </c>
      <c r="V66" s="231"/>
      <c r="W66" s="232" t="str">
        <f t="shared" si="21"/>
        <v xml:space="preserve"> </v>
      </c>
      <c r="X66" s="231"/>
      <c r="Y66" s="232" t="str">
        <f t="shared" si="93"/>
        <v xml:space="preserve"> </v>
      </c>
      <c r="Z66" s="200">
        <f t="shared" si="94"/>
        <v>0</v>
      </c>
      <c r="AA66" s="257" t="str">
        <f t="shared" si="94"/>
        <v xml:space="preserve"> </v>
      </c>
      <c r="AB66" s="231"/>
      <c r="AC66" s="232" t="str">
        <f t="shared" si="23"/>
        <v xml:space="preserve"> </v>
      </c>
      <c r="AD66" s="231"/>
      <c r="AE66" s="232" t="str">
        <f t="shared" si="95"/>
        <v xml:space="preserve"> </v>
      </c>
      <c r="AF66" s="200">
        <f t="shared" si="96"/>
        <v>0</v>
      </c>
      <c r="AG66" s="257" t="str">
        <f t="shared" si="96"/>
        <v xml:space="preserve"> </v>
      </c>
      <c r="AH66" s="231"/>
      <c r="AI66" s="232" t="str">
        <f t="shared" si="25"/>
        <v xml:space="preserve"> </v>
      </c>
      <c r="AJ66" s="231"/>
      <c r="AK66" s="232" t="str">
        <f t="shared" si="97"/>
        <v xml:space="preserve"> </v>
      </c>
      <c r="AL66" s="200">
        <f t="shared" si="98"/>
        <v>0</v>
      </c>
      <c r="AM66" s="257" t="str">
        <f t="shared" si="98"/>
        <v xml:space="preserve"> </v>
      </c>
      <c r="AN66" s="231">
        <f t="shared" si="119"/>
        <v>0</v>
      </c>
      <c r="AO66" s="232" t="str">
        <f t="shared" si="99"/>
        <v xml:space="preserve"> </v>
      </c>
      <c r="AP66" s="231">
        <f t="shared" si="120"/>
        <v>0</v>
      </c>
      <c r="AQ66" s="232" t="str">
        <f t="shared" si="99"/>
        <v xml:space="preserve"> </v>
      </c>
      <c r="AR66" s="200">
        <f t="shared" si="100"/>
        <v>0</v>
      </c>
      <c r="AS66" s="257" t="str">
        <f t="shared" si="100"/>
        <v xml:space="preserve"> </v>
      </c>
      <c r="AT66" s="231"/>
      <c r="AU66" s="232" t="str">
        <f t="shared" si="28"/>
        <v xml:space="preserve"> </v>
      </c>
      <c r="AV66" s="231"/>
      <c r="AW66" s="232" t="str">
        <f t="shared" si="101"/>
        <v xml:space="preserve"> </v>
      </c>
      <c r="AX66" s="200">
        <f t="shared" si="102"/>
        <v>0</v>
      </c>
      <c r="AY66" s="257" t="str">
        <f t="shared" si="102"/>
        <v xml:space="preserve"> </v>
      </c>
      <c r="AZ66" s="231"/>
      <c r="BA66" s="232" t="str">
        <f t="shared" si="30"/>
        <v xml:space="preserve"> </v>
      </c>
      <c r="BB66" s="231"/>
      <c r="BC66" s="232" t="str">
        <f t="shared" si="103"/>
        <v xml:space="preserve"> </v>
      </c>
      <c r="BD66" s="200">
        <f t="shared" si="104"/>
        <v>0</v>
      </c>
      <c r="BE66" s="257" t="str">
        <f t="shared" si="104"/>
        <v xml:space="preserve"> </v>
      </c>
      <c r="BF66" s="231"/>
      <c r="BG66" s="232" t="str">
        <f t="shared" si="32"/>
        <v xml:space="preserve"> </v>
      </c>
      <c r="BH66" s="231"/>
      <c r="BI66" s="232" t="str">
        <f t="shared" si="105"/>
        <v xml:space="preserve"> </v>
      </c>
      <c r="BJ66" s="200">
        <f t="shared" si="106"/>
        <v>0</v>
      </c>
      <c r="BK66" s="257" t="str">
        <f t="shared" si="106"/>
        <v xml:space="preserve"> </v>
      </c>
      <c r="BL66" s="231"/>
      <c r="BM66" s="232" t="str">
        <f t="shared" si="34"/>
        <v xml:space="preserve"> </v>
      </c>
      <c r="BN66" s="231"/>
      <c r="BO66" s="232" t="str">
        <f t="shared" si="107"/>
        <v xml:space="preserve"> </v>
      </c>
      <c r="BP66" s="200">
        <f t="shared" si="108"/>
        <v>0</v>
      </c>
      <c r="BQ66" s="257" t="str">
        <f t="shared" si="108"/>
        <v xml:space="preserve"> </v>
      </c>
      <c r="BR66" s="231"/>
      <c r="BS66" s="232" t="str">
        <f t="shared" si="36"/>
        <v xml:space="preserve"> </v>
      </c>
      <c r="BT66" s="231"/>
      <c r="BU66" s="232" t="str">
        <f t="shared" si="109"/>
        <v xml:space="preserve"> </v>
      </c>
      <c r="BV66" s="200">
        <f t="shared" si="110"/>
        <v>0</v>
      </c>
      <c r="BW66" s="257" t="str">
        <f t="shared" si="110"/>
        <v xml:space="preserve"> </v>
      </c>
      <c r="BX66" s="231"/>
      <c r="BY66" s="232" t="str">
        <f t="shared" si="38"/>
        <v xml:space="preserve"> </v>
      </c>
      <c r="BZ66" s="231"/>
      <c r="CA66" s="232" t="str">
        <f t="shared" si="111"/>
        <v xml:space="preserve"> </v>
      </c>
      <c r="CB66" s="200">
        <f t="shared" si="112"/>
        <v>0</v>
      </c>
      <c r="CC66" s="257" t="str">
        <f t="shared" si="112"/>
        <v xml:space="preserve"> </v>
      </c>
      <c r="CD66" s="231">
        <f t="shared" si="121"/>
        <v>0</v>
      </c>
      <c r="CE66" s="232" t="str">
        <f t="shared" si="113"/>
        <v xml:space="preserve"> </v>
      </c>
      <c r="CF66" s="231">
        <f t="shared" si="122"/>
        <v>0</v>
      </c>
      <c r="CG66" s="232" t="str">
        <f t="shared" si="114"/>
        <v xml:space="preserve"> </v>
      </c>
      <c r="CH66" s="200">
        <f t="shared" si="115"/>
        <v>0</v>
      </c>
      <c r="CI66" s="257" t="str">
        <f t="shared" si="115"/>
        <v xml:space="preserve"> </v>
      </c>
      <c r="CJ66" s="231">
        <f t="shared" si="123"/>
        <v>0</v>
      </c>
      <c r="CK66" s="232" t="str">
        <f t="shared" si="116"/>
        <v xml:space="preserve"> </v>
      </c>
      <c r="CL66" s="231">
        <f t="shared" si="124"/>
        <v>0</v>
      </c>
      <c r="CM66" s="232" t="str">
        <f t="shared" si="116"/>
        <v xml:space="preserve"> </v>
      </c>
      <c r="CN66" s="200">
        <f t="shared" si="117"/>
        <v>0</v>
      </c>
      <c r="CO66" s="257" t="str">
        <f t="shared" si="117"/>
        <v xml:space="preserve"> </v>
      </c>
      <c r="CP66" s="202"/>
      <c r="CQ66" s="202"/>
      <c r="CR66" s="202"/>
      <c r="CS66" s="202"/>
      <c r="CT66" s="202"/>
      <c r="CU66" s="202"/>
      <c r="CV66" s="202"/>
      <c r="CW66" s="202"/>
      <c r="CX66" s="202"/>
      <c r="CY66" s="202"/>
      <c r="CZ66" s="202"/>
      <c r="DA66" s="202"/>
      <c r="DB66" s="202"/>
      <c r="DC66" s="202"/>
      <c r="DD66" s="202"/>
      <c r="DE66" s="202"/>
      <c r="DF66" s="202"/>
      <c r="DG66" s="202"/>
      <c r="DH66" s="202"/>
      <c r="DI66" s="202"/>
      <c r="DJ66" s="202"/>
      <c r="DK66" s="202"/>
      <c r="DL66" s="202"/>
      <c r="DM66" s="202"/>
      <c r="DN66" s="202"/>
      <c r="DO66" s="202"/>
      <c r="DP66" s="202"/>
      <c r="DQ66" s="202"/>
      <c r="DR66" s="202"/>
      <c r="DS66" s="202"/>
      <c r="DT66" s="202"/>
      <c r="DU66" s="202"/>
    </row>
    <row r="67" spans="1:125" s="244" customFormat="1" ht="21.75" customHeight="1" thickBot="1">
      <c r="A67" s="509" t="s">
        <v>121</v>
      </c>
      <c r="B67" s="510"/>
      <c r="C67" s="511"/>
      <c r="D67" s="253">
        <f>D64+D65-D66</f>
        <v>0</v>
      </c>
      <c r="E67" s="254" t="str">
        <f t="shared" si="15"/>
        <v xml:space="preserve"> </v>
      </c>
      <c r="F67" s="253">
        <f>F64+F65-F66</f>
        <v>0</v>
      </c>
      <c r="G67" s="254" t="str">
        <f t="shared" si="88"/>
        <v xml:space="preserve"> </v>
      </c>
      <c r="H67" s="255">
        <f t="shared" si="118"/>
        <v>0</v>
      </c>
      <c r="I67" s="256" t="str">
        <f t="shared" si="118"/>
        <v xml:space="preserve"> </v>
      </c>
      <c r="J67" s="253">
        <f>J64+J65-J66</f>
        <v>0</v>
      </c>
      <c r="K67" s="254" t="str">
        <f t="shared" si="17"/>
        <v xml:space="preserve"> </v>
      </c>
      <c r="L67" s="253">
        <f>L64+L65-L66</f>
        <v>0</v>
      </c>
      <c r="M67" s="254" t="str">
        <f t="shared" si="89"/>
        <v xml:space="preserve"> </v>
      </c>
      <c r="N67" s="255">
        <f t="shared" si="90"/>
        <v>0</v>
      </c>
      <c r="O67" s="256" t="str">
        <f t="shared" si="90"/>
        <v xml:space="preserve"> </v>
      </c>
      <c r="P67" s="253">
        <f>P64+P65-P66</f>
        <v>0</v>
      </c>
      <c r="Q67" s="254" t="str">
        <f t="shared" si="19"/>
        <v xml:space="preserve"> </v>
      </c>
      <c r="R67" s="253">
        <f>R64+R65-R66</f>
        <v>0</v>
      </c>
      <c r="S67" s="254" t="str">
        <f t="shared" si="91"/>
        <v xml:space="preserve"> </v>
      </c>
      <c r="T67" s="255">
        <f t="shared" si="92"/>
        <v>0</v>
      </c>
      <c r="U67" s="256" t="str">
        <f t="shared" si="92"/>
        <v xml:space="preserve"> </v>
      </c>
      <c r="V67" s="253">
        <f>V64+V65-V66</f>
        <v>0</v>
      </c>
      <c r="W67" s="254" t="str">
        <f t="shared" si="21"/>
        <v xml:space="preserve"> </v>
      </c>
      <c r="X67" s="253">
        <f>X64+X65-X66</f>
        <v>0</v>
      </c>
      <c r="Y67" s="254" t="str">
        <f t="shared" si="93"/>
        <v xml:space="preserve"> </v>
      </c>
      <c r="Z67" s="255">
        <f t="shared" si="94"/>
        <v>0</v>
      </c>
      <c r="AA67" s="256" t="str">
        <f t="shared" si="94"/>
        <v xml:space="preserve"> </v>
      </c>
      <c r="AB67" s="253">
        <f>AB64+AB65-AB66</f>
        <v>0</v>
      </c>
      <c r="AC67" s="254" t="str">
        <f t="shared" si="23"/>
        <v xml:space="preserve"> </v>
      </c>
      <c r="AD67" s="253">
        <f>AD64+AD65-AD66</f>
        <v>0</v>
      </c>
      <c r="AE67" s="254" t="str">
        <f t="shared" si="95"/>
        <v xml:space="preserve"> </v>
      </c>
      <c r="AF67" s="255">
        <f t="shared" si="96"/>
        <v>0</v>
      </c>
      <c r="AG67" s="256" t="str">
        <f t="shared" si="96"/>
        <v xml:space="preserve"> </v>
      </c>
      <c r="AH67" s="253">
        <f>AH64+AH65-AH66</f>
        <v>0</v>
      </c>
      <c r="AI67" s="254" t="str">
        <f t="shared" si="25"/>
        <v xml:space="preserve"> </v>
      </c>
      <c r="AJ67" s="253">
        <f>AJ64+AJ65-AJ66</f>
        <v>0</v>
      </c>
      <c r="AK67" s="254" t="str">
        <f t="shared" si="97"/>
        <v xml:space="preserve"> </v>
      </c>
      <c r="AL67" s="255">
        <f t="shared" si="98"/>
        <v>0</v>
      </c>
      <c r="AM67" s="256" t="str">
        <f t="shared" si="98"/>
        <v xml:space="preserve"> </v>
      </c>
      <c r="AN67" s="253">
        <f>AN64+AN65-AN66</f>
        <v>0</v>
      </c>
      <c r="AO67" s="254" t="str">
        <f t="shared" si="99"/>
        <v xml:space="preserve"> </v>
      </c>
      <c r="AP67" s="253">
        <f>AP64+AP65-AP66</f>
        <v>0</v>
      </c>
      <c r="AQ67" s="254" t="str">
        <f t="shared" si="99"/>
        <v xml:space="preserve"> </v>
      </c>
      <c r="AR67" s="255">
        <f t="shared" si="100"/>
        <v>0</v>
      </c>
      <c r="AS67" s="256" t="str">
        <f t="shared" si="100"/>
        <v xml:space="preserve"> </v>
      </c>
      <c r="AT67" s="253">
        <f>AT64+AT65-AT66</f>
        <v>0</v>
      </c>
      <c r="AU67" s="254" t="str">
        <f t="shared" si="28"/>
        <v xml:space="preserve"> </v>
      </c>
      <c r="AV67" s="253">
        <f>AV64+AV65-AV66</f>
        <v>0</v>
      </c>
      <c r="AW67" s="254" t="str">
        <f t="shared" si="101"/>
        <v xml:space="preserve"> </v>
      </c>
      <c r="AX67" s="255">
        <f t="shared" si="102"/>
        <v>0</v>
      </c>
      <c r="AY67" s="256" t="str">
        <f t="shared" si="102"/>
        <v xml:space="preserve"> </v>
      </c>
      <c r="AZ67" s="253">
        <f>AZ64+AZ65-AZ66</f>
        <v>0</v>
      </c>
      <c r="BA67" s="254" t="str">
        <f t="shared" si="30"/>
        <v xml:space="preserve"> </v>
      </c>
      <c r="BB67" s="253">
        <f>BB64+BB65-BB66</f>
        <v>0</v>
      </c>
      <c r="BC67" s="254" t="str">
        <f t="shared" si="103"/>
        <v xml:space="preserve"> </v>
      </c>
      <c r="BD67" s="255">
        <f t="shared" si="104"/>
        <v>0</v>
      </c>
      <c r="BE67" s="256" t="str">
        <f t="shared" si="104"/>
        <v xml:space="preserve"> </v>
      </c>
      <c r="BF67" s="253">
        <f>BF64+BF65-BF66</f>
        <v>0</v>
      </c>
      <c r="BG67" s="254" t="str">
        <f t="shared" si="32"/>
        <v xml:space="preserve"> </v>
      </c>
      <c r="BH67" s="253">
        <f>BH64+BH65-BH66</f>
        <v>0</v>
      </c>
      <c r="BI67" s="254" t="str">
        <f t="shared" si="105"/>
        <v xml:space="preserve"> </v>
      </c>
      <c r="BJ67" s="255">
        <f t="shared" si="106"/>
        <v>0</v>
      </c>
      <c r="BK67" s="256" t="str">
        <f t="shared" si="106"/>
        <v xml:space="preserve"> </v>
      </c>
      <c r="BL67" s="253">
        <f>BL64+BL65-BL66</f>
        <v>0</v>
      </c>
      <c r="BM67" s="254" t="str">
        <f t="shared" si="34"/>
        <v xml:space="preserve"> </v>
      </c>
      <c r="BN67" s="253">
        <f>BN64+BN65-BN66</f>
        <v>0</v>
      </c>
      <c r="BO67" s="254" t="str">
        <f t="shared" si="107"/>
        <v xml:space="preserve"> </v>
      </c>
      <c r="BP67" s="255">
        <f t="shared" si="108"/>
        <v>0</v>
      </c>
      <c r="BQ67" s="256" t="str">
        <f t="shared" si="108"/>
        <v xml:space="preserve"> </v>
      </c>
      <c r="BR67" s="253">
        <f>BR64+BR65-BR66</f>
        <v>0</v>
      </c>
      <c r="BS67" s="254" t="str">
        <f t="shared" si="36"/>
        <v xml:space="preserve"> </v>
      </c>
      <c r="BT67" s="253">
        <f>BT64+BT65-BT66</f>
        <v>0</v>
      </c>
      <c r="BU67" s="254" t="str">
        <f t="shared" si="109"/>
        <v xml:space="preserve"> </v>
      </c>
      <c r="BV67" s="255">
        <f t="shared" si="110"/>
        <v>0</v>
      </c>
      <c r="BW67" s="256" t="str">
        <f t="shared" si="110"/>
        <v xml:space="preserve"> </v>
      </c>
      <c r="BX67" s="253">
        <f>BX64+BX65-BX66</f>
        <v>0</v>
      </c>
      <c r="BY67" s="254" t="str">
        <f t="shared" si="38"/>
        <v xml:space="preserve"> </v>
      </c>
      <c r="BZ67" s="253">
        <f>BZ64+BZ65-BZ66</f>
        <v>0</v>
      </c>
      <c r="CA67" s="254" t="str">
        <f t="shared" si="111"/>
        <v xml:space="preserve"> </v>
      </c>
      <c r="CB67" s="255">
        <f t="shared" si="112"/>
        <v>0</v>
      </c>
      <c r="CC67" s="256" t="str">
        <f t="shared" si="112"/>
        <v xml:space="preserve"> </v>
      </c>
      <c r="CD67" s="253">
        <f>CD64+CD65-CD66</f>
        <v>0</v>
      </c>
      <c r="CE67" s="254" t="str">
        <f t="shared" si="113"/>
        <v xml:space="preserve"> </v>
      </c>
      <c r="CF67" s="253">
        <f>CF64+CF65-CF66</f>
        <v>0</v>
      </c>
      <c r="CG67" s="254" t="str">
        <f t="shared" si="114"/>
        <v xml:space="preserve"> </v>
      </c>
      <c r="CH67" s="255">
        <f t="shared" si="115"/>
        <v>0</v>
      </c>
      <c r="CI67" s="256" t="str">
        <f t="shared" si="115"/>
        <v xml:space="preserve"> </v>
      </c>
      <c r="CJ67" s="253">
        <f>CJ64+CJ65-CJ66</f>
        <v>0</v>
      </c>
      <c r="CK67" s="254" t="str">
        <f t="shared" si="116"/>
        <v xml:space="preserve"> </v>
      </c>
      <c r="CL67" s="253">
        <f>CL64+CL65-CL66</f>
        <v>0</v>
      </c>
      <c r="CM67" s="254" t="str">
        <f t="shared" si="116"/>
        <v xml:space="preserve"> </v>
      </c>
      <c r="CN67" s="255">
        <f t="shared" si="117"/>
        <v>0</v>
      </c>
      <c r="CO67" s="256" t="str">
        <f t="shared" si="117"/>
        <v xml:space="preserve"> </v>
      </c>
    </row>
  </sheetData>
  <mergeCells count="127">
    <mergeCell ref="A63:C63"/>
    <mergeCell ref="A64:C64"/>
    <mergeCell ref="A65:C65"/>
    <mergeCell ref="A66:C66"/>
    <mergeCell ref="A67:C67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29:C29"/>
    <mergeCell ref="A30:C30"/>
    <mergeCell ref="A33:C33"/>
    <mergeCell ref="A36:C36"/>
    <mergeCell ref="A37:C37"/>
    <mergeCell ref="A38:C38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2:C12"/>
    <mergeCell ref="A13:C13"/>
    <mergeCell ref="A14:C14"/>
    <mergeCell ref="A15:C15"/>
    <mergeCell ref="A16:C16"/>
    <mergeCell ref="CN4:CN5"/>
    <mergeCell ref="A6:C6"/>
    <mergeCell ref="A7:C7"/>
    <mergeCell ref="A8:C8"/>
    <mergeCell ref="A9:C9"/>
    <mergeCell ref="A10:C10"/>
    <mergeCell ref="CB4:CB5"/>
    <mergeCell ref="CD4:CD5"/>
    <mergeCell ref="CF4:CF5"/>
    <mergeCell ref="CH4:CH5"/>
    <mergeCell ref="CJ4:CJ5"/>
    <mergeCell ref="CL4:CL5"/>
    <mergeCell ref="BP4:BP5"/>
    <mergeCell ref="BR4:BR5"/>
    <mergeCell ref="BT4:BT5"/>
    <mergeCell ref="BV4:BV5"/>
    <mergeCell ref="BX4:BX5"/>
    <mergeCell ref="BZ4:BZ5"/>
    <mergeCell ref="BL4:BL5"/>
    <mergeCell ref="A11:C11"/>
    <mergeCell ref="P4:P5"/>
    <mergeCell ref="R4:R5"/>
    <mergeCell ref="T4:T5"/>
    <mergeCell ref="V4:V5"/>
    <mergeCell ref="X4:X5"/>
    <mergeCell ref="Z4:Z5"/>
    <mergeCell ref="AB4:AB5"/>
    <mergeCell ref="AD4:AD5"/>
    <mergeCell ref="AT3:AY3"/>
    <mergeCell ref="AZ3:BE3"/>
    <mergeCell ref="BF3:BK3"/>
    <mergeCell ref="BL3:BQ3"/>
    <mergeCell ref="BR3:BW3"/>
    <mergeCell ref="BX3:CC3"/>
    <mergeCell ref="AF4:AF5"/>
    <mergeCell ref="AH4:AH5"/>
    <mergeCell ref="AJ4:AJ5"/>
    <mergeCell ref="AL4:AL5"/>
    <mergeCell ref="AN4:AN5"/>
    <mergeCell ref="AP4:AP5"/>
    <mergeCell ref="BD4:BD5"/>
    <mergeCell ref="BF4:BF5"/>
    <mergeCell ref="BH4:BH5"/>
    <mergeCell ref="BJ4:BJ5"/>
    <mergeCell ref="BN4:BN5"/>
    <mergeCell ref="AR4:AR5"/>
    <mergeCell ref="AT4:AT5"/>
    <mergeCell ref="AV4:AV5"/>
    <mergeCell ref="AX4:AX5"/>
    <mergeCell ref="AZ4:AZ5"/>
    <mergeCell ref="BB4:BB5"/>
    <mergeCell ref="CJ1:CK1"/>
    <mergeCell ref="CN1:CO1"/>
    <mergeCell ref="A3:C5"/>
    <mergeCell ref="D3:I3"/>
    <mergeCell ref="J3:O3"/>
    <mergeCell ref="P3:U3"/>
    <mergeCell ref="V3:AA3"/>
    <mergeCell ref="AB3:AG3"/>
    <mergeCell ref="AH3:AM3"/>
    <mergeCell ref="AN3:AS3"/>
    <mergeCell ref="AH1:AI1"/>
    <mergeCell ref="AN1:AO1"/>
    <mergeCell ref="AR1:AS1"/>
    <mergeCell ref="BX1:BY1"/>
    <mergeCell ref="CD1:CE1"/>
    <mergeCell ref="CH1:CI1"/>
    <mergeCell ref="CD3:CI3"/>
    <mergeCell ref="CJ3:CO3"/>
    <mergeCell ref="D4:D5"/>
    <mergeCell ref="F4:F5"/>
    <mergeCell ref="H4:H5"/>
    <mergeCell ref="J4:J5"/>
    <mergeCell ref="L4:L5"/>
    <mergeCell ref="N4:N5"/>
  </mergeCells>
  <phoneticPr fontId="4"/>
  <pageMargins left="0.39370078740157483" right="0" top="0.39370078740157483" bottom="0.39370078740157483" header="0.19685039370078741" footer="0.19685039370078741"/>
  <pageSetup paperSize="8" scale="55" orientation="landscape" r:id="rId1"/>
  <headerFooter alignWithMargins="0">
    <oddFooter>&amp;P / &amp;N ページ</oddFooter>
  </headerFooter>
  <colBreaks count="1" manualBreakCount="1">
    <brk id="45" max="7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67"/>
  <sheetViews>
    <sheetView view="pageBreakPreview" zoomScaleNormal="120" zoomScaleSheetLayoutView="100" workbookViewId="0">
      <pane xSplit="3" ySplit="5" topLeftCell="AK6" activePane="bottomRight" state="frozen"/>
      <selection activeCell="A51" sqref="A51:C51"/>
      <selection pane="topRight" activeCell="A51" sqref="A51:C51"/>
      <selection pane="bottomLeft" activeCell="A51" sqref="A51:C51"/>
      <selection pane="bottomRight" activeCell="BP21" sqref="BP21"/>
    </sheetView>
  </sheetViews>
  <sheetFormatPr defaultColWidth="9" defaultRowHeight="13.5"/>
  <cols>
    <col min="1" max="1" width="4.875" style="102" customWidth="1"/>
    <col min="2" max="2" width="9" style="102"/>
    <col min="3" max="3" width="9.375" style="102" customWidth="1"/>
    <col min="4" max="4" width="6.5" style="102" bestFit="1" customWidth="1"/>
    <col min="5" max="5" width="8.875" style="108" bestFit="1" customWidth="1"/>
    <col min="6" max="6" width="9.375" style="102" bestFit="1" customWidth="1"/>
    <col min="7" max="7" width="6.75" style="108" bestFit="1" customWidth="1"/>
    <col min="8" max="8" width="7.25" style="102" bestFit="1" customWidth="1"/>
    <col min="9" max="13" width="6.5" style="108" bestFit="1" customWidth="1"/>
    <col min="14" max="16" width="7.375" style="108" bestFit="1" customWidth="1"/>
    <col min="17" max="19" width="6.5" style="108" bestFit="1" customWidth="1"/>
    <col min="20" max="20" width="6.5" style="102" bestFit="1" customWidth="1"/>
    <col min="21" max="21" width="6.5" style="108" bestFit="1" customWidth="1"/>
    <col min="22" max="22" width="6.5" style="102" bestFit="1" customWidth="1"/>
    <col min="23" max="23" width="6.5" style="108" bestFit="1" customWidth="1"/>
    <col min="24" max="24" width="6.5" style="102" bestFit="1" customWidth="1"/>
    <col min="25" max="25" width="6.5" style="108" bestFit="1" customWidth="1"/>
    <col min="26" max="26" width="6.5" style="102" bestFit="1" customWidth="1"/>
    <col min="27" max="27" width="6.5" style="108" bestFit="1" customWidth="1"/>
    <col min="28" max="28" width="6.5" style="102" bestFit="1" customWidth="1"/>
    <col min="29" max="29" width="6.5" style="108" bestFit="1" customWidth="1"/>
    <col min="30" max="30" width="6.5" style="102" bestFit="1" customWidth="1"/>
    <col min="31" max="31" width="6.5" style="108" bestFit="1" customWidth="1"/>
    <col min="32" max="32" width="6.5" style="102" bestFit="1" customWidth="1"/>
    <col min="33" max="33" width="6.5" style="108" bestFit="1" customWidth="1"/>
    <col min="34" max="34" width="6.5" style="102" bestFit="1" customWidth="1"/>
    <col min="35" max="35" width="6.5" style="108" bestFit="1" customWidth="1"/>
    <col min="36" max="36" width="6.5" style="102" bestFit="1" customWidth="1"/>
    <col min="37" max="37" width="6.5" style="108" bestFit="1" customWidth="1"/>
    <col min="38" max="38" width="6.5" style="102" bestFit="1" customWidth="1"/>
    <col min="39" max="39" width="6.5" style="108" bestFit="1" customWidth="1"/>
    <col min="40" max="40" width="6.5" style="102" bestFit="1" customWidth="1"/>
    <col min="41" max="41" width="6.5" style="108" bestFit="1" customWidth="1"/>
    <col min="42" max="42" width="6.5" style="102" bestFit="1" customWidth="1"/>
    <col min="43" max="43" width="6.5" style="108" bestFit="1" customWidth="1"/>
    <col min="44" max="44" width="7.25" style="102" bestFit="1" customWidth="1"/>
    <col min="45" max="45" width="6.5" style="108" bestFit="1" customWidth="1"/>
    <col min="46" max="46" width="6.5" style="102" bestFit="1" customWidth="1"/>
    <col min="47" max="47" width="6.5" style="108" bestFit="1" customWidth="1"/>
    <col min="48" max="48" width="6.5" style="102" bestFit="1" customWidth="1"/>
    <col min="49" max="49" width="6.5" style="108" bestFit="1" customWidth="1"/>
    <col min="50" max="50" width="6.5" style="102" bestFit="1" customWidth="1"/>
    <col min="51" max="51" width="6.5" style="108" bestFit="1" customWidth="1"/>
    <col min="52" max="52" width="6.5" style="102" bestFit="1" customWidth="1"/>
    <col min="53" max="53" width="6.5" style="108" bestFit="1" customWidth="1"/>
    <col min="54" max="54" width="6.5" style="102" bestFit="1" customWidth="1"/>
    <col min="55" max="55" width="6.5" style="108" bestFit="1" customWidth="1"/>
    <col min="56" max="56" width="6.5" style="102" bestFit="1" customWidth="1"/>
    <col min="57" max="57" width="6.5" style="108" bestFit="1" customWidth="1"/>
    <col min="58" max="58" width="6.5" style="102" bestFit="1" customWidth="1"/>
    <col min="59" max="59" width="6.5" style="108" bestFit="1" customWidth="1"/>
    <col min="60" max="60" width="6.5" style="102" bestFit="1" customWidth="1"/>
    <col min="61" max="61" width="6.5" style="108" bestFit="1" customWidth="1"/>
    <col min="62" max="62" width="6.5" style="102" bestFit="1" customWidth="1"/>
    <col min="63" max="63" width="6.5" style="108" bestFit="1" customWidth="1"/>
    <col min="64" max="64" width="6.5" style="102" bestFit="1" customWidth="1"/>
    <col min="65" max="65" width="6.5" style="108" bestFit="1" customWidth="1"/>
    <col min="66" max="66" width="6.5" style="102" bestFit="1" customWidth="1"/>
    <col min="67" max="67" width="6.5" style="108" bestFit="1" customWidth="1"/>
    <col min="68" max="68" width="6.5" style="102" bestFit="1" customWidth="1"/>
    <col min="69" max="69" width="6.5" style="108" bestFit="1" customWidth="1"/>
    <col min="70" max="70" width="6.5" style="102" bestFit="1" customWidth="1"/>
    <col min="71" max="71" width="6.5" style="108" bestFit="1" customWidth="1"/>
    <col min="72" max="72" width="6.5" style="102" bestFit="1" customWidth="1"/>
    <col min="73" max="73" width="6.5" style="108" bestFit="1" customWidth="1"/>
    <col min="74" max="74" width="6.5" style="102" bestFit="1" customWidth="1"/>
    <col min="75" max="75" width="6.5" style="108" bestFit="1" customWidth="1"/>
    <col min="76" max="76" width="6.5" style="102" bestFit="1" customWidth="1"/>
    <col min="77" max="77" width="6.5" style="108" bestFit="1" customWidth="1"/>
    <col min="78" max="78" width="6.5" style="102" bestFit="1" customWidth="1"/>
    <col min="79" max="79" width="6.5" style="108" bestFit="1" customWidth="1"/>
    <col min="80" max="80" width="6.5" style="102" bestFit="1" customWidth="1"/>
    <col min="81" max="81" width="6.5" style="108" bestFit="1" customWidth="1"/>
    <col min="82" max="82" width="6.5" style="102" bestFit="1" customWidth="1"/>
    <col min="83" max="83" width="6.5" style="108" bestFit="1" customWidth="1"/>
    <col min="84" max="84" width="6.5" style="102" bestFit="1" customWidth="1"/>
    <col min="85" max="85" width="6.5" style="108" bestFit="1" customWidth="1"/>
    <col min="86" max="86" width="6.5" style="102" bestFit="1" customWidth="1"/>
    <col min="87" max="87" width="6.5" style="108" bestFit="1" customWidth="1"/>
    <col min="88" max="88" width="6.5" style="102" bestFit="1" customWidth="1"/>
    <col min="89" max="89" width="6.5" style="108" bestFit="1" customWidth="1"/>
    <col min="90" max="90" width="6.5" style="102" bestFit="1" customWidth="1"/>
    <col min="91" max="91" width="6.5" style="108" bestFit="1" customWidth="1"/>
    <col min="92" max="16384" width="9" style="102"/>
  </cols>
  <sheetData>
    <row r="1" spans="1:91" ht="18.75">
      <c r="A1" s="101" t="s">
        <v>158</v>
      </c>
      <c r="D1" s="103"/>
      <c r="E1" s="104"/>
      <c r="F1" s="103"/>
      <c r="G1" s="104"/>
      <c r="H1" s="103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3"/>
      <c r="U1" s="104"/>
      <c r="V1" s="103"/>
      <c r="W1" s="104"/>
      <c r="X1" s="103"/>
      <c r="Y1" s="104"/>
      <c r="Z1" s="103"/>
      <c r="AA1" s="104"/>
      <c r="AB1" s="103"/>
      <c r="AC1" s="104"/>
      <c r="AD1" s="103"/>
      <c r="AE1" s="104"/>
      <c r="AF1" s="103"/>
      <c r="AG1" s="104"/>
      <c r="AH1" s="103"/>
      <c r="AI1" s="104"/>
      <c r="AJ1" s="103"/>
      <c r="AK1" s="104"/>
      <c r="AL1" s="103"/>
      <c r="AM1" s="104"/>
      <c r="AN1" s="103"/>
      <c r="AO1" s="104"/>
      <c r="AP1" s="103"/>
      <c r="AQ1" s="104"/>
      <c r="AR1" s="103"/>
      <c r="AS1" s="104"/>
      <c r="AT1" s="103"/>
      <c r="AU1" s="104"/>
      <c r="AV1" s="103"/>
      <c r="AW1" s="104"/>
      <c r="AX1" s="103"/>
      <c r="AY1" s="104"/>
      <c r="AZ1" s="103"/>
      <c r="BA1" s="104"/>
      <c r="BB1" s="103"/>
      <c r="BC1" s="104"/>
      <c r="BD1" s="103"/>
      <c r="BE1" s="104"/>
      <c r="BF1" s="103"/>
      <c r="BG1" s="104"/>
      <c r="BH1" s="103"/>
      <c r="BI1" s="104"/>
      <c r="BJ1" s="103"/>
      <c r="BK1" s="104"/>
      <c r="BL1" s="103"/>
      <c r="BM1" s="104"/>
      <c r="BN1" s="103"/>
      <c r="BO1" s="104"/>
      <c r="BP1" s="103"/>
      <c r="BQ1" s="104"/>
      <c r="BR1" s="103"/>
      <c r="BS1" s="104"/>
      <c r="BT1" s="103"/>
      <c r="BU1" s="104"/>
      <c r="BV1" s="103"/>
      <c r="BW1" s="104"/>
      <c r="BX1" s="103"/>
      <c r="BY1" s="104"/>
      <c r="BZ1" s="103"/>
      <c r="CA1" s="104"/>
      <c r="CB1" s="103"/>
      <c r="CC1" s="104"/>
      <c r="CD1" s="103"/>
      <c r="CE1" s="104"/>
      <c r="CF1" s="103"/>
      <c r="CG1" s="104"/>
      <c r="CH1" s="103"/>
      <c r="CI1" s="104"/>
      <c r="CJ1" s="103"/>
      <c r="CK1" s="104"/>
      <c r="CL1" s="103"/>
      <c r="CM1" s="104"/>
    </row>
    <row r="2" spans="1:91" ht="14.25" thickBot="1"/>
    <row r="3" spans="1:91" s="306" customFormat="1" ht="18.75" customHeight="1">
      <c r="A3" s="476"/>
      <c r="B3" s="477"/>
      <c r="C3" s="477"/>
      <c r="D3" s="537" t="s">
        <v>167</v>
      </c>
      <c r="E3" s="538"/>
      <c r="F3" s="538"/>
      <c r="G3" s="539"/>
      <c r="H3" s="544" t="s">
        <v>165</v>
      </c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3"/>
      <c r="T3" s="544" t="s">
        <v>159</v>
      </c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  <c r="AL3" s="491"/>
      <c r="AM3" s="491"/>
      <c r="AN3" s="491"/>
      <c r="AO3" s="491"/>
      <c r="AP3" s="491"/>
      <c r="AQ3" s="493"/>
      <c r="AR3" s="544" t="s">
        <v>160</v>
      </c>
      <c r="AS3" s="491"/>
      <c r="AT3" s="491"/>
      <c r="AU3" s="491"/>
      <c r="AV3" s="491"/>
      <c r="AW3" s="491"/>
      <c r="AX3" s="491"/>
      <c r="AY3" s="491"/>
      <c r="AZ3" s="491"/>
      <c r="BA3" s="491"/>
      <c r="BB3" s="491"/>
      <c r="BC3" s="491"/>
      <c r="BD3" s="491"/>
      <c r="BE3" s="491"/>
      <c r="BF3" s="491"/>
      <c r="BG3" s="491"/>
      <c r="BH3" s="491"/>
      <c r="BI3" s="491"/>
      <c r="BJ3" s="491"/>
      <c r="BK3" s="491"/>
      <c r="BL3" s="491"/>
      <c r="BM3" s="491"/>
      <c r="BN3" s="491"/>
      <c r="BO3" s="493"/>
      <c r="BP3" s="544" t="s">
        <v>60</v>
      </c>
      <c r="BQ3" s="491"/>
      <c r="BR3" s="491"/>
      <c r="BS3" s="491"/>
      <c r="BT3" s="491"/>
      <c r="BU3" s="491"/>
      <c r="BV3" s="491"/>
      <c r="BW3" s="491"/>
      <c r="BX3" s="491"/>
      <c r="BY3" s="491"/>
      <c r="BZ3" s="491"/>
      <c r="CA3" s="491"/>
      <c r="CB3" s="491"/>
      <c r="CC3" s="491"/>
      <c r="CD3" s="491"/>
      <c r="CE3" s="491"/>
      <c r="CF3" s="491"/>
      <c r="CG3" s="491"/>
      <c r="CH3" s="491"/>
      <c r="CI3" s="491"/>
      <c r="CJ3" s="491"/>
      <c r="CK3" s="491"/>
      <c r="CL3" s="491"/>
      <c r="CM3" s="493"/>
    </row>
    <row r="4" spans="1:91" s="306" customFormat="1" ht="18.75" customHeight="1">
      <c r="A4" s="479"/>
      <c r="B4" s="480"/>
      <c r="C4" s="480"/>
      <c r="D4" s="540" t="s">
        <v>161</v>
      </c>
      <c r="E4" s="541"/>
      <c r="F4" s="541"/>
      <c r="G4" s="542" t="s">
        <v>33</v>
      </c>
      <c r="H4" s="397" t="s">
        <v>83</v>
      </c>
      <c r="I4" s="398" t="s">
        <v>2</v>
      </c>
      <c r="J4" s="398" t="s">
        <v>3</v>
      </c>
      <c r="K4" s="398" t="s">
        <v>4</v>
      </c>
      <c r="L4" s="398" t="s">
        <v>22</v>
      </c>
      <c r="M4" s="398" t="s">
        <v>6</v>
      </c>
      <c r="N4" s="398" t="s">
        <v>7</v>
      </c>
      <c r="O4" s="398" t="s">
        <v>8</v>
      </c>
      <c r="P4" s="398" t="s">
        <v>9</v>
      </c>
      <c r="Q4" s="398" t="s">
        <v>10</v>
      </c>
      <c r="R4" s="398" t="s">
        <v>70</v>
      </c>
      <c r="S4" s="399" t="s">
        <v>1</v>
      </c>
      <c r="T4" s="533" t="s">
        <v>83</v>
      </c>
      <c r="U4" s="534"/>
      <c r="V4" s="533" t="s">
        <v>2</v>
      </c>
      <c r="W4" s="534"/>
      <c r="X4" s="533" t="s">
        <v>3</v>
      </c>
      <c r="Y4" s="534"/>
      <c r="Z4" s="533" t="s">
        <v>4</v>
      </c>
      <c r="AA4" s="534"/>
      <c r="AB4" s="533" t="s">
        <v>22</v>
      </c>
      <c r="AC4" s="534"/>
      <c r="AD4" s="533" t="s">
        <v>6</v>
      </c>
      <c r="AE4" s="534"/>
      <c r="AF4" s="533" t="s">
        <v>7</v>
      </c>
      <c r="AG4" s="534"/>
      <c r="AH4" s="533" t="s">
        <v>8</v>
      </c>
      <c r="AI4" s="534"/>
      <c r="AJ4" s="533" t="s">
        <v>9</v>
      </c>
      <c r="AK4" s="534"/>
      <c r="AL4" s="533" t="s">
        <v>10</v>
      </c>
      <c r="AM4" s="534"/>
      <c r="AN4" s="533" t="s">
        <v>70</v>
      </c>
      <c r="AO4" s="534"/>
      <c r="AP4" s="533" t="s">
        <v>1</v>
      </c>
      <c r="AQ4" s="534"/>
      <c r="AR4" s="533" t="s">
        <v>83</v>
      </c>
      <c r="AS4" s="534"/>
      <c r="AT4" s="533" t="s">
        <v>2</v>
      </c>
      <c r="AU4" s="534"/>
      <c r="AV4" s="533" t="s">
        <v>3</v>
      </c>
      <c r="AW4" s="534"/>
      <c r="AX4" s="533" t="s">
        <v>4</v>
      </c>
      <c r="AY4" s="534"/>
      <c r="AZ4" s="533" t="s">
        <v>22</v>
      </c>
      <c r="BA4" s="534"/>
      <c r="BB4" s="533" t="s">
        <v>6</v>
      </c>
      <c r="BC4" s="534"/>
      <c r="BD4" s="533" t="s">
        <v>7</v>
      </c>
      <c r="BE4" s="534"/>
      <c r="BF4" s="533" t="s">
        <v>8</v>
      </c>
      <c r="BG4" s="534"/>
      <c r="BH4" s="533" t="s">
        <v>9</v>
      </c>
      <c r="BI4" s="534"/>
      <c r="BJ4" s="533" t="s">
        <v>10</v>
      </c>
      <c r="BK4" s="534"/>
      <c r="BL4" s="533" t="s">
        <v>70</v>
      </c>
      <c r="BM4" s="534"/>
      <c r="BN4" s="533" t="s">
        <v>1</v>
      </c>
      <c r="BO4" s="534"/>
      <c r="BP4" s="533" t="s">
        <v>83</v>
      </c>
      <c r="BQ4" s="534"/>
      <c r="BR4" s="533" t="s">
        <v>2</v>
      </c>
      <c r="BS4" s="534"/>
      <c r="BT4" s="533" t="s">
        <v>3</v>
      </c>
      <c r="BU4" s="534"/>
      <c r="BV4" s="533" t="s">
        <v>4</v>
      </c>
      <c r="BW4" s="534"/>
      <c r="BX4" s="533" t="s">
        <v>22</v>
      </c>
      <c r="BY4" s="534"/>
      <c r="BZ4" s="533" t="s">
        <v>6</v>
      </c>
      <c r="CA4" s="534"/>
      <c r="CB4" s="533" t="s">
        <v>7</v>
      </c>
      <c r="CC4" s="534"/>
      <c r="CD4" s="533" t="s">
        <v>8</v>
      </c>
      <c r="CE4" s="534"/>
      <c r="CF4" s="533" t="s">
        <v>9</v>
      </c>
      <c r="CG4" s="534"/>
      <c r="CH4" s="533" t="s">
        <v>10</v>
      </c>
      <c r="CI4" s="534"/>
      <c r="CJ4" s="533" t="s">
        <v>70</v>
      </c>
      <c r="CK4" s="534"/>
      <c r="CL4" s="533" t="s">
        <v>1</v>
      </c>
      <c r="CM4" s="534"/>
    </row>
    <row r="5" spans="1:91" s="269" customFormat="1" ht="18.75" customHeight="1" thickBot="1">
      <c r="A5" s="482"/>
      <c r="B5" s="483"/>
      <c r="C5" s="483"/>
      <c r="D5" s="375" t="s">
        <v>162</v>
      </c>
      <c r="E5" s="376" t="s">
        <v>163</v>
      </c>
      <c r="F5" s="375" t="s">
        <v>164</v>
      </c>
      <c r="G5" s="543"/>
      <c r="H5" s="400" t="s">
        <v>166</v>
      </c>
      <c r="I5" s="401" t="s">
        <v>166</v>
      </c>
      <c r="J5" s="401" t="s">
        <v>166</v>
      </c>
      <c r="K5" s="401" t="s">
        <v>166</v>
      </c>
      <c r="L5" s="401" t="s">
        <v>166</v>
      </c>
      <c r="M5" s="401" t="s">
        <v>166</v>
      </c>
      <c r="N5" s="401" t="s">
        <v>166</v>
      </c>
      <c r="O5" s="401" t="s">
        <v>166</v>
      </c>
      <c r="P5" s="401" t="s">
        <v>166</v>
      </c>
      <c r="Q5" s="401" t="s">
        <v>166</v>
      </c>
      <c r="R5" s="401" t="s">
        <v>166</v>
      </c>
      <c r="S5" s="359" t="s">
        <v>166</v>
      </c>
      <c r="T5" s="358" t="s">
        <v>157</v>
      </c>
      <c r="U5" s="359" t="s">
        <v>33</v>
      </c>
      <c r="V5" s="358" t="s">
        <v>157</v>
      </c>
      <c r="W5" s="359" t="s">
        <v>33</v>
      </c>
      <c r="X5" s="358" t="s">
        <v>157</v>
      </c>
      <c r="Y5" s="359" t="s">
        <v>33</v>
      </c>
      <c r="Z5" s="358" t="s">
        <v>157</v>
      </c>
      <c r="AA5" s="359" t="s">
        <v>33</v>
      </c>
      <c r="AB5" s="358" t="s">
        <v>157</v>
      </c>
      <c r="AC5" s="359" t="s">
        <v>33</v>
      </c>
      <c r="AD5" s="358" t="s">
        <v>157</v>
      </c>
      <c r="AE5" s="359" t="s">
        <v>33</v>
      </c>
      <c r="AF5" s="358" t="s">
        <v>157</v>
      </c>
      <c r="AG5" s="359" t="s">
        <v>33</v>
      </c>
      <c r="AH5" s="358" t="s">
        <v>157</v>
      </c>
      <c r="AI5" s="359" t="s">
        <v>33</v>
      </c>
      <c r="AJ5" s="358" t="s">
        <v>157</v>
      </c>
      <c r="AK5" s="359" t="s">
        <v>33</v>
      </c>
      <c r="AL5" s="358" t="s">
        <v>157</v>
      </c>
      <c r="AM5" s="359" t="s">
        <v>33</v>
      </c>
      <c r="AN5" s="358" t="s">
        <v>157</v>
      </c>
      <c r="AO5" s="359" t="s">
        <v>33</v>
      </c>
      <c r="AP5" s="358" t="s">
        <v>157</v>
      </c>
      <c r="AQ5" s="359" t="s">
        <v>33</v>
      </c>
      <c r="AR5" s="358" t="s">
        <v>157</v>
      </c>
      <c r="AS5" s="359" t="s">
        <v>33</v>
      </c>
      <c r="AT5" s="358" t="s">
        <v>157</v>
      </c>
      <c r="AU5" s="359" t="s">
        <v>33</v>
      </c>
      <c r="AV5" s="358" t="s">
        <v>157</v>
      </c>
      <c r="AW5" s="359" t="s">
        <v>33</v>
      </c>
      <c r="AX5" s="358" t="s">
        <v>157</v>
      </c>
      <c r="AY5" s="359" t="s">
        <v>33</v>
      </c>
      <c r="AZ5" s="358" t="s">
        <v>157</v>
      </c>
      <c r="BA5" s="359" t="s">
        <v>33</v>
      </c>
      <c r="BB5" s="358" t="s">
        <v>157</v>
      </c>
      <c r="BC5" s="359" t="s">
        <v>33</v>
      </c>
      <c r="BD5" s="358" t="s">
        <v>157</v>
      </c>
      <c r="BE5" s="359" t="s">
        <v>33</v>
      </c>
      <c r="BF5" s="358" t="s">
        <v>157</v>
      </c>
      <c r="BG5" s="359" t="s">
        <v>33</v>
      </c>
      <c r="BH5" s="358" t="s">
        <v>157</v>
      </c>
      <c r="BI5" s="359" t="s">
        <v>33</v>
      </c>
      <c r="BJ5" s="358" t="s">
        <v>157</v>
      </c>
      <c r="BK5" s="359" t="s">
        <v>33</v>
      </c>
      <c r="BL5" s="358" t="s">
        <v>157</v>
      </c>
      <c r="BM5" s="359" t="s">
        <v>33</v>
      </c>
      <c r="BN5" s="358" t="s">
        <v>157</v>
      </c>
      <c r="BO5" s="359" t="s">
        <v>33</v>
      </c>
      <c r="BP5" s="358" t="s">
        <v>157</v>
      </c>
      <c r="BQ5" s="359" t="s">
        <v>33</v>
      </c>
      <c r="BR5" s="358" t="s">
        <v>157</v>
      </c>
      <c r="BS5" s="359" t="s">
        <v>33</v>
      </c>
      <c r="BT5" s="358" t="s">
        <v>157</v>
      </c>
      <c r="BU5" s="359" t="s">
        <v>33</v>
      </c>
      <c r="BV5" s="358" t="s">
        <v>157</v>
      </c>
      <c r="BW5" s="359" t="s">
        <v>33</v>
      </c>
      <c r="BX5" s="358" t="s">
        <v>157</v>
      </c>
      <c r="BY5" s="359" t="s">
        <v>33</v>
      </c>
      <c r="BZ5" s="358" t="s">
        <v>157</v>
      </c>
      <c r="CA5" s="359" t="s">
        <v>33</v>
      </c>
      <c r="CB5" s="358" t="s">
        <v>157</v>
      </c>
      <c r="CC5" s="359" t="s">
        <v>33</v>
      </c>
      <c r="CD5" s="358" t="s">
        <v>157</v>
      </c>
      <c r="CE5" s="359" t="s">
        <v>33</v>
      </c>
      <c r="CF5" s="358" t="s">
        <v>157</v>
      </c>
      <c r="CG5" s="359" t="s">
        <v>33</v>
      </c>
      <c r="CH5" s="358" t="s">
        <v>157</v>
      </c>
      <c r="CI5" s="359" t="s">
        <v>33</v>
      </c>
      <c r="CJ5" s="358" t="s">
        <v>157</v>
      </c>
      <c r="CK5" s="359" t="s">
        <v>33</v>
      </c>
      <c r="CL5" s="358" t="s">
        <v>157</v>
      </c>
      <c r="CM5" s="359" t="s">
        <v>33</v>
      </c>
    </row>
    <row r="6" spans="1:91" s="405" customFormat="1" ht="22.5" customHeight="1" thickTop="1">
      <c r="A6" s="545" t="s">
        <v>122</v>
      </c>
      <c r="B6" s="546"/>
      <c r="C6" s="546"/>
      <c r="D6" s="393"/>
      <c r="E6" s="394"/>
      <c r="F6" s="393">
        <f>G6-D6-E6</f>
        <v>1</v>
      </c>
      <c r="G6" s="395">
        <v>1</v>
      </c>
      <c r="H6" s="402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4"/>
      <c r="U6" s="403">
        <f>T6+$D6*H6</f>
        <v>0</v>
      </c>
      <c r="V6" s="404"/>
      <c r="W6" s="403">
        <f>V6+$D6*I6</f>
        <v>0</v>
      </c>
      <c r="X6" s="404"/>
      <c r="Y6" s="403">
        <f>X6+$D6*J6</f>
        <v>0</v>
      </c>
      <c r="Z6" s="404"/>
      <c r="AA6" s="403">
        <f>Z6+$D6*K6</f>
        <v>0</v>
      </c>
      <c r="AB6" s="404"/>
      <c r="AC6" s="403">
        <f>AB6+$D6*L6</f>
        <v>0</v>
      </c>
      <c r="AD6" s="404"/>
      <c r="AE6" s="403">
        <f>AD6+$D6*M6</f>
        <v>0</v>
      </c>
      <c r="AF6" s="404"/>
      <c r="AG6" s="403">
        <f>AF6+$D6*N6</f>
        <v>0</v>
      </c>
      <c r="AH6" s="404"/>
      <c r="AI6" s="403">
        <f>AH6+$D6*O6</f>
        <v>0</v>
      </c>
      <c r="AJ6" s="404"/>
      <c r="AK6" s="403">
        <f>AJ6+$D6*P6</f>
        <v>0</v>
      </c>
      <c r="AL6" s="404"/>
      <c r="AM6" s="403">
        <f>AL6+$D6*Q6</f>
        <v>0</v>
      </c>
      <c r="AN6" s="404"/>
      <c r="AO6" s="403">
        <f>AN6+$D6*R6</f>
        <v>0</v>
      </c>
      <c r="AP6" s="404"/>
      <c r="AQ6" s="403">
        <f>AP6+$D6*S6</f>
        <v>0</v>
      </c>
      <c r="AR6" s="404"/>
      <c r="AS6" s="403">
        <f>AR6+$E6*H6</f>
        <v>0</v>
      </c>
      <c r="AT6" s="404"/>
      <c r="AU6" s="403">
        <f>AT6+$E6*I6</f>
        <v>0</v>
      </c>
      <c r="AV6" s="404"/>
      <c r="AW6" s="403">
        <f>AV6+$E6*J6</f>
        <v>0</v>
      </c>
      <c r="AX6" s="404"/>
      <c r="AY6" s="403">
        <f>AX6+$E6*K6</f>
        <v>0</v>
      </c>
      <c r="AZ6" s="404"/>
      <c r="BA6" s="403">
        <f>AZ6+$E6*L6</f>
        <v>0</v>
      </c>
      <c r="BB6" s="404"/>
      <c r="BC6" s="403">
        <f>BB6+$E6*M6</f>
        <v>0</v>
      </c>
      <c r="BD6" s="404"/>
      <c r="BE6" s="403">
        <f>BD6+$E6*N6</f>
        <v>0</v>
      </c>
      <c r="BF6" s="404"/>
      <c r="BG6" s="403">
        <f>BF6+$E6*O6</f>
        <v>0</v>
      </c>
      <c r="BH6" s="404"/>
      <c r="BI6" s="403">
        <f>BH6+$E6*P6</f>
        <v>0</v>
      </c>
      <c r="BJ6" s="404"/>
      <c r="BK6" s="403">
        <f>BJ6+$E6*Q6</f>
        <v>0</v>
      </c>
      <c r="BL6" s="404"/>
      <c r="BM6" s="403">
        <f>BL6+$E6*R6</f>
        <v>0</v>
      </c>
      <c r="BN6" s="404"/>
      <c r="BO6" s="403">
        <f>BN6+$E6*S6</f>
        <v>0</v>
      </c>
      <c r="BP6" s="404"/>
      <c r="BQ6" s="403">
        <f>BP6+$F6*H6</f>
        <v>0</v>
      </c>
      <c r="BR6" s="404"/>
      <c r="BS6" s="403">
        <f>BR6+$F6*I6</f>
        <v>0</v>
      </c>
      <c r="BT6" s="404"/>
      <c r="BU6" s="403">
        <f>BT6+$F6*J6</f>
        <v>0</v>
      </c>
      <c r="BV6" s="404"/>
      <c r="BW6" s="403">
        <f>BV6+$F6*K6</f>
        <v>0</v>
      </c>
      <c r="BX6" s="404"/>
      <c r="BY6" s="403">
        <f>BX6+$F6*L6</f>
        <v>0</v>
      </c>
      <c r="BZ6" s="404"/>
      <c r="CA6" s="403">
        <f>BZ6+$F6*M6</f>
        <v>0</v>
      </c>
      <c r="CB6" s="404"/>
      <c r="CC6" s="403">
        <f>CB6+$F6*N6</f>
        <v>0</v>
      </c>
      <c r="CD6" s="404"/>
      <c r="CE6" s="403">
        <f>CD6+$F6*O6</f>
        <v>0</v>
      </c>
      <c r="CF6" s="404"/>
      <c r="CG6" s="403">
        <f>CF6+$F6*P6</f>
        <v>0</v>
      </c>
      <c r="CH6" s="404"/>
      <c r="CI6" s="403">
        <f>CH6+$F6*Q6</f>
        <v>0</v>
      </c>
      <c r="CJ6" s="404"/>
      <c r="CK6" s="403">
        <f>CJ6+$F6*R6</f>
        <v>0</v>
      </c>
      <c r="CL6" s="404"/>
      <c r="CM6" s="403">
        <f>CL6+$F6*S6</f>
        <v>0</v>
      </c>
    </row>
    <row r="7" spans="1:91" s="405" customFormat="1" ht="22.5" customHeight="1">
      <c r="A7" s="535" t="s">
        <v>19</v>
      </c>
      <c r="B7" s="536"/>
      <c r="C7" s="536"/>
      <c r="D7" s="412"/>
      <c r="E7" s="413"/>
      <c r="F7" s="412">
        <f t="shared" ref="F7:F67" si="0">G7-D7-E7</f>
        <v>1</v>
      </c>
      <c r="G7" s="414">
        <v>1</v>
      </c>
      <c r="H7" s="415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7"/>
      <c r="U7" s="416">
        <f t="shared" ref="U7:U67" si="1">T7+$D7*H7</f>
        <v>0</v>
      </c>
      <c r="V7" s="417"/>
      <c r="W7" s="416">
        <f t="shared" ref="W7:W67" si="2">V7+$D7*I7</f>
        <v>0</v>
      </c>
      <c r="X7" s="417"/>
      <c r="Y7" s="416">
        <f t="shared" ref="Y7:Y67" si="3">X7+$D7*J7</f>
        <v>0</v>
      </c>
      <c r="Z7" s="417"/>
      <c r="AA7" s="416">
        <f t="shared" ref="AA7:AA67" si="4">Z7+$D7*K7</f>
        <v>0</v>
      </c>
      <c r="AB7" s="417"/>
      <c r="AC7" s="416">
        <f t="shared" ref="AC7:AC67" si="5">AB7+$D7*L7</f>
        <v>0</v>
      </c>
      <c r="AD7" s="417"/>
      <c r="AE7" s="416">
        <f t="shared" ref="AE7:AE67" si="6">AD7+$D7*M7</f>
        <v>0</v>
      </c>
      <c r="AF7" s="417"/>
      <c r="AG7" s="416">
        <f t="shared" ref="AG7:AG67" si="7">AF7+$D7*N7</f>
        <v>0</v>
      </c>
      <c r="AH7" s="417"/>
      <c r="AI7" s="416">
        <f t="shared" ref="AI7:AI67" si="8">AH7+$D7*O7</f>
        <v>0</v>
      </c>
      <c r="AJ7" s="417"/>
      <c r="AK7" s="416">
        <f t="shared" ref="AK7:AK67" si="9">AJ7+$D7*P7</f>
        <v>0</v>
      </c>
      <c r="AL7" s="417"/>
      <c r="AM7" s="416">
        <f t="shared" ref="AM7:AM67" si="10">AL7+$D7*Q7</f>
        <v>0</v>
      </c>
      <c r="AN7" s="417"/>
      <c r="AO7" s="416">
        <f t="shared" ref="AO7:AO67" si="11">AN7+$D7*R7</f>
        <v>0</v>
      </c>
      <c r="AP7" s="417"/>
      <c r="AQ7" s="416">
        <f t="shared" ref="AQ7:AQ67" si="12">AP7+$D7*S7</f>
        <v>0</v>
      </c>
      <c r="AR7" s="417"/>
      <c r="AS7" s="416">
        <f t="shared" ref="AS7:AS67" si="13">AR7+$E7*H7</f>
        <v>0</v>
      </c>
      <c r="AT7" s="417"/>
      <c r="AU7" s="416">
        <f t="shared" ref="AU7:AU67" si="14">AT7+$E7*I7</f>
        <v>0</v>
      </c>
      <c r="AV7" s="417"/>
      <c r="AW7" s="416">
        <f t="shared" ref="AW7:AW67" si="15">AV7+$E7*J7</f>
        <v>0</v>
      </c>
      <c r="AX7" s="417"/>
      <c r="AY7" s="416">
        <f t="shared" ref="AY7:AY67" si="16">AX7+$E7*K7</f>
        <v>0</v>
      </c>
      <c r="AZ7" s="417"/>
      <c r="BA7" s="416">
        <f t="shared" ref="BA7:BA67" si="17">AZ7+$E7*L7</f>
        <v>0</v>
      </c>
      <c r="BB7" s="417"/>
      <c r="BC7" s="416">
        <f t="shared" ref="BC7:BC67" si="18">BB7+$E7*M7</f>
        <v>0</v>
      </c>
      <c r="BD7" s="417"/>
      <c r="BE7" s="416">
        <f t="shared" ref="BE7:BE67" si="19">BD7+$E7*N7</f>
        <v>0</v>
      </c>
      <c r="BF7" s="417"/>
      <c r="BG7" s="416">
        <f t="shared" ref="BG7:BG67" si="20">BF7+$E7*O7</f>
        <v>0</v>
      </c>
      <c r="BH7" s="417"/>
      <c r="BI7" s="416">
        <f t="shared" ref="BI7:BI67" si="21">BH7+$E7*P7</f>
        <v>0</v>
      </c>
      <c r="BJ7" s="417"/>
      <c r="BK7" s="416">
        <f t="shared" ref="BK7:BK67" si="22">BJ7+$E7*Q7</f>
        <v>0</v>
      </c>
      <c r="BL7" s="417"/>
      <c r="BM7" s="416">
        <f t="shared" ref="BM7:BM67" si="23">BL7+$E7*R7</f>
        <v>0</v>
      </c>
      <c r="BN7" s="417"/>
      <c r="BO7" s="416">
        <f t="shared" ref="BO7:BO67" si="24">BN7+$E7*S7</f>
        <v>0</v>
      </c>
      <c r="BP7" s="417"/>
      <c r="BQ7" s="416">
        <f t="shared" ref="BQ7:BQ67" si="25">BP7+$F7*H7</f>
        <v>0</v>
      </c>
      <c r="BR7" s="417"/>
      <c r="BS7" s="416">
        <f t="shared" ref="BS7:BS67" si="26">BR7+$F7*I7</f>
        <v>0</v>
      </c>
      <c r="BT7" s="417"/>
      <c r="BU7" s="416">
        <f t="shared" ref="BU7:BU67" si="27">BT7+$F7*J7</f>
        <v>0</v>
      </c>
      <c r="BV7" s="417"/>
      <c r="BW7" s="416">
        <f t="shared" ref="BW7:BW67" si="28">BV7+$F7*K7</f>
        <v>0</v>
      </c>
      <c r="BX7" s="417"/>
      <c r="BY7" s="416">
        <f t="shared" ref="BY7:BY67" si="29">BX7+$F7*L7</f>
        <v>0</v>
      </c>
      <c r="BZ7" s="417"/>
      <c r="CA7" s="416">
        <f t="shared" ref="CA7:CA67" si="30">BZ7+$F7*M7</f>
        <v>0</v>
      </c>
      <c r="CB7" s="417"/>
      <c r="CC7" s="416">
        <f t="shared" ref="CC7:CC67" si="31">CB7+$F7*N7</f>
        <v>0</v>
      </c>
      <c r="CD7" s="417"/>
      <c r="CE7" s="416">
        <f t="shared" ref="CE7:CE67" si="32">CD7+$F7*O7</f>
        <v>0</v>
      </c>
      <c r="CF7" s="417"/>
      <c r="CG7" s="416">
        <f t="shared" ref="CG7:CG67" si="33">CF7+$F7*P7</f>
        <v>0</v>
      </c>
      <c r="CH7" s="417"/>
      <c r="CI7" s="416">
        <f t="shared" ref="CI7:CI67" si="34">CH7+$F7*Q7</f>
        <v>0</v>
      </c>
      <c r="CJ7" s="417"/>
      <c r="CK7" s="416">
        <f t="shared" ref="CK7:CK67" si="35">CJ7+$F7*R7</f>
        <v>0</v>
      </c>
      <c r="CL7" s="417"/>
      <c r="CM7" s="416">
        <f t="shared" ref="CM7:CM67" si="36">CL7+$F7*S7</f>
        <v>0</v>
      </c>
    </row>
    <row r="8" spans="1:91" s="405" customFormat="1" ht="22.5" customHeight="1">
      <c r="A8" s="547" t="s">
        <v>93</v>
      </c>
      <c r="B8" s="548"/>
      <c r="C8" s="548"/>
      <c r="D8" s="406"/>
      <c r="E8" s="407"/>
      <c r="F8" s="406">
        <f t="shared" si="0"/>
        <v>1</v>
      </c>
      <c r="G8" s="408">
        <v>1</v>
      </c>
      <c r="H8" s="409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1"/>
      <c r="U8" s="410">
        <f t="shared" si="1"/>
        <v>0</v>
      </c>
      <c r="V8" s="411"/>
      <c r="W8" s="410">
        <f t="shared" si="2"/>
        <v>0</v>
      </c>
      <c r="X8" s="411"/>
      <c r="Y8" s="410">
        <f t="shared" si="3"/>
        <v>0</v>
      </c>
      <c r="Z8" s="411"/>
      <c r="AA8" s="410">
        <f t="shared" si="4"/>
        <v>0</v>
      </c>
      <c r="AB8" s="411"/>
      <c r="AC8" s="410">
        <f t="shared" si="5"/>
        <v>0</v>
      </c>
      <c r="AD8" s="411"/>
      <c r="AE8" s="410">
        <f t="shared" si="6"/>
        <v>0</v>
      </c>
      <c r="AF8" s="411"/>
      <c r="AG8" s="410">
        <f t="shared" si="7"/>
        <v>0</v>
      </c>
      <c r="AH8" s="411"/>
      <c r="AI8" s="410">
        <f t="shared" si="8"/>
        <v>0</v>
      </c>
      <c r="AJ8" s="411"/>
      <c r="AK8" s="410">
        <f t="shared" si="9"/>
        <v>0</v>
      </c>
      <c r="AL8" s="411"/>
      <c r="AM8" s="410">
        <f t="shared" si="10"/>
        <v>0</v>
      </c>
      <c r="AN8" s="411"/>
      <c r="AO8" s="410">
        <f t="shared" si="11"/>
        <v>0</v>
      </c>
      <c r="AP8" s="411"/>
      <c r="AQ8" s="410">
        <f t="shared" si="12"/>
        <v>0</v>
      </c>
      <c r="AR8" s="411"/>
      <c r="AS8" s="410">
        <f t="shared" si="13"/>
        <v>0</v>
      </c>
      <c r="AT8" s="411"/>
      <c r="AU8" s="410">
        <f t="shared" si="14"/>
        <v>0</v>
      </c>
      <c r="AV8" s="411"/>
      <c r="AW8" s="410">
        <f t="shared" si="15"/>
        <v>0</v>
      </c>
      <c r="AX8" s="411"/>
      <c r="AY8" s="410">
        <f t="shared" si="16"/>
        <v>0</v>
      </c>
      <c r="AZ8" s="411"/>
      <c r="BA8" s="410">
        <f t="shared" si="17"/>
        <v>0</v>
      </c>
      <c r="BB8" s="411"/>
      <c r="BC8" s="410">
        <f t="shared" si="18"/>
        <v>0</v>
      </c>
      <c r="BD8" s="411"/>
      <c r="BE8" s="410">
        <f t="shared" si="19"/>
        <v>0</v>
      </c>
      <c r="BF8" s="411"/>
      <c r="BG8" s="410">
        <f t="shared" si="20"/>
        <v>0</v>
      </c>
      <c r="BH8" s="411"/>
      <c r="BI8" s="410">
        <f t="shared" si="21"/>
        <v>0</v>
      </c>
      <c r="BJ8" s="411"/>
      <c r="BK8" s="410">
        <f t="shared" si="22"/>
        <v>0</v>
      </c>
      <c r="BL8" s="411"/>
      <c r="BM8" s="410">
        <f t="shared" si="23"/>
        <v>0</v>
      </c>
      <c r="BN8" s="411"/>
      <c r="BO8" s="410">
        <f t="shared" si="24"/>
        <v>0</v>
      </c>
      <c r="BP8" s="411"/>
      <c r="BQ8" s="410">
        <f t="shared" si="25"/>
        <v>0</v>
      </c>
      <c r="BR8" s="411"/>
      <c r="BS8" s="410">
        <f t="shared" si="26"/>
        <v>0</v>
      </c>
      <c r="BT8" s="411"/>
      <c r="BU8" s="410">
        <f t="shared" si="27"/>
        <v>0</v>
      </c>
      <c r="BV8" s="411"/>
      <c r="BW8" s="410">
        <f t="shared" si="28"/>
        <v>0</v>
      </c>
      <c r="BX8" s="411"/>
      <c r="BY8" s="410">
        <f t="shared" si="29"/>
        <v>0</v>
      </c>
      <c r="BZ8" s="411"/>
      <c r="CA8" s="410">
        <f t="shared" si="30"/>
        <v>0</v>
      </c>
      <c r="CB8" s="411"/>
      <c r="CC8" s="410">
        <f t="shared" si="31"/>
        <v>0</v>
      </c>
      <c r="CD8" s="411"/>
      <c r="CE8" s="410">
        <f t="shared" si="32"/>
        <v>0</v>
      </c>
      <c r="CF8" s="411"/>
      <c r="CG8" s="410">
        <f t="shared" si="33"/>
        <v>0</v>
      </c>
      <c r="CH8" s="411"/>
      <c r="CI8" s="410">
        <f t="shared" si="34"/>
        <v>0</v>
      </c>
      <c r="CJ8" s="411"/>
      <c r="CK8" s="410">
        <f t="shared" si="35"/>
        <v>0</v>
      </c>
      <c r="CL8" s="411"/>
      <c r="CM8" s="410">
        <f t="shared" si="36"/>
        <v>0</v>
      </c>
    </row>
    <row r="9" spans="1:91" s="202" customFormat="1" ht="22.5" customHeight="1">
      <c r="A9" s="500" t="s">
        <v>94</v>
      </c>
      <c r="B9" s="531"/>
      <c r="C9" s="531"/>
      <c r="D9" s="379"/>
      <c r="E9" s="380"/>
      <c r="F9" s="379">
        <f t="shared" si="0"/>
        <v>1</v>
      </c>
      <c r="G9" s="381">
        <v>1</v>
      </c>
      <c r="H9" s="368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209"/>
      <c r="U9" s="360">
        <f t="shared" si="1"/>
        <v>0</v>
      </c>
      <c r="V9" s="209"/>
      <c r="W9" s="360">
        <f t="shared" si="2"/>
        <v>0</v>
      </c>
      <c r="X9" s="209"/>
      <c r="Y9" s="360">
        <f t="shared" si="3"/>
        <v>0</v>
      </c>
      <c r="Z9" s="209"/>
      <c r="AA9" s="360">
        <f t="shared" si="4"/>
        <v>0</v>
      </c>
      <c r="AB9" s="209"/>
      <c r="AC9" s="360">
        <f t="shared" si="5"/>
        <v>0</v>
      </c>
      <c r="AD9" s="209"/>
      <c r="AE9" s="360">
        <f t="shared" si="6"/>
        <v>0</v>
      </c>
      <c r="AF9" s="209"/>
      <c r="AG9" s="360">
        <f t="shared" si="7"/>
        <v>0</v>
      </c>
      <c r="AH9" s="209"/>
      <c r="AI9" s="360">
        <f t="shared" si="8"/>
        <v>0</v>
      </c>
      <c r="AJ9" s="209"/>
      <c r="AK9" s="360">
        <f t="shared" si="9"/>
        <v>0</v>
      </c>
      <c r="AL9" s="209"/>
      <c r="AM9" s="360">
        <f t="shared" si="10"/>
        <v>0</v>
      </c>
      <c r="AN9" s="209"/>
      <c r="AO9" s="360">
        <f t="shared" si="11"/>
        <v>0</v>
      </c>
      <c r="AP9" s="209"/>
      <c r="AQ9" s="360">
        <f t="shared" si="12"/>
        <v>0</v>
      </c>
      <c r="AR9" s="209"/>
      <c r="AS9" s="360">
        <f t="shared" si="13"/>
        <v>0</v>
      </c>
      <c r="AT9" s="209"/>
      <c r="AU9" s="360">
        <f t="shared" si="14"/>
        <v>0</v>
      </c>
      <c r="AV9" s="209"/>
      <c r="AW9" s="360">
        <f t="shared" si="15"/>
        <v>0</v>
      </c>
      <c r="AX9" s="209"/>
      <c r="AY9" s="360">
        <f t="shared" si="16"/>
        <v>0</v>
      </c>
      <c r="AZ9" s="209"/>
      <c r="BA9" s="360">
        <f t="shared" si="17"/>
        <v>0</v>
      </c>
      <c r="BB9" s="209"/>
      <c r="BC9" s="360">
        <f t="shared" si="18"/>
        <v>0</v>
      </c>
      <c r="BD9" s="209"/>
      <c r="BE9" s="360">
        <f t="shared" si="19"/>
        <v>0</v>
      </c>
      <c r="BF9" s="209"/>
      <c r="BG9" s="360">
        <f t="shared" si="20"/>
        <v>0</v>
      </c>
      <c r="BH9" s="209"/>
      <c r="BI9" s="360">
        <f t="shared" si="21"/>
        <v>0</v>
      </c>
      <c r="BJ9" s="209"/>
      <c r="BK9" s="360">
        <f t="shared" si="22"/>
        <v>0</v>
      </c>
      <c r="BL9" s="209"/>
      <c r="BM9" s="360">
        <f t="shared" si="23"/>
        <v>0</v>
      </c>
      <c r="BN9" s="209"/>
      <c r="BO9" s="360">
        <f t="shared" si="24"/>
        <v>0</v>
      </c>
      <c r="BP9" s="209"/>
      <c r="BQ9" s="360">
        <f t="shared" si="25"/>
        <v>0</v>
      </c>
      <c r="BR9" s="209"/>
      <c r="BS9" s="360">
        <f t="shared" si="26"/>
        <v>0</v>
      </c>
      <c r="BT9" s="209"/>
      <c r="BU9" s="360">
        <f t="shared" si="27"/>
        <v>0</v>
      </c>
      <c r="BV9" s="209"/>
      <c r="BW9" s="360">
        <f t="shared" si="28"/>
        <v>0</v>
      </c>
      <c r="BX9" s="209"/>
      <c r="BY9" s="360">
        <f t="shared" si="29"/>
        <v>0</v>
      </c>
      <c r="BZ9" s="209"/>
      <c r="CA9" s="360">
        <f t="shared" si="30"/>
        <v>0</v>
      </c>
      <c r="CB9" s="209"/>
      <c r="CC9" s="360">
        <f t="shared" si="31"/>
        <v>0</v>
      </c>
      <c r="CD9" s="209"/>
      <c r="CE9" s="360">
        <f t="shared" si="32"/>
        <v>0</v>
      </c>
      <c r="CF9" s="209"/>
      <c r="CG9" s="360">
        <f t="shared" si="33"/>
        <v>0</v>
      </c>
      <c r="CH9" s="209"/>
      <c r="CI9" s="360">
        <f t="shared" si="34"/>
        <v>0</v>
      </c>
      <c r="CJ9" s="209"/>
      <c r="CK9" s="360">
        <f t="shared" si="35"/>
        <v>0</v>
      </c>
      <c r="CL9" s="209"/>
      <c r="CM9" s="360">
        <f t="shared" si="36"/>
        <v>0</v>
      </c>
    </row>
    <row r="10" spans="1:91" s="405" customFormat="1" ht="22.5" customHeight="1">
      <c r="A10" s="549" t="s">
        <v>95</v>
      </c>
      <c r="B10" s="550"/>
      <c r="C10" s="550"/>
      <c r="D10" s="418"/>
      <c r="E10" s="419"/>
      <c r="F10" s="418">
        <f t="shared" si="0"/>
        <v>1</v>
      </c>
      <c r="G10" s="420">
        <v>1</v>
      </c>
      <c r="H10" s="421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3"/>
      <c r="U10" s="422">
        <f t="shared" si="1"/>
        <v>0</v>
      </c>
      <c r="V10" s="423"/>
      <c r="W10" s="422">
        <f t="shared" si="2"/>
        <v>0</v>
      </c>
      <c r="X10" s="423"/>
      <c r="Y10" s="422">
        <f t="shared" si="3"/>
        <v>0</v>
      </c>
      <c r="Z10" s="423"/>
      <c r="AA10" s="422">
        <f t="shared" si="4"/>
        <v>0</v>
      </c>
      <c r="AB10" s="423"/>
      <c r="AC10" s="422">
        <f t="shared" si="5"/>
        <v>0</v>
      </c>
      <c r="AD10" s="423"/>
      <c r="AE10" s="422">
        <f t="shared" si="6"/>
        <v>0</v>
      </c>
      <c r="AF10" s="423"/>
      <c r="AG10" s="422">
        <f t="shared" si="7"/>
        <v>0</v>
      </c>
      <c r="AH10" s="423"/>
      <c r="AI10" s="422">
        <f t="shared" si="8"/>
        <v>0</v>
      </c>
      <c r="AJ10" s="423"/>
      <c r="AK10" s="422">
        <f t="shared" si="9"/>
        <v>0</v>
      </c>
      <c r="AL10" s="423"/>
      <c r="AM10" s="422">
        <f t="shared" si="10"/>
        <v>0</v>
      </c>
      <c r="AN10" s="423"/>
      <c r="AO10" s="422">
        <f t="shared" si="11"/>
        <v>0</v>
      </c>
      <c r="AP10" s="423"/>
      <c r="AQ10" s="422">
        <f t="shared" si="12"/>
        <v>0</v>
      </c>
      <c r="AR10" s="423"/>
      <c r="AS10" s="422">
        <f t="shared" si="13"/>
        <v>0</v>
      </c>
      <c r="AT10" s="423"/>
      <c r="AU10" s="422">
        <f t="shared" si="14"/>
        <v>0</v>
      </c>
      <c r="AV10" s="423"/>
      <c r="AW10" s="422">
        <f t="shared" si="15"/>
        <v>0</v>
      </c>
      <c r="AX10" s="423"/>
      <c r="AY10" s="422">
        <f t="shared" si="16"/>
        <v>0</v>
      </c>
      <c r="AZ10" s="423"/>
      <c r="BA10" s="422">
        <f t="shared" si="17"/>
        <v>0</v>
      </c>
      <c r="BB10" s="423"/>
      <c r="BC10" s="422">
        <f t="shared" si="18"/>
        <v>0</v>
      </c>
      <c r="BD10" s="423"/>
      <c r="BE10" s="422">
        <f t="shared" si="19"/>
        <v>0</v>
      </c>
      <c r="BF10" s="423"/>
      <c r="BG10" s="422">
        <f t="shared" si="20"/>
        <v>0</v>
      </c>
      <c r="BH10" s="423"/>
      <c r="BI10" s="422">
        <f t="shared" si="21"/>
        <v>0</v>
      </c>
      <c r="BJ10" s="423"/>
      <c r="BK10" s="422">
        <f t="shared" si="22"/>
        <v>0</v>
      </c>
      <c r="BL10" s="423"/>
      <c r="BM10" s="422">
        <f t="shared" si="23"/>
        <v>0</v>
      </c>
      <c r="BN10" s="423"/>
      <c r="BO10" s="422">
        <f t="shared" si="24"/>
        <v>0</v>
      </c>
      <c r="BP10" s="423"/>
      <c r="BQ10" s="422">
        <f t="shared" si="25"/>
        <v>0</v>
      </c>
      <c r="BR10" s="423"/>
      <c r="BS10" s="422">
        <f t="shared" si="26"/>
        <v>0</v>
      </c>
      <c r="BT10" s="423"/>
      <c r="BU10" s="422">
        <f t="shared" si="27"/>
        <v>0</v>
      </c>
      <c r="BV10" s="423"/>
      <c r="BW10" s="422">
        <f t="shared" si="28"/>
        <v>0</v>
      </c>
      <c r="BX10" s="423"/>
      <c r="BY10" s="422">
        <f t="shared" si="29"/>
        <v>0</v>
      </c>
      <c r="BZ10" s="423"/>
      <c r="CA10" s="422">
        <f t="shared" si="30"/>
        <v>0</v>
      </c>
      <c r="CB10" s="423"/>
      <c r="CC10" s="422">
        <f t="shared" si="31"/>
        <v>0</v>
      </c>
      <c r="CD10" s="423"/>
      <c r="CE10" s="422">
        <f t="shared" si="32"/>
        <v>0</v>
      </c>
      <c r="CF10" s="423"/>
      <c r="CG10" s="422">
        <f t="shared" si="33"/>
        <v>0</v>
      </c>
      <c r="CH10" s="423"/>
      <c r="CI10" s="422">
        <f t="shared" si="34"/>
        <v>0</v>
      </c>
      <c r="CJ10" s="423"/>
      <c r="CK10" s="422">
        <f t="shared" si="35"/>
        <v>0</v>
      </c>
      <c r="CL10" s="423"/>
      <c r="CM10" s="422">
        <f t="shared" si="36"/>
        <v>0</v>
      </c>
    </row>
    <row r="11" spans="1:91" s="215" customFormat="1" ht="22.5" customHeight="1">
      <c r="A11" s="494" t="s">
        <v>96</v>
      </c>
      <c r="B11" s="495"/>
      <c r="C11" s="495"/>
      <c r="D11" s="384"/>
      <c r="E11" s="385"/>
      <c r="F11" s="384">
        <f t="shared" si="0"/>
        <v>1</v>
      </c>
      <c r="G11" s="386">
        <v>1</v>
      </c>
      <c r="H11" s="369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213"/>
      <c r="U11" s="362">
        <f t="shared" si="1"/>
        <v>0</v>
      </c>
      <c r="V11" s="213"/>
      <c r="W11" s="362">
        <f t="shared" si="2"/>
        <v>0</v>
      </c>
      <c r="X11" s="213"/>
      <c r="Y11" s="362">
        <f t="shared" si="3"/>
        <v>0</v>
      </c>
      <c r="Z11" s="213"/>
      <c r="AA11" s="362">
        <f t="shared" si="4"/>
        <v>0</v>
      </c>
      <c r="AB11" s="213"/>
      <c r="AC11" s="362">
        <f t="shared" si="5"/>
        <v>0</v>
      </c>
      <c r="AD11" s="213"/>
      <c r="AE11" s="362">
        <f t="shared" si="6"/>
        <v>0</v>
      </c>
      <c r="AF11" s="213"/>
      <c r="AG11" s="362">
        <f t="shared" si="7"/>
        <v>0</v>
      </c>
      <c r="AH11" s="213"/>
      <c r="AI11" s="362">
        <f t="shared" si="8"/>
        <v>0</v>
      </c>
      <c r="AJ11" s="213"/>
      <c r="AK11" s="362">
        <f t="shared" si="9"/>
        <v>0</v>
      </c>
      <c r="AL11" s="213"/>
      <c r="AM11" s="362">
        <f t="shared" si="10"/>
        <v>0</v>
      </c>
      <c r="AN11" s="213"/>
      <c r="AO11" s="362">
        <f t="shared" si="11"/>
        <v>0</v>
      </c>
      <c r="AP11" s="213"/>
      <c r="AQ11" s="362">
        <f t="shared" si="12"/>
        <v>0</v>
      </c>
      <c r="AR11" s="213"/>
      <c r="AS11" s="362">
        <f t="shared" si="13"/>
        <v>0</v>
      </c>
      <c r="AT11" s="213"/>
      <c r="AU11" s="362">
        <f t="shared" si="14"/>
        <v>0</v>
      </c>
      <c r="AV11" s="213"/>
      <c r="AW11" s="362">
        <f t="shared" si="15"/>
        <v>0</v>
      </c>
      <c r="AX11" s="213"/>
      <c r="AY11" s="362">
        <f t="shared" si="16"/>
        <v>0</v>
      </c>
      <c r="AZ11" s="213"/>
      <c r="BA11" s="362">
        <f t="shared" si="17"/>
        <v>0</v>
      </c>
      <c r="BB11" s="213"/>
      <c r="BC11" s="362">
        <f t="shared" si="18"/>
        <v>0</v>
      </c>
      <c r="BD11" s="213"/>
      <c r="BE11" s="362">
        <f t="shared" si="19"/>
        <v>0</v>
      </c>
      <c r="BF11" s="213"/>
      <c r="BG11" s="362">
        <f t="shared" si="20"/>
        <v>0</v>
      </c>
      <c r="BH11" s="213"/>
      <c r="BI11" s="362">
        <f t="shared" si="21"/>
        <v>0</v>
      </c>
      <c r="BJ11" s="213"/>
      <c r="BK11" s="362">
        <f t="shared" si="22"/>
        <v>0</v>
      </c>
      <c r="BL11" s="213"/>
      <c r="BM11" s="362">
        <f t="shared" si="23"/>
        <v>0</v>
      </c>
      <c r="BN11" s="213"/>
      <c r="BO11" s="362">
        <f t="shared" si="24"/>
        <v>0</v>
      </c>
      <c r="BP11" s="213"/>
      <c r="BQ11" s="362">
        <f t="shared" si="25"/>
        <v>0</v>
      </c>
      <c r="BR11" s="213"/>
      <c r="BS11" s="362">
        <f t="shared" si="26"/>
        <v>0</v>
      </c>
      <c r="BT11" s="213"/>
      <c r="BU11" s="362">
        <f t="shared" si="27"/>
        <v>0</v>
      </c>
      <c r="BV11" s="213"/>
      <c r="BW11" s="362">
        <f t="shared" si="28"/>
        <v>0</v>
      </c>
      <c r="BX11" s="213"/>
      <c r="BY11" s="362">
        <f t="shared" si="29"/>
        <v>0</v>
      </c>
      <c r="BZ11" s="213"/>
      <c r="CA11" s="362">
        <f t="shared" si="30"/>
        <v>0</v>
      </c>
      <c r="CB11" s="213"/>
      <c r="CC11" s="362">
        <f t="shared" si="31"/>
        <v>0</v>
      </c>
      <c r="CD11" s="213"/>
      <c r="CE11" s="362">
        <f t="shared" si="32"/>
        <v>0</v>
      </c>
      <c r="CF11" s="213"/>
      <c r="CG11" s="362">
        <f t="shared" si="33"/>
        <v>0</v>
      </c>
      <c r="CH11" s="213"/>
      <c r="CI11" s="362">
        <f t="shared" si="34"/>
        <v>0</v>
      </c>
      <c r="CJ11" s="213"/>
      <c r="CK11" s="362">
        <f t="shared" si="35"/>
        <v>0</v>
      </c>
      <c r="CL11" s="213"/>
      <c r="CM11" s="362">
        <f t="shared" si="36"/>
        <v>0</v>
      </c>
    </row>
    <row r="12" spans="1:91" s="405" customFormat="1" ht="22.5" customHeight="1">
      <c r="A12" s="535" t="s">
        <v>21</v>
      </c>
      <c r="B12" s="536"/>
      <c r="C12" s="536"/>
      <c r="D12" s="412"/>
      <c r="E12" s="413"/>
      <c r="F12" s="412">
        <f t="shared" si="0"/>
        <v>1</v>
      </c>
      <c r="G12" s="414">
        <v>1</v>
      </c>
      <c r="H12" s="415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7"/>
      <c r="U12" s="416">
        <f t="shared" si="1"/>
        <v>0</v>
      </c>
      <c r="V12" s="417"/>
      <c r="W12" s="416">
        <f t="shared" si="2"/>
        <v>0</v>
      </c>
      <c r="X12" s="417"/>
      <c r="Y12" s="416">
        <f t="shared" si="3"/>
        <v>0</v>
      </c>
      <c r="Z12" s="417"/>
      <c r="AA12" s="416">
        <f t="shared" si="4"/>
        <v>0</v>
      </c>
      <c r="AB12" s="417"/>
      <c r="AC12" s="416">
        <f t="shared" si="5"/>
        <v>0</v>
      </c>
      <c r="AD12" s="417"/>
      <c r="AE12" s="416">
        <f t="shared" si="6"/>
        <v>0</v>
      </c>
      <c r="AF12" s="417"/>
      <c r="AG12" s="416">
        <f t="shared" si="7"/>
        <v>0</v>
      </c>
      <c r="AH12" s="417"/>
      <c r="AI12" s="416">
        <f t="shared" si="8"/>
        <v>0</v>
      </c>
      <c r="AJ12" s="417"/>
      <c r="AK12" s="416">
        <f t="shared" si="9"/>
        <v>0</v>
      </c>
      <c r="AL12" s="417"/>
      <c r="AM12" s="416">
        <f t="shared" si="10"/>
        <v>0</v>
      </c>
      <c r="AN12" s="417"/>
      <c r="AO12" s="416">
        <f t="shared" si="11"/>
        <v>0</v>
      </c>
      <c r="AP12" s="417"/>
      <c r="AQ12" s="416">
        <f t="shared" si="12"/>
        <v>0</v>
      </c>
      <c r="AR12" s="417"/>
      <c r="AS12" s="416">
        <f t="shared" si="13"/>
        <v>0</v>
      </c>
      <c r="AT12" s="417"/>
      <c r="AU12" s="416">
        <f t="shared" si="14"/>
        <v>0</v>
      </c>
      <c r="AV12" s="417"/>
      <c r="AW12" s="416">
        <f t="shared" si="15"/>
        <v>0</v>
      </c>
      <c r="AX12" s="417"/>
      <c r="AY12" s="416">
        <f t="shared" si="16"/>
        <v>0</v>
      </c>
      <c r="AZ12" s="417"/>
      <c r="BA12" s="416">
        <f t="shared" si="17"/>
        <v>0</v>
      </c>
      <c r="BB12" s="417"/>
      <c r="BC12" s="416">
        <f t="shared" si="18"/>
        <v>0</v>
      </c>
      <c r="BD12" s="417"/>
      <c r="BE12" s="416">
        <f t="shared" si="19"/>
        <v>0</v>
      </c>
      <c r="BF12" s="417"/>
      <c r="BG12" s="416">
        <f t="shared" si="20"/>
        <v>0</v>
      </c>
      <c r="BH12" s="417"/>
      <c r="BI12" s="416">
        <f t="shared" si="21"/>
        <v>0</v>
      </c>
      <c r="BJ12" s="417"/>
      <c r="BK12" s="416">
        <f t="shared" si="22"/>
        <v>0</v>
      </c>
      <c r="BL12" s="417"/>
      <c r="BM12" s="416">
        <f t="shared" si="23"/>
        <v>0</v>
      </c>
      <c r="BN12" s="417"/>
      <c r="BO12" s="416">
        <f t="shared" si="24"/>
        <v>0</v>
      </c>
      <c r="BP12" s="417"/>
      <c r="BQ12" s="416">
        <f t="shared" si="25"/>
        <v>0</v>
      </c>
      <c r="BR12" s="417"/>
      <c r="BS12" s="416">
        <f t="shared" si="26"/>
        <v>0</v>
      </c>
      <c r="BT12" s="417"/>
      <c r="BU12" s="416">
        <f t="shared" si="27"/>
        <v>0</v>
      </c>
      <c r="BV12" s="417"/>
      <c r="BW12" s="416">
        <f t="shared" si="28"/>
        <v>0</v>
      </c>
      <c r="BX12" s="417"/>
      <c r="BY12" s="416">
        <f t="shared" si="29"/>
        <v>0</v>
      </c>
      <c r="BZ12" s="417"/>
      <c r="CA12" s="416">
        <f t="shared" si="30"/>
        <v>0</v>
      </c>
      <c r="CB12" s="417"/>
      <c r="CC12" s="416">
        <f t="shared" si="31"/>
        <v>0</v>
      </c>
      <c r="CD12" s="417"/>
      <c r="CE12" s="416">
        <f t="shared" si="32"/>
        <v>0</v>
      </c>
      <c r="CF12" s="417"/>
      <c r="CG12" s="416">
        <f t="shared" si="33"/>
        <v>0</v>
      </c>
      <c r="CH12" s="417"/>
      <c r="CI12" s="416">
        <f t="shared" si="34"/>
        <v>0</v>
      </c>
      <c r="CJ12" s="417"/>
      <c r="CK12" s="416">
        <f t="shared" si="35"/>
        <v>0</v>
      </c>
      <c r="CL12" s="417"/>
      <c r="CM12" s="416">
        <f t="shared" si="36"/>
        <v>0</v>
      </c>
    </row>
    <row r="13" spans="1:91" s="202" customFormat="1" ht="22.5" customHeight="1">
      <c r="A13" s="469" t="s">
        <v>134</v>
      </c>
      <c r="B13" s="470"/>
      <c r="C13" s="470"/>
      <c r="D13" s="382"/>
      <c r="E13" s="382"/>
      <c r="F13" s="382">
        <f t="shared" si="0"/>
        <v>1</v>
      </c>
      <c r="G13" s="383">
        <v>1</v>
      </c>
      <c r="H13" s="370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216"/>
      <c r="U13" s="361">
        <f t="shared" si="1"/>
        <v>0</v>
      </c>
      <c r="V13" s="216"/>
      <c r="W13" s="361">
        <f t="shared" si="2"/>
        <v>0</v>
      </c>
      <c r="X13" s="216"/>
      <c r="Y13" s="361">
        <f t="shared" si="3"/>
        <v>0</v>
      </c>
      <c r="Z13" s="216"/>
      <c r="AA13" s="361">
        <f t="shared" si="4"/>
        <v>0</v>
      </c>
      <c r="AB13" s="216"/>
      <c r="AC13" s="361">
        <f t="shared" si="5"/>
        <v>0</v>
      </c>
      <c r="AD13" s="216"/>
      <c r="AE13" s="361">
        <f t="shared" si="6"/>
        <v>0</v>
      </c>
      <c r="AF13" s="216"/>
      <c r="AG13" s="361">
        <f t="shared" si="7"/>
        <v>0</v>
      </c>
      <c r="AH13" s="216"/>
      <c r="AI13" s="361">
        <f t="shared" si="8"/>
        <v>0</v>
      </c>
      <c r="AJ13" s="216"/>
      <c r="AK13" s="361">
        <f t="shared" si="9"/>
        <v>0</v>
      </c>
      <c r="AL13" s="216"/>
      <c r="AM13" s="361">
        <f t="shared" si="10"/>
        <v>0</v>
      </c>
      <c r="AN13" s="216"/>
      <c r="AO13" s="361">
        <f t="shared" si="11"/>
        <v>0</v>
      </c>
      <c r="AP13" s="216"/>
      <c r="AQ13" s="361">
        <f t="shared" si="12"/>
        <v>0</v>
      </c>
      <c r="AR13" s="216"/>
      <c r="AS13" s="361">
        <f t="shared" si="13"/>
        <v>0</v>
      </c>
      <c r="AT13" s="216"/>
      <c r="AU13" s="361">
        <f t="shared" si="14"/>
        <v>0</v>
      </c>
      <c r="AV13" s="216"/>
      <c r="AW13" s="361">
        <f t="shared" si="15"/>
        <v>0</v>
      </c>
      <c r="AX13" s="216"/>
      <c r="AY13" s="361">
        <f t="shared" si="16"/>
        <v>0</v>
      </c>
      <c r="AZ13" s="216"/>
      <c r="BA13" s="361">
        <f t="shared" si="17"/>
        <v>0</v>
      </c>
      <c r="BB13" s="216"/>
      <c r="BC13" s="361">
        <f t="shared" si="18"/>
        <v>0</v>
      </c>
      <c r="BD13" s="216"/>
      <c r="BE13" s="361">
        <f t="shared" si="19"/>
        <v>0</v>
      </c>
      <c r="BF13" s="216"/>
      <c r="BG13" s="361">
        <f t="shared" si="20"/>
        <v>0</v>
      </c>
      <c r="BH13" s="216"/>
      <c r="BI13" s="361">
        <f t="shared" si="21"/>
        <v>0</v>
      </c>
      <c r="BJ13" s="216"/>
      <c r="BK13" s="361">
        <f t="shared" si="22"/>
        <v>0</v>
      </c>
      <c r="BL13" s="216"/>
      <c r="BM13" s="361">
        <f t="shared" si="23"/>
        <v>0</v>
      </c>
      <c r="BN13" s="216"/>
      <c r="BO13" s="361">
        <f t="shared" si="24"/>
        <v>0</v>
      </c>
      <c r="BP13" s="216"/>
      <c r="BQ13" s="361">
        <f t="shared" si="25"/>
        <v>0</v>
      </c>
      <c r="BR13" s="216"/>
      <c r="BS13" s="361">
        <f t="shared" si="26"/>
        <v>0</v>
      </c>
      <c r="BT13" s="216"/>
      <c r="BU13" s="361">
        <f t="shared" si="27"/>
        <v>0</v>
      </c>
      <c r="BV13" s="216"/>
      <c r="BW13" s="361">
        <f t="shared" si="28"/>
        <v>0</v>
      </c>
      <c r="BX13" s="216"/>
      <c r="BY13" s="361">
        <f t="shared" si="29"/>
        <v>0</v>
      </c>
      <c r="BZ13" s="216"/>
      <c r="CA13" s="361">
        <f t="shared" si="30"/>
        <v>0</v>
      </c>
      <c r="CB13" s="216"/>
      <c r="CC13" s="361">
        <f t="shared" si="31"/>
        <v>0</v>
      </c>
      <c r="CD13" s="216"/>
      <c r="CE13" s="361">
        <f t="shared" si="32"/>
        <v>0</v>
      </c>
      <c r="CF13" s="216"/>
      <c r="CG13" s="361">
        <f t="shared" si="33"/>
        <v>0</v>
      </c>
      <c r="CH13" s="216"/>
      <c r="CI13" s="361">
        <f t="shared" si="34"/>
        <v>0</v>
      </c>
      <c r="CJ13" s="216"/>
      <c r="CK13" s="361">
        <f t="shared" si="35"/>
        <v>0</v>
      </c>
      <c r="CL13" s="216"/>
      <c r="CM13" s="361">
        <f t="shared" si="36"/>
        <v>0</v>
      </c>
    </row>
    <row r="14" spans="1:91" s="202" customFormat="1" ht="22.5" customHeight="1">
      <c r="A14" s="469" t="s">
        <v>135</v>
      </c>
      <c r="B14" s="470"/>
      <c r="C14" s="470"/>
      <c r="D14" s="382"/>
      <c r="E14" s="382"/>
      <c r="F14" s="382">
        <f t="shared" si="0"/>
        <v>1</v>
      </c>
      <c r="G14" s="383">
        <v>1</v>
      </c>
      <c r="H14" s="370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216"/>
      <c r="U14" s="361">
        <f t="shared" si="1"/>
        <v>0</v>
      </c>
      <c r="V14" s="216"/>
      <c r="W14" s="361">
        <f t="shared" si="2"/>
        <v>0</v>
      </c>
      <c r="X14" s="216"/>
      <c r="Y14" s="361">
        <f t="shared" si="3"/>
        <v>0</v>
      </c>
      <c r="Z14" s="216"/>
      <c r="AA14" s="361">
        <f t="shared" si="4"/>
        <v>0</v>
      </c>
      <c r="AB14" s="216"/>
      <c r="AC14" s="361">
        <f t="shared" si="5"/>
        <v>0</v>
      </c>
      <c r="AD14" s="216"/>
      <c r="AE14" s="361">
        <f t="shared" si="6"/>
        <v>0</v>
      </c>
      <c r="AF14" s="216"/>
      <c r="AG14" s="361">
        <f t="shared" si="7"/>
        <v>0</v>
      </c>
      <c r="AH14" s="216"/>
      <c r="AI14" s="361">
        <f t="shared" si="8"/>
        <v>0</v>
      </c>
      <c r="AJ14" s="216"/>
      <c r="AK14" s="361">
        <f t="shared" si="9"/>
        <v>0</v>
      </c>
      <c r="AL14" s="216"/>
      <c r="AM14" s="361">
        <f t="shared" si="10"/>
        <v>0</v>
      </c>
      <c r="AN14" s="216"/>
      <c r="AO14" s="361">
        <f t="shared" si="11"/>
        <v>0</v>
      </c>
      <c r="AP14" s="216"/>
      <c r="AQ14" s="361">
        <f t="shared" si="12"/>
        <v>0</v>
      </c>
      <c r="AR14" s="216"/>
      <c r="AS14" s="361">
        <f t="shared" si="13"/>
        <v>0</v>
      </c>
      <c r="AT14" s="216"/>
      <c r="AU14" s="361">
        <f t="shared" si="14"/>
        <v>0</v>
      </c>
      <c r="AV14" s="216"/>
      <c r="AW14" s="361">
        <f t="shared" si="15"/>
        <v>0</v>
      </c>
      <c r="AX14" s="216"/>
      <c r="AY14" s="361">
        <f t="shared" si="16"/>
        <v>0</v>
      </c>
      <c r="AZ14" s="216"/>
      <c r="BA14" s="361">
        <f t="shared" si="17"/>
        <v>0</v>
      </c>
      <c r="BB14" s="216"/>
      <c r="BC14" s="361">
        <f t="shared" si="18"/>
        <v>0</v>
      </c>
      <c r="BD14" s="216"/>
      <c r="BE14" s="361">
        <f t="shared" si="19"/>
        <v>0</v>
      </c>
      <c r="BF14" s="216"/>
      <c r="BG14" s="361">
        <f t="shared" si="20"/>
        <v>0</v>
      </c>
      <c r="BH14" s="216"/>
      <c r="BI14" s="361">
        <f t="shared" si="21"/>
        <v>0</v>
      </c>
      <c r="BJ14" s="216"/>
      <c r="BK14" s="361">
        <f t="shared" si="22"/>
        <v>0</v>
      </c>
      <c r="BL14" s="216"/>
      <c r="BM14" s="361">
        <f t="shared" si="23"/>
        <v>0</v>
      </c>
      <c r="BN14" s="216"/>
      <c r="BO14" s="361">
        <f t="shared" si="24"/>
        <v>0</v>
      </c>
      <c r="BP14" s="216"/>
      <c r="BQ14" s="361">
        <f t="shared" si="25"/>
        <v>0</v>
      </c>
      <c r="BR14" s="216"/>
      <c r="BS14" s="361">
        <f t="shared" si="26"/>
        <v>0</v>
      </c>
      <c r="BT14" s="216"/>
      <c r="BU14" s="361">
        <f t="shared" si="27"/>
        <v>0</v>
      </c>
      <c r="BV14" s="216"/>
      <c r="BW14" s="361">
        <f t="shared" si="28"/>
        <v>0</v>
      </c>
      <c r="BX14" s="216"/>
      <c r="BY14" s="361">
        <f t="shared" si="29"/>
        <v>0</v>
      </c>
      <c r="BZ14" s="216"/>
      <c r="CA14" s="361">
        <f t="shared" si="30"/>
        <v>0</v>
      </c>
      <c r="CB14" s="216"/>
      <c r="CC14" s="361">
        <f t="shared" si="31"/>
        <v>0</v>
      </c>
      <c r="CD14" s="216"/>
      <c r="CE14" s="361">
        <f t="shared" si="32"/>
        <v>0</v>
      </c>
      <c r="CF14" s="216"/>
      <c r="CG14" s="361">
        <f t="shared" si="33"/>
        <v>0</v>
      </c>
      <c r="CH14" s="216"/>
      <c r="CI14" s="361">
        <f t="shared" si="34"/>
        <v>0</v>
      </c>
      <c r="CJ14" s="216"/>
      <c r="CK14" s="361">
        <f t="shared" si="35"/>
        <v>0</v>
      </c>
      <c r="CL14" s="216"/>
      <c r="CM14" s="361">
        <f t="shared" si="36"/>
        <v>0</v>
      </c>
    </row>
    <row r="15" spans="1:91" s="202" customFormat="1" ht="22.5" customHeight="1">
      <c r="A15" s="469" t="s">
        <v>97</v>
      </c>
      <c r="B15" s="470"/>
      <c r="C15" s="470"/>
      <c r="D15" s="382"/>
      <c r="E15" s="382"/>
      <c r="F15" s="382">
        <f t="shared" si="0"/>
        <v>1</v>
      </c>
      <c r="G15" s="383">
        <v>1</v>
      </c>
      <c r="H15" s="370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216"/>
      <c r="U15" s="361">
        <f t="shared" si="1"/>
        <v>0</v>
      </c>
      <c r="V15" s="216"/>
      <c r="W15" s="361">
        <f t="shared" si="2"/>
        <v>0</v>
      </c>
      <c r="X15" s="216"/>
      <c r="Y15" s="361">
        <f t="shared" si="3"/>
        <v>0</v>
      </c>
      <c r="Z15" s="216"/>
      <c r="AA15" s="361">
        <f t="shared" si="4"/>
        <v>0</v>
      </c>
      <c r="AB15" s="216"/>
      <c r="AC15" s="361">
        <f t="shared" si="5"/>
        <v>0</v>
      </c>
      <c r="AD15" s="216"/>
      <c r="AE15" s="361">
        <f t="shared" si="6"/>
        <v>0</v>
      </c>
      <c r="AF15" s="216"/>
      <c r="AG15" s="361">
        <f t="shared" si="7"/>
        <v>0</v>
      </c>
      <c r="AH15" s="216"/>
      <c r="AI15" s="361">
        <f t="shared" si="8"/>
        <v>0</v>
      </c>
      <c r="AJ15" s="216"/>
      <c r="AK15" s="361">
        <f t="shared" si="9"/>
        <v>0</v>
      </c>
      <c r="AL15" s="216"/>
      <c r="AM15" s="361">
        <f t="shared" si="10"/>
        <v>0</v>
      </c>
      <c r="AN15" s="216"/>
      <c r="AO15" s="361">
        <f t="shared" si="11"/>
        <v>0</v>
      </c>
      <c r="AP15" s="216"/>
      <c r="AQ15" s="361">
        <f t="shared" si="12"/>
        <v>0</v>
      </c>
      <c r="AR15" s="216"/>
      <c r="AS15" s="361">
        <f t="shared" si="13"/>
        <v>0</v>
      </c>
      <c r="AT15" s="216"/>
      <c r="AU15" s="361">
        <f t="shared" si="14"/>
        <v>0</v>
      </c>
      <c r="AV15" s="216"/>
      <c r="AW15" s="361">
        <f t="shared" si="15"/>
        <v>0</v>
      </c>
      <c r="AX15" s="216"/>
      <c r="AY15" s="361">
        <f t="shared" si="16"/>
        <v>0</v>
      </c>
      <c r="AZ15" s="216"/>
      <c r="BA15" s="361">
        <f t="shared" si="17"/>
        <v>0</v>
      </c>
      <c r="BB15" s="216"/>
      <c r="BC15" s="361">
        <f t="shared" si="18"/>
        <v>0</v>
      </c>
      <c r="BD15" s="216"/>
      <c r="BE15" s="361">
        <f t="shared" si="19"/>
        <v>0</v>
      </c>
      <c r="BF15" s="216"/>
      <c r="BG15" s="361">
        <f t="shared" si="20"/>
        <v>0</v>
      </c>
      <c r="BH15" s="216"/>
      <c r="BI15" s="361">
        <f t="shared" si="21"/>
        <v>0</v>
      </c>
      <c r="BJ15" s="216"/>
      <c r="BK15" s="361">
        <f t="shared" si="22"/>
        <v>0</v>
      </c>
      <c r="BL15" s="216"/>
      <c r="BM15" s="361">
        <f t="shared" si="23"/>
        <v>0</v>
      </c>
      <c r="BN15" s="216"/>
      <c r="BO15" s="361">
        <f t="shared" si="24"/>
        <v>0</v>
      </c>
      <c r="BP15" s="216"/>
      <c r="BQ15" s="361">
        <f t="shared" si="25"/>
        <v>0</v>
      </c>
      <c r="BR15" s="216"/>
      <c r="BS15" s="361">
        <f t="shared" si="26"/>
        <v>0</v>
      </c>
      <c r="BT15" s="216"/>
      <c r="BU15" s="361">
        <f t="shared" si="27"/>
        <v>0</v>
      </c>
      <c r="BV15" s="216"/>
      <c r="BW15" s="361">
        <f t="shared" si="28"/>
        <v>0</v>
      </c>
      <c r="BX15" s="216"/>
      <c r="BY15" s="361">
        <f t="shared" si="29"/>
        <v>0</v>
      </c>
      <c r="BZ15" s="216"/>
      <c r="CA15" s="361">
        <f t="shared" si="30"/>
        <v>0</v>
      </c>
      <c r="CB15" s="216"/>
      <c r="CC15" s="361">
        <f t="shared" si="31"/>
        <v>0</v>
      </c>
      <c r="CD15" s="216"/>
      <c r="CE15" s="361">
        <f t="shared" si="32"/>
        <v>0</v>
      </c>
      <c r="CF15" s="216"/>
      <c r="CG15" s="361">
        <f t="shared" si="33"/>
        <v>0</v>
      </c>
      <c r="CH15" s="216"/>
      <c r="CI15" s="361">
        <f t="shared" si="34"/>
        <v>0</v>
      </c>
      <c r="CJ15" s="216"/>
      <c r="CK15" s="361">
        <f t="shared" si="35"/>
        <v>0</v>
      </c>
      <c r="CL15" s="216"/>
      <c r="CM15" s="361">
        <f t="shared" si="36"/>
        <v>0</v>
      </c>
    </row>
    <row r="16" spans="1:91" s="202" customFormat="1" ht="22.5" customHeight="1">
      <c r="A16" s="469" t="s">
        <v>98</v>
      </c>
      <c r="B16" s="470"/>
      <c r="C16" s="470"/>
      <c r="D16" s="382"/>
      <c r="E16" s="382"/>
      <c r="F16" s="382">
        <f t="shared" si="0"/>
        <v>1</v>
      </c>
      <c r="G16" s="383">
        <v>1</v>
      </c>
      <c r="H16" s="370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216"/>
      <c r="U16" s="361">
        <f t="shared" si="1"/>
        <v>0</v>
      </c>
      <c r="V16" s="216"/>
      <c r="W16" s="361">
        <f t="shared" si="2"/>
        <v>0</v>
      </c>
      <c r="X16" s="216"/>
      <c r="Y16" s="361">
        <f t="shared" si="3"/>
        <v>0</v>
      </c>
      <c r="Z16" s="216"/>
      <c r="AA16" s="361">
        <f t="shared" si="4"/>
        <v>0</v>
      </c>
      <c r="AB16" s="216"/>
      <c r="AC16" s="361">
        <f t="shared" si="5"/>
        <v>0</v>
      </c>
      <c r="AD16" s="216"/>
      <c r="AE16" s="361">
        <f t="shared" si="6"/>
        <v>0</v>
      </c>
      <c r="AF16" s="216"/>
      <c r="AG16" s="361">
        <f t="shared" si="7"/>
        <v>0</v>
      </c>
      <c r="AH16" s="216"/>
      <c r="AI16" s="361">
        <f t="shared" si="8"/>
        <v>0</v>
      </c>
      <c r="AJ16" s="216"/>
      <c r="AK16" s="361">
        <f t="shared" si="9"/>
        <v>0</v>
      </c>
      <c r="AL16" s="216"/>
      <c r="AM16" s="361">
        <f t="shared" si="10"/>
        <v>0</v>
      </c>
      <c r="AN16" s="216"/>
      <c r="AO16" s="361">
        <f t="shared" si="11"/>
        <v>0</v>
      </c>
      <c r="AP16" s="216"/>
      <c r="AQ16" s="361">
        <f t="shared" si="12"/>
        <v>0</v>
      </c>
      <c r="AR16" s="216"/>
      <c r="AS16" s="361">
        <f t="shared" si="13"/>
        <v>0</v>
      </c>
      <c r="AT16" s="216"/>
      <c r="AU16" s="361">
        <f t="shared" si="14"/>
        <v>0</v>
      </c>
      <c r="AV16" s="216"/>
      <c r="AW16" s="361">
        <f t="shared" si="15"/>
        <v>0</v>
      </c>
      <c r="AX16" s="216"/>
      <c r="AY16" s="361">
        <f t="shared" si="16"/>
        <v>0</v>
      </c>
      <c r="AZ16" s="216"/>
      <c r="BA16" s="361">
        <f t="shared" si="17"/>
        <v>0</v>
      </c>
      <c r="BB16" s="216"/>
      <c r="BC16" s="361">
        <f t="shared" si="18"/>
        <v>0</v>
      </c>
      <c r="BD16" s="216"/>
      <c r="BE16" s="361">
        <f t="shared" si="19"/>
        <v>0</v>
      </c>
      <c r="BF16" s="216"/>
      <c r="BG16" s="361">
        <f t="shared" si="20"/>
        <v>0</v>
      </c>
      <c r="BH16" s="216"/>
      <c r="BI16" s="361">
        <f t="shared" si="21"/>
        <v>0</v>
      </c>
      <c r="BJ16" s="216"/>
      <c r="BK16" s="361">
        <f t="shared" si="22"/>
        <v>0</v>
      </c>
      <c r="BL16" s="216"/>
      <c r="BM16" s="361">
        <f t="shared" si="23"/>
        <v>0</v>
      </c>
      <c r="BN16" s="216"/>
      <c r="BO16" s="361">
        <f t="shared" si="24"/>
        <v>0</v>
      </c>
      <c r="BP16" s="216"/>
      <c r="BQ16" s="361">
        <f t="shared" si="25"/>
        <v>0</v>
      </c>
      <c r="BR16" s="216"/>
      <c r="BS16" s="361">
        <f t="shared" si="26"/>
        <v>0</v>
      </c>
      <c r="BT16" s="216"/>
      <c r="BU16" s="361">
        <f t="shared" si="27"/>
        <v>0</v>
      </c>
      <c r="BV16" s="216"/>
      <c r="BW16" s="361">
        <f t="shared" si="28"/>
        <v>0</v>
      </c>
      <c r="BX16" s="216"/>
      <c r="BY16" s="361">
        <f t="shared" si="29"/>
        <v>0</v>
      </c>
      <c r="BZ16" s="216"/>
      <c r="CA16" s="361">
        <f t="shared" si="30"/>
        <v>0</v>
      </c>
      <c r="CB16" s="216"/>
      <c r="CC16" s="361">
        <f t="shared" si="31"/>
        <v>0</v>
      </c>
      <c r="CD16" s="216"/>
      <c r="CE16" s="361">
        <f t="shared" si="32"/>
        <v>0</v>
      </c>
      <c r="CF16" s="216"/>
      <c r="CG16" s="361">
        <f t="shared" si="33"/>
        <v>0</v>
      </c>
      <c r="CH16" s="216"/>
      <c r="CI16" s="361">
        <f t="shared" si="34"/>
        <v>0</v>
      </c>
      <c r="CJ16" s="216"/>
      <c r="CK16" s="361">
        <f t="shared" si="35"/>
        <v>0</v>
      </c>
      <c r="CL16" s="216"/>
      <c r="CM16" s="361">
        <f t="shared" si="36"/>
        <v>0</v>
      </c>
    </row>
    <row r="17" spans="1:93" s="202" customFormat="1" ht="22.5" customHeight="1">
      <c r="A17" s="469" t="s">
        <v>99</v>
      </c>
      <c r="B17" s="470"/>
      <c r="C17" s="470"/>
      <c r="D17" s="382"/>
      <c r="E17" s="382"/>
      <c r="F17" s="382">
        <f t="shared" si="0"/>
        <v>1</v>
      </c>
      <c r="G17" s="383">
        <v>1</v>
      </c>
      <c r="H17" s="370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216"/>
      <c r="U17" s="361">
        <f t="shared" si="1"/>
        <v>0</v>
      </c>
      <c r="V17" s="216"/>
      <c r="W17" s="361">
        <f t="shared" si="2"/>
        <v>0</v>
      </c>
      <c r="X17" s="216"/>
      <c r="Y17" s="361">
        <f t="shared" si="3"/>
        <v>0</v>
      </c>
      <c r="Z17" s="216"/>
      <c r="AA17" s="361">
        <f t="shared" si="4"/>
        <v>0</v>
      </c>
      <c r="AB17" s="216"/>
      <c r="AC17" s="361">
        <f t="shared" si="5"/>
        <v>0</v>
      </c>
      <c r="AD17" s="216"/>
      <c r="AE17" s="361">
        <f t="shared" si="6"/>
        <v>0</v>
      </c>
      <c r="AF17" s="216"/>
      <c r="AG17" s="361">
        <f t="shared" si="7"/>
        <v>0</v>
      </c>
      <c r="AH17" s="216"/>
      <c r="AI17" s="361">
        <f t="shared" si="8"/>
        <v>0</v>
      </c>
      <c r="AJ17" s="216"/>
      <c r="AK17" s="361">
        <f t="shared" si="9"/>
        <v>0</v>
      </c>
      <c r="AL17" s="216"/>
      <c r="AM17" s="361">
        <f t="shared" si="10"/>
        <v>0</v>
      </c>
      <c r="AN17" s="216"/>
      <c r="AO17" s="361">
        <f t="shared" si="11"/>
        <v>0</v>
      </c>
      <c r="AP17" s="216"/>
      <c r="AQ17" s="361">
        <f t="shared" si="12"/>
        <v>0</v>
      </c>
      <c r="AR17" s="216"/>
      <c r="AS17" s="361">
        <f t="shared" si="13"/>
        <v>0</v>
      </c>
      <c r="AT17" s="216"/>
      <c r="AU17" s="361">
        <f t="shared" si="14"/>
        <v>0</v>
      </c>
      <c r="AV17" s="216"/>
      <c r="AW17" s="361">
        <f t="shared" si="15"/>
        <v>0</v>
      </c>
      <c r="AX17" s="216"/>
      <c r="AY17" s="361">
        <f t="shared" si="16"/>
        <v>0</v>
      </c>
      <c r="AZ17" s="216"/>
      <c r="BA17" s="361">
        <f t="shared" si="17"/>
        <v>0</v>
      </c>
      <c r="BB17" s="216"/>
      <c r="BC17" s="361">
        <f t="shared" si="18"/>
        <v>0</v>
      </c>
      <c r="BD17" s="216"/>
      <c r="BE17" s="361">
        <f t="shared" si="19"/>
        <v>0</v>
      </c>
      <c r="BF17" s="216"/>
      <c r="BG17" s="361">
        <f t="shared" si="20"/>
        <v>0</v>
      </c>
      <c r="BH17" s="216"/>
      <c r="BI17" s="361">
        <f t="shared" si="21"/>
        <v>0</v>
      </c>
      <c r="BJ17" s="216"/>
      <c r="BK17" s="361">
        <f t="shared" si="22"/>
        <v>0</v>
      </c>
      <c r="BL17" s="216"/>
      <c r="BM17" s="361">
        <f t="shared" si="23"/>
        <v>0</v>
      </c>
      <c r="BN17" s="216"/>
      <c r="BO17" s="361">
        <f t="shared" si="24"/>
        <v>0</v>
      </c>
      <c r="BP17" s="216"/>
      <c r="BQ17" s="361">
        <f t="shared" si="25"/>
        <v>0</v>
      </c>
      <c r="BR17" s="216"/>
      <c r="BS17" s="361">
        <f t="shared" si="26"/>
        <v>0</v>
      </c>
      <c r="BT17" s="216"/>
      <c r="BU17" s="361">
        <f t="shared" si="27"/>
        <v>0</v>
      </c>
      <c r="BV17" s="216"/>
      <c r="BW17" s="361">
        <f t="shared" si="28"/>
        <v>0</v>
      </c>
      <c r="BX17" s="216"/>
      <c r="BY17" s="361">
        <f t="shared" si="29"/>
        <v>0</v>
      </c>
      <c r="BZ17" s="216"/>
      <c r="CA17" s="361">
        <f t="shared" si="30"/>
        <v>0</v>
      </c>
      <c r="CB17" s="216"/>
      <c r="CC17" s="361">
        <f t="shared" si="31"/>
        <v>0</v>
      </c>
      <c r="CD17" s="216"/>
      <c r="CE17" s="361">
        <f t="shared" si="32"/>
        <v>0</v>
      </c>
      <c r="CF17" s="216"/>
      <c r="CG17" s="361">
        <f t="shared" si="33"/>
        <v>0</v>
      </c>
      <c r="CH17" s="216"/>
      <c r="CI17" s="361">
        <f t="shared" si="34"/>
        <v>0</v>
      </c>
      <c r="CJ17" s="216"/>
      <c r="CK17" s="361">
        <f t="shared" si="35"/>
        <v>0</v>
      </c>
      <c r="CL17" s="216"/>
      <c r="CM17" s="361">
        <f t="shared" si="36"/>
        <v>0</v>
      </c>
    </row>
    <row r="18" spans="1:93" s="202" customFormat="1" ht="22.5" customHeight="1">
      <c r="A18" s="469" t="s">
        <v>100</v>
      </c>
      <c r="B18" s="470"/>
      <c r="C18" s="470"/>
      <c r="D18" s="382"/>
      <c r="E18" s="382"/>
      <c r="F18" s="382">
        <f t="shared" si="0"/>
        <v>1</v>
      </c>
      <c r="G18" s="383">
        <v>1</v>
      </c>
      <c r="H18" s="370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216"/>
      <c r="U18" s="361">
        <f t="shared" si="1"/>
        <v>0</v>
      </c>
      <c r="V18" s="216"/>
      <c r="W18" s="361">
        <f t="shared" si="2"/>
        <v>0</v>
      </c>
      <c r="X18" s="216"/>
      <c r="Y18" s="361">
        <f t="shared" si="3"/>
        <v>0</v>
      </c>
      <c r="Z18" s="216"/>
      <c r="AA18" s="361">
        <f t="shared" si="4"/>
        <v>0</v>
      </c>
      <c r="AB18" s="216"/>
      <c r="AC18" s="361">
        <f t="shared" si="5"/>
        <v>0</v>
      </c>
      <c r="AD18" s="216"/>
      <c r="AE18" s="361">
        <f t="shared" si="6"/>
        <v>0</v>
      </c>
      <c r="AF18" s="216"/>
      <c r="AG18" s="361">
        <f t="shared" si="7"/>
        <v>0</v>
      </c>
      <c r="AH18" s="216"/>
      <c r="AI18" s="361">
        <f t="shared" si="8"/>
        <v>0</v>
      </c>
      <c r="AJ18" s="216"/>
      <c r="AK18" s="361">
        <f t="shared" si="9"/>
        <v>0</v>
      </c>
      <c r="AL18" s="216"/>
      <c r="AM18" s="361">
        <f t="shared" si="10"/>
        <v>0</v>
      </c>
      <c r="AN18" s="216"/>
      <c r="AO18" s="361">
        <f t="shared" si="11"/>
        <v>0</v>
      </c>
      <c r="AP18" s="216"/>
      <c r="AQ18" s="361">
        <f t="shared" si="12"/>
        <v>0</v>
      </c>
      <c r="AR18" s="216"/>
      <c r="AS18" s="361">
        <f t="shared" si="13"/>
        <v>0</v>
      </c>
      <c r="AT18" s="216"/>
      <c r="AU18" s="361">
        <f t="shared" si="14"/>
        <v>0</v>
      </c>
      <c r="AV18" s="216"/>
      <c r="AW18" s="361">
        <f t="shared" si="15"/>
        <v>0</v>
      </c>
      <c r="AX18" s="216"/>
      <c r="AY18" s="361">
        <f t="shared" si="16"/>
        <v>0</v>
      </c>
      <c r="AZ18" s="216"/>
      <c r="BA18" s="361">
        <f t="shared" si="17"/>
        <v>0</v>
      </c>
      <c r="BB18" s="216"/>
      <c r="BC18" s="361">
        <f t="shared" si="18"/>
        <v>0</v>
      </c>
      <c r="BD18" s="216"/>
      <c r="BE18" s="361">
        <f t="shared" si="19"/>
        <v>0</v>
      </c>
      <c r="BF18" s="216"/>
      <c r="BG18" s="361">
        <f t="shared" si="20"/>
        <v>0</v>
      </c>
      <c r="BH18" s="216"/>
      <c r="BI18" s="361">
        <f t="shared" si="21"/>
        <v>0</v>
      </c>
      <c r="BJ18" s="216"/>
      <c r="BK18" s="361">
        <f t="shared" si="22"/>
        <v>0</v>
      </c>
      <c r="BL18" s="216"/>
      <c r="BM18" s="361">
        <f t="shared" si="23"/>
        <v>0</v>
      </c>
      <c r="BN18" s="216"/>
      <c r="BO18" s="361">
        <f t="shared" si="24"/>
        <v>0</v>
      </c>
      <c r="BP18" s="216"/>
      <c r="BQ18" s="361">
        <f t="shared" si="25"/>
        <v>0</v>
      </c>
      <c r="BR18" s="216"/>
      <c r="BS18" s="361">
        <f t="shared" si="26"/>
        <v>0</v>
      </c>
      <c r="BT18" s="216"/>
      <c r="BU18" s="361">
        <f t="shared" si="27"/>
        <v>0</v>
      </c>
      <c r="BV18" s="216"/>
      <c r="BW18" s="361">
        <f t="shared" si="28"/>
        <v>0</v>
      </c>
      <c r="BX18" s="216"/>
      <c r="BY18" s="361">
        <f t="shared" si="29"/>
        <v>0</v>
      </c>
      <c r="BZ18" s="216"/>
      <c r="CA18" s="361">
        <f t="shared" si="30"/>
        <v>0</v>
      </c>
      <c r="CB18" s="216"/>
      <c r="CC18" s="361">
        <f t="shared" si="31"/>
        <v>0</v>
      </c>
      <c r="CD18" s="216"/>
      <c r="CE18" s="361">
        <f t="shared" si="32"/>
        <v>0</v>
      </c>
      <c r="CF18" s="216"/>
      <c r="CG18" s="361">
        <f t="shared" si="33"/>
        <v>0</v>
      </c>
      <c r="CH18" s="216"/>
      <c r="CI18" s="361">
        <f t="shared" si="34"/>
        <v>0</v>
      </c>
      <c r="CJ18" s="216"/>
      <c r="CK18" s="361">
        <f t="shared" si="35"/>
        <v>0</v>
      </c>
      <c r="CL18" s="216"/>
      <c r="CM18" s="361">
        <f t="shared" si="36"/>
        <v>0</v>
      </c>
    </row>
    <row r="19" spans="1:93" s="202" customFormat="1" ht="22.5" customHeight="1">
      <c r="A19" s="469" t="s">
        <v>101</v>
      </c>
      <c r="B19" s="470"/>
      <c r="C19" s="470"/>
      <c r="D19" s="382"/>
      <c r="E19" s="382"/>
      <c r="F19" s="382">
        <f t="shared" si="0"/>
        <v>1</v>
      </c>
      <c r="G19" s="383">
        <v>1</v>
      </c>
      <c r="H19" s="370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216"/>
      <c r="U19" s="361">
        <f t="shared" si="1"/>
        <v>0</v>
      </c>
      <c r="V19" s="216"/>
      <c r="W19" s="361">
        <f t="shared" si="2"/>
        <v>0</v>
      </c>
      <c r="X19" s="216"/>
      <c r="Y19" s="361">
        <f t="shared" si="3"/>
        <v>0</v>
      </c>
      <c r="Z19" s="216"/>
      <c r="AA19" s="361">
        <f t="shared" si="4"/>
        <v>0</v>
      </c>
      <c r="AB19" s="216"/>
      <c r="AC19" s="361">
        <f t="shared" si="5"/>
        <v>0</v>
      </c>
      <c r="AD19" s="216"/>
      <c r="AE19" s="361">
        <f t="shared" si="6"/>
        <v>0</v>
      </c>
      <c r="AF19" s="216"/>
      <c r="AG19" s="361">
        <f t="shared" si="7"/>
        <v>0</v>
      </c>
      <c r="AH19" s="216"/>
      <c r="AI19" s="361">
        <f t="shared" si="8"/>
        <v>0</v>
      </c>
      <c r="AJ19" s="216"/>
      <c r="AK19" s="361">
        <f t="shared" si="9"/>
        <v>0</v>
      </c>
      <c r="AL19" s="216"/>
      <c r="AM19" s="361">
        <f t="shared" si="10"/>
        <v>0</v>
      </c>
      <c r="AN19" s="216"/>
      <c r="AO19" s="361">
        <f t="shared" si="11"/>
        <v>0</v>
      </c>
      <c r="AP19" s="216"/>
      <c r="AQ19" s="361">
        <f t="shared" si="12"/>
        <v>0</v>
      </c>
      <c r="AR19" s="216"/>
      <c r="AS19" s="361">
        <f t="shared" si="13"/>
        <v>0</v>
      </c>
      <c r="AT19" s="216"/>
      <c r="AU19" s="361">
        <f t="shared" si="14"/>
        <v>0</v>
      </c>
      <c r="AV19" s="216"/>
      <c r="AW19" s="361">
        <f t="shared" si="15"/>
        <v>0</v>
      </c>
      <c r="AX19" s="216"/>
      <c r="AY19" s="361">
        <f t="shared" si="16"/>
        <v>0</v>
      </c>
      <c r="AZ19" s="216"/>
      <c r="BA19" s="361">
        <f t="shared" si="17"/>
        <v>0</v>
      </c>
      <c r="BB19" s="216"/>
      <c r="BC19" s="361">
        <f t="shared" si="18"/>
        <v>0</v>
      </c>
      <c r="BD19" s="216"/>
      <c r="BE19" s="361">
        <f t="shared" si="19"/>
        <v>0</v>
      </c>
      <c r="BF19" s="216"/>
      <c r="BG19" s="361">
        <f t="shared" si="20"/>
        <v>0</v>
      </c>
      <c r="BH19" s="216"/>
      <c r="BI19" s="361">
        <f t="shared" si="21"/>
        <v>0</v>
      </c>
      <c r="BJ19" s="216"/>
      <c r="BK19" s="361">
        <f t="shared" si="22"/>
        <v>0</v>
      </c>
      <c r="BL19" s="216"/>
      <c r="BM19" s="361">
        <f t="shared" si="23"/>
        <v>0</v>
      </c>
      <c r="BN19" s="216"/>
      <c r="BO19" s="361">
        <f t="shared" si="24"/>
        <v>0</v>
      </c>
      <c r="BP19" s="216"/>
      <c r="BQ19" s="361">
        <f t="shared" si="25"/>
        <v>0</v>
      </c>
      <c r="BR19" s="216"/>
      <c r="BS19" s="361">
        <f t="shared" si="26"/>
        <v>0</v>
      </c>
      <c r="BT19" s="216"/>
      <c r="BU19" s="361">
        <f t="shared" si="27"/>
        <v>0</v>
      </c>
      <c r="BV19" s="216"/>
      <c r="BW19" s="361">
        <f t="shared" si="28"/>
        <v>0</v>
      </c>
      <c r="BX19" s="216"/>
      <c r="BY19" s="361">
        <f t="shared" si="29"/>
        <v>0</v>
      </c>
      <c r="BZ19" s="216"/>
      <c r="CA19" s="361">
        <f t="shared" si="30"/>
        <v>0</v>
      </c>
      <c r="CB19" s="216"/>
      <c r="CC19" s="361">
        <f t="shared" si="31"/>
        <v>0</v>
      </c>
      <c r="CD19" s="216"/>
      <c r="CE19" s="361">
        <f t="shared" si="32"/>
        <v>0</v>
      </c>
      <c r="CF19" s="216"/>
      <c r="CG19" s="361">
        <f t="shared" si="33"/>
        <v>0</v>
      </c>
      <c r="CH19" s="216"/>
      <c r="CI19" s="361">
        <f t="shared" si="34"/>
        <v>0</v>
      </c>
      <c r="CJ19" s="216"/>
      <c r="CK19" s="361">
        <f t="shared" si="35"/>
        <v>0</v>
      </c>
      <c r="CL19" s="216"/>
      <c r="CM19" s="361">
        <f t="shared" si="36"/>
        <v>0</v>
      </c>
    </row>
    <row r="20" spans="1:93" s="405" customFormat="1" ht="22.5" customHeight="1">
      <c r="A20" s="535" t="s">
        <v>102</v>
      </c>
      <c r="B20" s="536"/>
      <c r="C20" s="536"/>
      <c r="D20" s="418"/>
      <c r="E20" s="419"/>
      <c r="F20" s="418">
        <f t="shared" si="0"/>
        <v>1</v>
      </c>
      <c r="G20" s="420">
        <v>1</v>
      </c>
      <c r="H20" s="421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3"/>
      <c r="U20" s="422">
        <f t="shared" si="1"/>
        <v>0</v>
      </c>
      <c r="V20" s="423"/>
      <c r="W20" s="422">
        <f t="shared" si="2"/>
        <v>0</v>
      </c>
      <c r="X20" s="423"/>
      <c r="Y20" s="422">
        <f t="shared" si="3"/>
        <v>0</v>
      </c>
      <c r="Z20" s="423"/>
      <c r="AA20" s="422">
        <f t="shared" si="4"/>
        <v>0</v>
      </c>
      <c r="AB20" s="423"/>
      <c r="AC20" s="422">
        <f t="shared" si="5"/>
        <v>0</v>
      </c>
      <c r="AD20" s="423"/>
      <c r="AE20" s="422">
        <f t="shared" si="6"/>
        <v>0</v>
      </c>
      <c r="AF20" s="423"/>
      <c r="AG20" s="422">
        <f t="shared" si="7"/>
        <v>0</v>
      </c>
      <c r="AH20" s="423"/>
      <c r="AI20" s="422">
        <f t="shared" si="8"/>
        <v>0</v>
      </c>
      <c r="AJ20" s="423"/>
      <c r="AK20" s="422">
        <f t="shared" si="9"/>
        <v>0</v>
      </c>
      <c r="AL20" s="423"/>
      <c r="AM20" s="422">
        <f t="shared" si="10"/>
        <v>0</v>
      </c>
      <c r="AN20" s="423"/>
      <c r="AO20" s="422">
        <f t="shared" si="11"/>
        <v>0</v>
      </c>
      <c r="AP20" s="423"/>
      <c r="AQ20" s="422">
        <f t="shared" si="12"/>
        <v>0</v>
      </c>
      <c r="AR20" s="423"/>
      <c r="AS20" s="422">
        <f t="shared" si="13"/>
        <v>0</v>
      </c>
      <c r="AT20" s="423"/>
      <c r="AU20" s="422">
        <f t="shared" si="14"/>
        <v>0</v>
      </c>
      <c r="AV20" s="423"/>
      <c r="AW20" s="422">
        <f t="shared" si="15"/>
        <v>0</v>
      </c>
      <c r="AX20" s="423"/>
      <c r="AY20" s="422">
        <f t="shared" si="16"/>
        <v>0</v>
      </c>
      <c r="AZ20" s="423"/>
      <c r="BA20" s="422">
        <f t="shared" si="17"/>
        <v>0</v>
      </c>
      <c r="BB20" s="423"/>
      <c r="BC20" s="422">
        <f t="shared" si="18"/>
        <v>0</v>
      </c>
      <c r="BD20" s="423"/>
      <c r="BE20" s="422">
        <f t="shared" si="19"/>
        <v>0</v>
      </c>
      <c r="BF20" s="423"/>
      <c r="BG20" s="422">
        <f t="shared" si="20"/>
        <v>0</v>
      </c>
      <c r="BH20" s="423"/>
      <c r="BI20" s="422">
        <f t="shared" si="21"/>
        <v>0</v>
      </c>
      <c r="BJ20" s="423"/>
      <c r="BK20" s="422">
        <f t="shared" si="22"/>
        <v>0</v>
      </c>
      <c r="BL20" s="423"/>
      <c r="BM20" s="422">
        <f t="shared" si="23"/>
        <v>0</v>
      </c>
      <c r="BN20" s="423"/>
      <c r="BO20" s="422">
        <f t="shared" si="24"/>
        <v>0</v>
      </c>
      <c r="BP20" s="423"/>
      <c r="BQ20" s="422">
        <f t="shared" si="25"/>
        <v>0</v>
      </c>
      <c r="BR20" s="423"/>
      <c r="BS20" s="422">
        <f t="shared" si="26"/>
        <v>0</v>
      </c>
      <c r="BT20" s="423"/>
      <c r="BU20" s="422">
        <f t="shared" si="27"/>
        <v>0</v>
      </c>
      <c r="BV20" s="423"/>
      <c r="BW20" s="422">
        <f t="shared" si="28"/>
        <v>0</v>
      </c>
      <c r="BX20" s="423"/>
      <c r="BY20" s="422">
        <f t="shared" si="29"/>
        <v>0</v>
      </c>
      <c r="BZ20" s="423"/>
      <c r="CA20" s="422">
        <f t="shared" si="30"/>
        <v>0</v>
      </c>
      <c r="CB20" s="423"/>
      <c r="CC20" s="422">
        <f t="shared" si="31"/>
        <v>0</v>
      </c>
      <c r="CD20" s="423"/>
      <c r="CE20" s="422">
        <f t="shared" si="32"/>
        <v>0</v>
      </c>
      <c r="CF20" s="423"/>
      <c r="CG20" s="422">
        <f t="shared" si="33"/>
        <v>0</v>
      </c>
      <c r="CH20" s="423"/>
      <c r="CI20" s="422">
        <f t="shared" si="34"/>
        <v>0</v>
      </c>
      <c r="CJ20" s="423"/>
      <c r="CK20" s="422">
        <f t="shared" si="35"/>
        <v>0</v>
      </c>
      <c r="CL20" s="423"/>
      <c r="CM20" s="422">
        <f t="shared" si="36"/>
        <v>0</v>
      </c>
    </row>
    <row r="21" spans="1:93" s="202" customFormat="1" ht="22.5" customHeight="1">
      <c r="A21" s="551" t="s">
        <v>103</v>
      </c>
      <c r="B21" s="552"/>
      <c r="C21" s="552"/>
      <c r="D21" s="387"/>
      <c r="E21" s="387"/>
      <c r="F21" s="387">
        <f t="shared" si="0"/>
        <v>1</v>
      </c>
      <c r="G21" s="388">
        <v>1</v>
      </c>
      <c r="H21" s="396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57"/>
      <c r="U21" s="363">
        <f t="shared" si="1"/>
        <v>0</v>
      </c>
      <c r="V21" s="357"/>
      <c r="W21" s="363">
        <f t="shared" si="2"/>
        <v>0</v>
      </c>
      <c r="X21" s="357"/>
      <c r="Y21" s="363">
        <f t="shared" si="3"/>
        <v>0</v>
      </c>
      <c r="Z21" s="357"/>
      <c r="AA21" s="363">
        <f t="shared" si="4"/>
        <v>0</v>
      </c>
      <c r="AB21" s="216"/>
      <c r="AC21" s="361">
        <f t="shared" si="5"/>
        <v>0</v>
      </c>
      <c r="AD21" s="216"/>
      <c r="AE21" s="361">
        <f t="shared" si="6"/>
        <v>0</v>
      </c>
      <c r="AF21" s="216"/>
      <c r="AG21" s="361">
        <f t="shared" si="7"/>
        <v>0</v>
      </c>
      <c r="AH21" s="216"/>
      <c r="AI21" s="361">
        <f t="shared" si="8"/>
        <v>0</v>
      </c>
      <c r="AJ21" s="216"/>
      <c r="AK21" s="361">
        <f t="shared" si="9"/>
        <v>0</v>
      </c>
      <c r="AL21" s="216"/>
      <c r="AM21" s="361">
        <f t="shared" si="10"/>
        <v>0</v>
      </c>
      <c r="AN21" s="216"/>
      <c r="AO21" s="361">
        <f t="shared" si="11"/>
        <v>0</v>
      </c>
      <c r="AP21" s="216"/>
      <c r="AQ21" s="361">
        <f t="shared" si="12"/>
        <v>0</v>
      </c>
      <c r="AR21" s="216"/>
      <c r="AS21" s="361">
        <f t="shared" si="13"/>
        <v>0</v>
      </c>
      <c r="AT21" s="216"/>
      <c r="AU21" s="361">
        <f t="shared" si="14"/>
        <v>0</v>
      </c>
      <c r="AV21" s="216"/>
      <c r="AW21" s="361">
        <f t="shared" si="15"/>
        <v>0</v>
      </c>
      <c r="AX21" s="216"/>
      <c r="AY21" s="361">
        <f t="shared" si="16"/>
        <v>0</v>
      </c>
      <c r="AZ21" s="216"/>
      <c r="BA21" s="361">
        <f t="shared" si="17"/>
        <v>0</v>
      </c>
      <c r="BB21" s="216"/>
      <c r="BC21" s="361">
        <f t="shared" si="18"/>
        <v>0</v>
      </c>
      <c r="BD21" s="216"/>
      <c r="BE21" s="361">
        <f t="shared" si="19"/>
        <v>0</v>
      </c>
      <c r="BF21" s="216"/>
      <c r="BG21" s="361">
        <f t="shared" si="20"/>
        <v>0</v>
      </c>
      <c r="BH21" s="216"/>
      <c r="BI21" s="361">
        <f t="shared" si="21"/>
        <v>0</v>
      </c>
      <c r="BJ21" s="216"/>
      <c r="BK21" s="361">
        <f t="shared" si="22"/>
        <v>0</v>
      </c>
      <c r="BL21" s="216"/>
      <c r="BM21" s="361">
        <f t="shared" si="23"/>
        <v>0</v>
      </c>
      <c r="BN21" s="216"/>
      <c r="BO21" s="361">
        <f t="shared" si="24"/>
        <v>0</v>
      </c>
      <c r="BP21" s="216"/>
      <c r="BQ21" s="361">
        <f t="shared" si="25"/>
        <v>0</v>
      </c>
      <c r="BR21" s="216"/>
      <c r="BS21" s="361">
        <f t="shared" si="26"/>
        <v>0</v>
      </c>
      <c r="BT21" s="216"/>
      <c r="BU21" s="361">
        <f t="shared" si="27"/>
        <v>0</v>
      </c>
      <c r="BV21" s="216"/>
      <c r="BW21" s="361">
        <f t="shared" si="28"/>
        <v>0</v>
      </c>
      <c r="BX21" s="216"/>
      <c r="BY21" s="361">
        <f t="shared" si="29"/>
        <v>0</v>
      </c>
      <c r="BZ21" s="216"/>
      <c r="CA21" s="361">
        <f t="shared" si="30"/>
        <v>0</v>
      </c>
      <c r="CB21" s="216"/>
      <c r="CC21" s="361">
        <f t="shared" si="31"/>
        <v>0</v>
      </c>
      <c r="CD21" s="216"/>
      <c r="CE21" s="361">
        <f t="shared" si="32"/>
        <v>0</v>
      </c>
      <c r="CF21" s="216"/>
      <c r="CG21" s="361">
        <f t="shared" si="33"/>
        <v>0</v>
      </c>
      <c r="CH21" s="216"/>
      <c r="CI21" s="361">
        <f t="shared" si="34"/>
        <v>0</v>
      </c>
      <c r="CJ21" s="216"/>
      <c r="CK21" s="361">
        <f t="shared" si="35"/>
        <v>0</v>
      </c>
      <c r="CL21" s="216"/>
      <c r="CM21" s="361">
        <f t="shared" si="36"/>
        <v>0</v>
      </c>
    </row>
    <row r="22" spans="1:93" s="202" customFormat="1" ht="22.5" customHeight="1">
      <c r="A22" s="551" t="s">
        <v>129</v>
      </c>
      <c r="B22" s="552"/>
      <c r="C22" s="552"/>
      <c r="D22" s="387"/>
      <c r="E22" s="387"/>
      <c r="F22" s="387">
        <f t="shared" si="0"/>
        <v>1</v>
      </c>
      <c r="G22" s="388">
        <v>1</v>
      </c>
      <c r="H22" s="396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57"/>
      <c r="U22" s="363">
        <f t="shared" si="1"/>
        <v>0</v>
      </c>
      <c r="V22" s="357"/>
      <c r="W22" s="363">
        <f t="shared" si="2"/>
        <v>0</v>
      </c>
      <c r="X22" s="357"/>
      <c r="Y22" s="363">
        <f t="shared" si="3"/>
        <v>0</v>
      </c>
      <c r="Z22" s="357"/>
      <c r="AA22" s="363">
        <f t="shared" si="4"/>
        <v>0</v>
      </c>
      <c r="AB22" s="216"/>
      <c r="AC22" s="361">
        <f t="shared" si="5"/>
        <v>0</v>
      </c>
      <c r="AD22" s="216"/>
      <c r="AE22" s="361">
        <f t="shared" si="6"/>
        <v>0</v>
      </c>
      <c r="AF22" s="216"/>
      <c r="AG22" s="361">
        <f t="shared" si="7"/>
        <v>0</v>
      </c>
      <c r="AH22" s="216"/>
      <c r="AI22" s="361">
        <f t="shared" si="8"/>
        <v>0</v>
      </c>
      <c r="AJ22" s="216"/>
      <c r="AK22" s="361">
        <f t="shared" si="9"/>
        <v>0</v>
      </c>
      <c r="AL22" s="216"/>
      <c r="AM22" s="361">
        <f t="shared" si="10"/>
        <v>0</v>
      </c>
      <c r="AN22" s="216"/>
      <c r="AO22" s="361">
        <f t="shared" si="11"/>
        <v>0</v>
      </c>
      <c r="AP22" s="216"/>
      <c r="AQ22" s="361">
        <f t="shared" si="12"/>
        <v>0</v>
      </c>
      <c r="AR22" s="216"/>
      <c r="AS22" s="361">
        <f t="shared" si="13"/>
        <v>0</v>
      </c>
      <c r="AT22" s="216"/>
      <c r="AU22" s="361">
        <f t="shared" si="14"/>
        <v>0</v>
      </c>
      <c r="AV22" s="216"/>
      <c r="AW22" s="361">
        <f t="shared" si="15"/>
        <v>0</v>
      </c>
      <c r="AX22" s="216"/>
      <c r="AY22" s="361">
        <f t="shared" si="16"/>
        <v>0</v>
      </c>
      <c r="AZ22" s="216"/>
      <c r="BA22" s="361">
        <f t="shared" si="17"/>
        <v>0</v>
      </c>
      <c r="BB22" s="216"/>
      <c r="BC22" s="361">
        <f t="shared" si="18"/>
        <v>0</v>
      </c>
      <c r="BD22" s="216"/>
      <c r="BE22" s="361">
        <f t="shared" si="19"/>
        <v>0</v>
      </c>
      <c r="BF22" s="216"/>
      <c r="BG22" s="361">
        <f t="shared" si="20"/>
        <v>0</v>
      </c>
      <c r="BH22" s="216"/>
      <c r="BI22" s="361">
        <f t="shared" si="21"/>
        <v>0</v>
      </c>
      <c r="BJ22" s="216"/>
      <c r="BK22" s="361">
        <f t="shared" si="22"/>
        <v>0</v>
      </c>
      <c r="BL22" s="216"/>
      <c r="BM22" s="361">
        <f t="shared" si="23"/>
        <v>0</v>
      </c>
      <c r="BN22" s="216"/>
      <c r="BO22" s="361">
        <f t="shared" si="24"/>
        <v>0</v>
      </c>
      <c r="BP22" s="216"/>
      <c r="BQ22" s="361">
        <f t="shared" si="25"/>
        <v>0</v>
      </c>
      <c r="BR22" s="216"/>
      <c r="BS22" s="361">
        <f t="shared" si="26"/>
        <v>0</v>
      </c>
      <c r="BT22" s="216"/>
      <c r="BU22" s="361">
        <f t="shared" si="27"/>
        <v>0</v>
      </c>
      <c r="BV22" s="216"/>
      <c r="BW22" s="361">
        <f t="shared" si="28"/>
        <v>0</v>
      </c>
      <c r="BX22" s="216"/>
      <c r="BY22" s="361">
        <f t="shared" si="29"/>
        <v>0</v>
      </c>
      <c r="BZ22" s="216"/>
      <c r="CA22" s="361">
        <f t="shared" si="30"/>
        <v>0</v>
      </c>
      <c r="CB22" s="216"/>
      <c r="CC22" s="361">
        <f t="shared" si="31"/>
        <v>0</v>
      </c>
      <c r="CD22" s="216"/>
      <c r="CE22" s="361">
        <f t="shared" si="32"/>
        <v>0</v>
      </c>
      <c r="CF22" s="216"/>
      <c r="CG22" s="361">
        <f t="shared" si="33"/>
        <v>0</v>
      </c>
      <c r="CH22" s="216"/>
      <c r="CI22" s="361">
        <f t="shared" si="34"/>
        <v>0</v>
      </c>
      <c r="CJ22" s="216"/>
      <c r="CK22" s="361">
        <f t="shared" si="35"/>
        <v>0</v>
      </c>
      <c r="CL22" s="216"/>
      <c r="CM22" s="361">
        <f t="shared" si="36"/>
        <v>0</v>
      </c>
    </row>
    <row r="23" spans="1:93" s="202" customFormat="1" ht="22.5" customHeight="1">
      <c r="A23" s="551" t="s">
        <v>130</v>
      </c>
      <c r="B23" s="552"/>
      <c r="C23" s="552"/>
      <c r="D23" s="387"/>
      <c r="E23" s="387"/>
      <c r="F23" s="387">
        <f t="shared" si="0"/>
        <v>1</v>
      </c>
      <c r="G23" s="388">
        <v>1</v>
      </c>
      <c r="H23" s="396"/>
      <c r="I23" s="363"/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57"/>
      <c r="U23" s="363">
        <f t="shared" si="1"/>
        <v>0</v>
      </c>
      <c r="V23" s="357"/>
      <c r="W23" s="363">
        <f t="shared" si="2"/>
        <v>0</v>
      </c>
      <c r="X23" s="357"/>
      <c r="Y23" s="363">
        <f t="shared" si="3"/>
        <v>0</v>
      </c>
      <c r="Z23" s="357"/>
      <c r="AA23" s="363">
        <f t="shared" si="4"/>
        <v>0</v>
      </c>
      <c r="AB23" s="216"/>
      <c r="AC23" s="361">
        <f t="shared" si="5"/>
        <v>0</v>
      </c>
      <c r="AD23" s="216"/>
      <c r="AE23" s="361">
        <f t="shared" si="6"/>
        <v>0</v>
      </c>
      <c r="AF23" s="216"/>
      <c r="AG23" s="361">
        <f t="shared" si="7"/>
        <v>0</v>
      </c>
      <c r="AH23" s="216"/>
      <c r="AI23" s="361">
        <f t="shared" si="8"/>
        <v>0</v>
      </c>
      <c r="AJ23" s="216"/>
      <c r="AK23" s="361">
        <f t="shared" si="9"/>
        <v>0</v>
      </c>
      <c r="AL23" s="216"/>
      <c r="AM23" s="361">
        <f t="shared" si="10"/>
        <v>0</v>
      </c>
      <c r="AN23" s="216"/>
      <c r="AO23" s="361">
        <f t="shared" si="11"/>
        <v>0</v>
      </c>
      <c r="AP23" s="216"/>
      <c r="AQ23" s="361">
        <f t="shared" si="12"/>
        <v>0</v>
      </c>
      <c r="AR23" s="216"/>
      <c r="AS23" s="361">
        <f t="shared" si="13"/>
        <v>0</v>
      </c>
      <c r="AT23" s="216"/>
      <c r="AU23" s="361">
        <f t="shared" si="14"/>
        <v>0</v>
      </c>
      <c r="AV23" s="216"/>
      <c r="AW23" s="361">
        <f t="shared" si="15"/>
        <v>0</v>
      </c>
      <c r="AX23" s="216"/>
      <c r="AY23" s="361">
        <f t="shared" si="16"/>
        <v>0</v>
      </c>
      <c r="AZ23" s="216"/>
      <c r="BA23" s="361">
        <f t="shared" si="17"/>
        <v>0</v>
      </c>
      <c r="BB23" s="216"/>
      <c r="BC23" s="361">
        <f t="shared" si="18"/>
        <v>0</v>
      </c>
      <c r="BD23" s="216"/>
      <c r="BE23" s="361">
        <f t="shared" si="19"/>
        <v>0</v>
      </c>
      <c r="BF23" s="216"/>
      <c r="BG23" s="361">
        <f t="shared" si="20"/>
        <v>0</v>
      </c>
      <c r="BH23" s="216"/>
      <c r="BI23" s="361">
        <f t="shared" si="21"/>
        <v>0</v>
      </c>
      <c r="BJ23" s="216"/>
      <c r="BK23" s="361">
        <f t="shared" si="22"/>
        <v>0</v>
      </c>
      <c r="BL23" s="216"/>
      <c r="BM23" s="361">
        <f t="shared" si="23"/>
        <v>0</v>
      </c>
      <c r="BN23" s="216"/>
      <c r="BO23" s="361">
        <f t="shared" si="24"/>
        <v>0</v>
      </c>
      <c r="BP23" s="216"/>
      <c r="BQ23" s="361">
        <f t="shared" si="25"/>
        <v>0</v>
      </c>
      <c r="BR23" s="216"/>
      <c r="BS23" s="361">
        <f t="shared" si="26"/>
        <v>0</v>
      </c>
      <c r="BT23" s="216"/>
      <c r="BU23" s="361">
        <f t="shared" si="27"/>
        <v>0</v>
      </c>
      <c r="BV23" s="216"/>
      <c r="BW23" s="361">
        <f t="shared" si="28"/>
        <v>0</v>
      </c>
      <c r="BX23" s="216"/>
      <c r="BY23" s="361">
        <f t="shared" si="29"/>
        <v>0</v>
      </c>
      <c r="BZ23" s="216"/>
      <c r="CA23" s="361">
        <f t="shared" si="30"/>
        <v>0</v>
      </c>
      <c r="CB23" s="216"/>
      <c r="CC23" s="361">
        <f t="shared" si="31"/>
        <v>0</v>
      </c>
      <c r="CD23" s="216"/>
      <c r="CE23" s="361">
        <f t="shared" si="32"/>
        <v>0</v>
      </c>
      <c r="CF23" s="216"/>
      <c r="CG23" s="361">
        <f t="shared" si="33"/>
        <v>0</v>
      </c>
      <c r="CH23" s="216"/>
      <c r="CI23" s="361">
        <f t="shared" si="34"/>
        <v>0</v>
      </c>
      <c r="CJ23" s="216"/>
      <c r="CK23" s="361">
        <f t="shared" si="35"/>
        <v>0</v>
      </c>
      <c r="CL23" s="216"/>
      <c r="CM23" s="361">
        <f t="shared" si="36"/>
        <v>0</v>
      </c>
    </row>
    <row r="24" spans="1:93" s="202" customFormat="1" ht="22.5" customHeight="1">
      <c r="A24" s="551" t="s">
        <v>131</v>
      </c>
      <c r="B24" s="552"/>
      <c r="C24" s="552"/>
      <c r="D24" s="387"/>
      <c r="E24" s="387"/>
      <c r="F24" s="387">
        <f t="shared" si="0"/>
        <v>1</v>
      </c>
      <c r="G24" s="388">
        <v>1</v>
      </c>
      <c r="H24" s="396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57"/>
      <c r="U24" s="363">
        <f t="shared" si="1"/>
        <v>0</v>
      </c>
      <c r="V24" s="357"/>
      <c r="W24" s="363">
        <f t="shared" si="2"/>
        <v>0</v>
      </c>
      <c r="X24" s="357"/>
      <c r="Y24" s="363">
        <f t="shared" si="3"/>
        <v>0</v>
      </c>
      <c r="Z24" s="357"/>
      <c r="AA24" s="363">
        <f t="shared" si="4"/>
        <v>0</v>
      </c>
      <c r="AB24" s="216"/>
      <c r="AC24" s="361">
        <f t="shared" si="5"/>
        <v>0</v>
      </c>
      <c r="AD24" s="216"/>
      <c r="AE24" s="361">
        <f t="shared" si="6"/>
        <v>0</v>
      </c>
      <c r="AF24" s="216"/>
      <c r="AG24" s="361">
        <f t="shared" si="7"/>
        <v>0</v>
      </c>
      <c r="AH24" s="216"/>
      <c r="AI24" s="361">
        <f t="shared" si="8"/>
        <v>0</v>
      </c>
      <c r="AJ24" s="216"/>
      <c r="AK24" s="361">
        <f t="shared" si="9"/>
        <v>0</v>
      </c>
      <c r="AL24" s="216"/>
      <c r="AM24" s="361">
        <f t="shared" si="10"/>
        <v>0</v>
      </c>
      <c r="AN24" s="216"/>
      <c r="AO24" s="361">
        <f t="shared" si="11"/>
        <v>0</v>
      </c>
      <c r="AP24" s="216"/>
      <c r="AQ24" s="361">
        <f t="shared" si="12"/>
        <v>0</v>
      </c>
      <c r="AR24" s="216"/>
      <c r="AS24" s="361">
        <f t="shared" si="13"/>
        <v>0</v>
      </c>
      <c r="AT24" s="216"/>
      <c r="AU24" s="361">
        <f t="shared" si="14"/>
        <v>0</v>
      </c>
      <c r="AV24" s="216"/>
      <c r="AW24" s="361">
        <f t="shared" si="15"/>
        <v>0</v>
      </c>
      <c r="AX24" s="216"/>
      <c r="AY24" s="361">
        <f t="shared" si="16"/>
        <v>0</v>
      </c>
      <c r="AZ24" s="216"/>
      <c r="BA24" s="361">
        <f t="shared" si="17"/>
        <v>0</v>
      </c>
      <c r="BB24" s="216"/>
      <c r="BC24" s="361">
        <f t="shared" si="18"/>
        <v>0</v>
      </c>
      <c r="BD24" s="216"/>
      <c r="BE24" s="361">
        <f t="shared" si="19"/>
        <v>0</v>
      </c>
      <c r="BF24" s="216"/>
      <c r="BG24" s="361">
        <f t="shared" si="20"/>
        <v>0</v>
      </c>
      <c r="BH24" s="216"/>
      <c r="BI24" s="361">
        <f t="shared" si="21"/>
        <v>0</v>
      </c>
      <c r="BJ24" s="216"/>
      <c r="BK24" s="361">
        <f t="shared" si="22"/>
        <v>0</v>
      </c>
      <c r="BL24" s="216"/>
      <c r="BM24" s="361">
        <f t="shared" si="23"/>
        <v>0</v>
      </c>
      <c r="BN24" s="216"/>
      <c r="BO24" s="361">
        <f t="shared" si="24"/>
        <v>0</v>
      </c>
      <c r="BP24" s="216"/>
      <c r="BQ24" s="361">
        <f t="shared" si="25"/>
        <v>0</v>
      </c>
      <c r="BR24" s="216"/>
      <c r="BS24" s="361">
        <f t="shared" si="26"/>
        <v>0</v>
      </c>
      <c r="BT24" s="216"/>
      <c r="BU24" s="361">
        <f t="shared" si="27"/>
        <v>0</v>
      </c>
      <c r="BV24" s="216"/>
      <c r="BW24" s="361">
        <f t="shared" si="28"/>
        <v>0</v>
      </c>
      <c r="BX24" s="216"/>
      <c r="BY24" s="361">
        <f t="shared" si="29"/>
        <v>0</v>
      </c>
      <c r="BZ24" s="216"/>
      <c r="CA24" s="361">
        <f t="shared" si="30"/>
        <v>0</v>
      </c>
      <c r="CB24" s="216"/>
      <c r="CC24" s="361">
        <f t="shared" si="31"/>
        <v>0</v>
      </c>
      <c r="CD24" s="216"/>
      <c r="CE24" s="361">
        <f t="shared" si="32"/>
        <v>0</v>
      </c>
      <c r="CF24" s="216"/>
      <c r="CG24" s="361">
        <f t="shared" si="33"/>
        <v>0</v>
      </c>
      <c r="CH24" s="216"/>
      <c r="CI24" s="361">
        <f t="shared" si="34"/>
        <v>0</v>
      </c>
      <c r="CJ24" s="216"/>
      <c r="CK24" s="361">
        <f t="shared" si="35"/>
        <v>0</v>
      </c>
      <c r="CL24" s="216"/>
      <c r="CM24" s="361">
        <f t="shared" si="36"/>
        <v>0</v>
      </c>
    </row>
    <row r="25" spans="1:93" s="202" customFormat="1" ht="22.5" customHeight="1">
      <c r="A25" s="551" t="s">
        <v>132</v>
      </c>
      <c r="B25" s="552"/>
      <c r="C25" s="552"/>
      <c r="D25" s="387"/>
      <c r="E25" s="387"/>
      <c r="F25" s="387">
        <f t="shared" si="0"/>
        <v>1</v>
      </c>
      <c r="G25" s="388">
        <v>1</v>
      </c>
      <c r="H25" s="396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57"/>
      <c r="U25" s="363">
        <f t="shared" si="1"/>
        <v>0</v>
      </c>
      <c r="V25" s="357"/>
      <c r="W25" s="363">
        <f t="shared" si="2"/>
        <v>0</v>
      </c>
      <c r="X25" s="357"/>
      <c r="Y25" s="363">
        <f t="shared" si="3"/>
        <v>0</v>
      </c>
      <c r="Z25" s="357"/>
      <c r="AA25" s="363">
        <f t="shared" si="4"/>
        <v>0</v>
      </c>
      <c r="AB25" s="216"/>
      <c r="AC25" s="361">
        <f t="shared" si="5"/>
        <v>0</v>
      </c>
      <c r="AD25" s="216"/>
      <c r="AE25" s="361">
        <f t="shared" si="6"/>
        <v>0</v>
      </c>
      <c r="AF25" s="216"/>
      <c r="AG25" s="361">
        <f t="shared" si="7"/>
        <v>0</v>
      </c>
      <c r="AH25" s="216"/>
      <c r="AI25" s="361">
        <f t="shared" si="8"/>
        <v>0</v>
      </c>
      <c r="AJ25" s="216"/>
      <c r="AK25" s="361">
        <f t="shared" si="9"/>
        <v>0</v>
      </c>
      <c r="AL25" s="216"/>
      <c r="AM25" s="361">
        <f t="shared" si="10"/>
        <v>0</v>
      </c>
      <c r="AN25" s="216"/>
      <c r="AO25" s="361">
        <f t="shared" si="11"/>
        <v>0</v>
      </c>
      <c r="AP25" s="216"/>
      <c r="AQ25" s="361">
        <f t="shared" si="12"/>
        <v>0</v>
      </c>
      <c r="AR25" s="216"/>
      <c r="AS25" s="361">
        <f t="shared" si="13"/>
        <v>0</v>
      </c>
      <c r="AT25" s="216"/>
      <c r="AU25" s="361">
        <f t="shared" si="14"/>
        <v>0</v>
      </c>
      <c r="AV25" s="216"/>
      <c r="AW25" s="361">
        <f t="shared" si="15"/>
        <v>0</v>
      </c>
      <c r="AX25" s="216"/>
      <c r="AY25" s="361">
        <f t="shared" si="16"/>
        <v>0</v>
      </c>
      <c r="AZ25" s="216"/>
      <c r="BA25" s="361">
        <f t="shared" si="17"/>
        <v>0</v>
      </c>
      <c r="BB25" s="216"/>
      <c r="BC25" s="361">
        <f t="shared" si="18"/>
        <v>0</v>
      </c>
      <c r="BD25" s="216"/>
      <c r="BE25" s="361">
        <f t="shared" si="19"/>
        <v>0</v>
      </c>
      <c r="BF25" s="216"/>
      <c r="BG25" s="361">
        <f t="shared" si="20"/>
        <v>0</v>
      </c>
      <c r="BH25" s="216"/>
      <c r="BI25" s="361">
        <f t="shared" si="21"/>
        <v>0</v>
      </c>
      <c r="BJ25" s="216"/>
      <c r="BK25" s="361">
        <f t="shared" si="22"/>
        <v>0</v>
      </c>
      <c r="BL25" s="216"/>
      <c r="BM25" s="361">
        <f t="shared" si="23"/>
        <v>0</v>
      </c>
      <c r="BN25" s="216"/>
      <c r="BO25" s="361">
        <f t="shared" si="24"/>
        <v>0</v>
      </c>
      <c r="BP25" s="216"/>
      <c r="BQ25" s="361">
        <f t="shared" si="25"/>
        <v>0</v>
      </c>
      <c r="BR25" s="216"/>
      <c r="BS25" s="361">
        <f t="shared" si="26"/>
        <v>0</v>
      </c>
      <c r="BT25" s="216"/>
      <c r="BU25" s="361">
        <f t="shared" si="27"/>
        <v>0</v>
      </c>
      <c r="BV25" s="216"/>
      <c r="BW25" s="361">
        <f t="shared" si="28"/>
        <v>0</v>
      </c>
      <c r="BX25" s="216"/>
      <c r="BY25" s="361">
        <f t="shared" si="29"/>
        <v>0</v>
      </c>
      <c r="BZ25" s="216"/>
      <c r="CA25" s="361">
        <f t="shared" si="30"/>
        <v>0</v>
      </c>
      <c r="CB25" s="216"/>
      <c r="CC25" s="361">
        <f t="shared" si="31"/>
        <v>0</v>
      </c>
      <c r="CD25" s="216"/>
      <c r="CE25" s="361">
        <f t="shared" si="32"/>
        <v>0</v>
      </c>
      <c r="CF25" s="216"/>
      <c r="CG25" s="361">
        <f t="shared" si="33"/>
        <v>0</v>
      </c>
      <c r="CH25" s="216"/>
      <c r="CI25" s="361">
        <f t="shared" si="34"/>
        <v>0</v>
      </c>
      <c r="CJ25" s="216"/>
      <c r="CK25" s="361">
        <f t="shared" si="35"/>
        <v>0</v>
      </c>
      <c r="CL25" s="216"/>
      <c r="CM25" s="361">
        <f t="shared" si="36"/>
        <v>0</v>
      </c>
    </row>
    <row r="26" spans="1:93" s="202" customFormat="1" ht="21.75" customHeight="1">
      <c r="A26" s="551" t="s">
        <v>104</v>
      </c>
      <c r="B26" s="552"/>
      <c r="C26" s="552"/>
      <c r="D26" s="387"/>
      <c r="E26" s="387"/>
      <c r="F26" s="387">
        <f t="shared" si="0"/>
        <v>1</v>
      </c>
      <c r="G26" s="388">
        <v>1</v>
      </c>
      <c r="H26" s="396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57"/>
      <c r="U26" s="363">
        <f t="shared" si="1"/>
        <v>0</v>
      </c>
      <c r="V26" s="357"/>
      <c r="W26" s="363">
        <f t="shared" si="2"/>
        <v>0</v>
      </c>
      <c r="X26" s="357"/>
      <c r="Y26" s="363">
        <f t="shared" si="3"/>
        <v>0</v>
      </c>
      <c r="Z26" s="357"/>
      <c r="AA26" s="363">
        <f t="shared" si="4"/>
        <v>0</v>
      </c>
      <c r="AB26" s="216"/>
      <c r="AC26" s="361">
        <f t="shared" si="5"/>
        <v>0</v>
      </c>
      <c r="AD26" s="216"/>
      <c r="AE26" s="361">
        <f t="shared" si="6"/>
        <v>0</v>
      </c>
      <c r="AF26" s="216"/>
      <c r="AG26" s="361">
        <f t="shared" si="7"/>
        <v>0</v>
      </c>
      <c r="AH26" s="216"/>
      <c r="AI26" s="361">
        <f t="shared" si="8"/>
        <v>0</v>
      </c>
      <c r="AJ26" s="216"/>
      <c r="AK26" s="361">
        <f t="shared" si="9"/>
        <v>0</v>
      </c>
      <c r="AL26" s="216"/>
      <c r="AM26" s="361">
        <f t="shared" si="10"/>
        <v>0</v>
      </c>
      <c r="AN26" s="216"/>
      <c r="AO26" s="361">
        <f t="shared" si="11"/>
        <v>0</v>
      </c>
      <c r="AP26" s="216"/>
      <c r="AQ26" s="361">
        <f t="shared" si="12"/>
        <v>0</v>
      </c>
      <c r="AR26" s="216"/>
      <c r="AS26" s="361">
        <f t="shared" si="13"/>
        <v>0</v>
      </c>
      <c r="AT26" s="216"/>
      <c r="AU26" s="361">
        <f t="shared" si="14"/>
        <v>0</v>
      </c>
      <c r="AV26" s="216"/>
      <c r="AW26" s="361">
        <f t="shared" si="15"/>
        <v>0</v>
      </c>
      <c r="AX26" s="216"/>
      <c r="AY26" s="361">
        <f t="shared" si="16"/>
        <v>0</v>
      </c>
      <c r="AZ26" s="216"/>
      <c r="BA26" s="361">
        <f t="shared" si="17"/>
        <v>0</v>
      </c>
      <c r="BB26" s="216"/>
      <c r="BC26" s="361">
        <f t="shared" si="18"/>
        <v>0</v>
      </c>
      <c r="BD26" s="216"/>
      <c r="BE26" s="361">
        <f t="shared" si="19"/>
        <v>0</v>
      </c>
      <c r="BF26" s="216"/>
      <c r="BG26" s="361">
        <f t="shared" si="20"/>
        <v>0</v>
      </c>
      <c r="BH26" s="216"/>
      <c r="BI26" s="361">
        <f t="shared" si="21"/>
        <v>0</v>
      </c>
      <c r="BJ26" s="216"/>
      <c r="BK26" s="361">
        <f t="shared" si="22"/>
        <v>0</v>
      </c>
      <c r="BL26" s="216"/>
      <c r="BM26" s="361">
        <f t="shared" si="23"/>
        <v>0</v>
      </c>
      <c r="BN26" s="216"/>
      <c r="BO26" s="361">
        <f t="shared" si="24"/>
        <v>0</v>
      </c>
      <c r="BP26" s="216"/>
      <c r="BQ26" s="361">
        <f t="shared" si="25"/>
        <v>0</v>
      </c>
      <c r="BR26" s="216"/>
      <c r="BS26" s="361">
        <f t="shared" si="26"/>
        <v>0</v>
      </c>
      <c r="BT26" s="216"/>
      <c r="BU26" s="361">
        <f t="shared" si="27"/>
        <v>0</v>
      </c>
      <c r="BV26" s="216"/>
      <c r="BW26" s="361">
        <f t="shared" si="28"/>
        <v>0</v>
      </c>
      <c r="BX26" s="216"/>
      <c r="BY26" s="361">
        <f t="shared" si="29"/>
        <v>0</v>
      </c>
      <c r="BZ26" s="216"/>
      <c r="CA26" s="361">
        <f t="shared" si="30"/>
        <v>0</v>
      </c>
      <c r="CB26" s="216"/>
      <c r="CC26" s="361">
        <f t="shared" si="31"/>
        <v>0</v>
      </c>
      <c r="CD26" s="216"/>
      <c r="CE26" s="361">
        <f t="shared" si="32"/>
        <v>0</v>
      </c>
      <c r="CF26" s="216"/>
      <c r="CG26" s="361">
        <f t="shared" si="33"/>
        <v>0</v>
      </c>
      <c r="CH26" s="216"/>
      <c r="CI26" s="361">
        <f t="shared" si="34"/>
        <v>0</v>
      </c>
      <c r="CJ26" s="216"/>
      <c r="CK26" s="361">
        <f t="shared" si="35"/>
        <v>0</v>
      </c>
      <c r="CL26" s="216"/>
      <c r="CM26" s="361">
        <f t="shared" si="36"/>
        <v>0</v>
      </c>
    </row>
    <row r="27" spans="1:93" s="202" customFormat="1" ht="21.75" customHeight="1">
      <c r="A27" s="551" t="s">
        <v>105</v>
      </c>
      <c r="B27" s="552"/>
      <c r="C27" s="552"/>
      <c r="D27" s="387"/>
      <c r="E27" s="387"/>
      <c r="F27" s="387">
        <f t="shared" si="0"/>
        <v>1</v>
      </c>
      <c r="G27" s="388">
        <v>1</v>
      </c>
      <c r="H27" s="396"/>
      <c r="I27" s="363"/>
      <c r="J27" s="363"/>
      <c r="K27" s="363"/>
      <c r="L27" s="363"/>
      <c r="M27" s="363"/>
      <c r="N27" s="363"/>
      <c r="O27" s="363"/>
      <c r="P27" s="363"/>
      <c r="Q27" s="363"/>
      <c r="R27" s="363"/>
      <c r="S27" s="363"/>
      <c r="T27" s="357"/>
      <c r="U27" s="363">
        <f t="shared" si="1"/>
        <v>0</v>
      </c>
      <c r="V27" s="357"/>
      <c r="W27" s="363">
        <f t="shared" si="2"/>
        <v>0</v>
      </c>
      <c r="X27" s="357"/>
      <c r="Y27" s="363">
        <f t="shared" si="3"/>
        <v>0</v>
      </c>
      <c r="Z27" s="357"/>
      <c r="AA27" s="363">
        <f t="shared" si="4"/>
        <v>0</v>
      </c>
      <c r="AB27" s="216"/>
      <c r="AC27" s="361">
        <f t="shared" si="5"/>
        <v>0</v>
      </c>
      <c r="AD27" s="216"/>
      <c r="AE27" s="361">
        <f t="shared" si="6"/>
        <v>0</v>
      </c>
      <c r="AF27" s="216"/>
      <c r="AG27" s="361">
        <f t="shared" si="7"/>
        <v>0</v>
      </c>
      <c r="AH27" s="216"/>
      <c r="AI27" s="361">
        <f t="shared" si="8"/>
        <v>0</v>
      </c>
      <c r="AJ27" s="216"/>
      <c r="AK27" s="361">
        <f t="shared" si="9"/>
        <v>0</v>
      </c>
      <c r="AL27" s="216"/>
      <c r="AM27" s="361">
        <f t="shared" si="10"/>
        <v>0</v>
      </c>
      <c r="AN27" s="216"/>
      <c r="AO27" s="361">
        <f t="shared" si="11"/>
        <v>0</v>
      </c>
      <c r="AP27" s="216"/>
      <c r="AQ27" s="361">
        <f t="shared" si="12"/>
        <v>0</v>
      </c>
      <c r="AR27" s="216"/>
      <c r="AS27" s="361">
        <f t="shared" si="13"/>
        <v>0</v>
      </c>
      <c r="AT27" s="216"/>
      <c r="AU27" s="361">
        <f t="shared" si="14"/>
        <v>0</v>
      </c>
      <c r="AV27" s="216"/>
      <c r="AW27" s="361">
        <f t="shared" si="15"/>
        <v>0</v>
      </c>
      <c r="AX27" s="216"/>
      <c r="AY27" s="361">
        <f t="shared" si="16"/>
        <v>0</v>
      </c>
      <c r="AZ27" s="216"/>
      <c r="BA27" s="361">
        <f t="shared" si="17"/>
        <v>0</v>
      </c>
      <c r="BB27" s="216"/>
      <c r="BC27" s="361">
        <f t="shared" si="18"/>
        <v>0</v>
      </c>
      <c r="BD27" s="216"/>
      <c r="BE27" s="361">
        <f t="shared" si="19"/>
        <v>0</v>
      </c>
      <c r="BF27" s="216"/>
      <c r="BG27" s="361">
        <f t="shared" si="20"/>
        <v>0</v>
      </c>
      <c r="BH27" s="216"/>
      <c r="BI27" s="361">
        <f t="shared" si="21"/>
        <v>0</v>
      </c>
      <c r="BJ27" s="216"/>
      <c r="BK27" s="361">
        <f t="shared" si="22"/>
        <v>0</v>
      </c>
      <c r="BL27" s="216"/>
      <c r="BM27" s="361">
        <f t="shared" si="23"/>
        <v>0</v>
      </c>
      <c r="BN27" s="216"/>
      <c r="BO27" s="361">
        <f t="shared" si="24"/>
        <v>0</v>
      </c>
      <c r="BP27" s="216"/>
      <c r="BQ27" s="361">
        <f t="shared" si="25"/>
        <v>0</v>
      </c>
      <c r="BR27" s="216"/>
      <c r="BS27" s="361">
        <f t="shared" si="26"/>
        <v>0</v>
      </c>
      <c r="BT27" s="216"/>
      <c r="BU27" s="361">
        <f t="shared" si="27"/>
        <v>0</v>
      </c>
      <c r="BV27" s="216"/>
      <c r="BW27" s="361">
        <f t="shared" si="28"/>
        <v>0</v>
      </c>
      <c r="BX27" s="216"/>
      <c r="BY27" s="361">
        <f t="shared" si="29"/>
        <v>0</v>
      </c>
      <c r="BZ27" s="216"/>
      <c r="CA27" s="361">
        <f t="shared" si="30"/>
        <v>0</v>
      </c>
      <c r="CB27" s="216"/>
      <c r="CC27" s="361">
        <f t="shared" si="31"/>
        <v>0</v>
      </c>
      <c r="CD27" s="216"/>
      <c r="CE27" s="361">
        <f t="shared" si="32"/>
        <v>0</v>
      </c>
      <c r="CF27" s="216"/>
      <c r="CG27" s="361">
        <f t="shared" si="33"/>
        <v>0</v>
      </c>
      <c r="CH27" s="216"/>
      <c r="CI27" s="361">
        <f t="shared" si="34"/>
        <v>0</v>
      </c>
      <c r="CJ27" s="216"/>
      <c r="CK27" s="361">
        <f t="shared" si="35"/>
        <v>0</v>
      </c>
      <c r="CL27" s="216"/>
      <c r="CM27" s="361">
        <f t="shared" si="36"/>
        <v>0</v>
      </c>
    </row>
    <row r="28" spans="1:93" s="219" customFormat="1" ht="21.75" customHeight="1">
      <c r="A28" s="551" t="s">
        <v>107</v>
      </c>
      <c r="B28" s="552"/>
      <c r="C28" s="552"/>
      <c r="D28" s="387"/>
      <c r="E28" s="387"/>
      <c r="F28" s="387">
        <f t="shared" si="0"/>
        <v>1</v>
      </c>
      <c r="G28" s="388">
        <v>1</v>
      </c>
      <c r="H28" s="396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57"/>
      <c r="U28" s="363">
        <f t="shared" si="1"/>
        <v>0</v>
      </c>
      <c r="V28" s="357"/>
      <c r="W28" s="363">
        <f t="shared" si="2"/>
        <v>0</v>
      </c>
      <c r="X28" s="357"/>
      <c r="Y28" s="363">
        <f t="shared" si="3"/>
        <v>0</v>
      </c>
      <c r="Z28" s="357"/>
      <c r="AA28" s="363">
        <f t="shared" si="4"/>
        <v>0</v>
      </c>
      <c r="AB28" s="216"/>
      <c r="AC28" s="361">
        <f t="shared" si="5"/>
        <v>0</v>
      </c>
      <c r="AD28" s="216"/>
      <c r="AE28" s="361">
        <f t="shared" si="6"/>
        <v>0</v>
      </c>
      <c r="AF28" s="216"/>
      <c r="AG28" s="361">
        <f t="shared" si="7"/>
        <v>0</v>
      </c>
      <c r="AH28" s="216"/>
      <c r="AI28" s="361">
        <f t="shared" si="8"/>
        <v>0</v>
      </c>
      <c r="AJ28" s="216"/>
      <c r="AK28" s="361">
        <f t="shared" si="9"/>
        <v>0</v>
      </c>
      <c r="AL28" s="216"/>
      <c r="AM28" s="361">
        <f t="shared" si="10"/>
        <v>0</v>
      </c>
      <c r="AN28" s="216"/>
      <c r="AO28" s="361">
        <f t="shared" si="11"/>
        <v>0</v>
      </c>
      <c r="AP28" s="216"/>
      <c r="AQ28" s="361">
        <f t="shared" si="12"/>
        <v>0</v>
      </c>
      <c r="AR28" s="216"/>
      <c r="AS28" s="361">
        <f t="shared" si="13"/>
        <v>0</v>
      </c>
      <c r="AT28" s="216"/>
      <c r="AU28" s="361">
        <f t="shared" si="14"/>
        <v>0</v>
      </c>
      <c r="AV28" s="216"/>
      <c r="AW28" s="361">
        <f t="shared" si="15"/>
        <v>0</v>
      </c>
      <c r="AX28" s="216"/>
      <c r="AY28" s="361">
        <f t="shared" si="16"/>
        <v>0</v>
      </c>
      <c r="AZ28" s="216"/>
      <c r="BA28" s="361">
        <f t="shared" si="17"/>
        <v>0</v>
      </c>
      <c r="BB28" s="216"/>
      <c r="BC28" s="361">
        <f t="shared" si="18"/>
        <v>0</v>
      </c>
      <c r="BD28" s="216"/>
      <c r="BE28" s="361">
        <f t="shared" si="19"/>
        <v>0</v>
      </c>
      <c r="BF28" s="216"/>
      <c r="BG28" s="361">
        <f t="shared" si="20"/>
        <v>0</v>
      </c>
      <c r="BH28" s="216"/>
      <c r="BI28" s="361">
        <f t="shared" si="21"/>
        <v>0</v>
      </c>
      <c r="BJ28" s="216"/>
      <c r="BK28" s="361">
        <f t="shared" si="22"/>
        <v>0</v>
      </c>
      <c r="BL28" s="216"/>
      <c r="BM28" s="361">
        <f t="shared" si="23"/>
        <v>0</v>
      </c>
      <c r="BN28" s="216"/>
      <c r="BO28" s="361">
        <f t="shared" si="24"/>
        <v>0</v>
      </c>
      <c r="BP28" s="216"/>
      <c r="BQ28" s="361">
        <f t="shared" si="25"/>
        <v>0</v>
      </c>
      <c r="BR28" s="216"/>
      <c r="BS28" s="361">
        <f t="shared" si="26"/>
        <v>0</v>
      </c>
      <c r="BT28" s="216"/>
      <c r="BU28" s="361">
        <f t="shared" si="27"/>
        <v>0</v>
      </c>
      <c r="BV28" s="216"/>
      <c r="BW28" s="361">
        <f t="shared" si="28"/>
        <v>0</v>
      </c>
      <c r="BX28" s="216"/>
      <c r="BY28" s="361">
        <f t="shared" si="29"/>
        <v>0</v>
      </c>
      <c r="BZ28" s="216"/>
      <c r="CA28" s="361">
        <f t="shared" si="30"/>
        <v>0</v>
      </c>
      <c r="CB28" s="216"/>
      <c r="CC28" s="361">
        <f t="shared" si="31"/>
        <v>0</v>
      </c>
      <c r="CD28" s="216"/>
      <c r="CE28" s="361">
        <f t="shared" si="32"/>
        <v>0</v>
      </c>
      <c r="CF28" s="216"/>
      <c r="CG28" s="361">
        <f t="shared" si="33"/>
        <v>0</v>
      </c>
      <c r="CH28" s="216"/>
      <c r="CI28" s="361">
        <f t="shared" si="34"/>
        <v>0</v>
      </c>
      <c r="CJ28" s="216"/>
      <c r="CK28" s="361">
        <f t="shared" si="35"/>
        <v>0</v>
      </c>
      <c r="CL28" s="216"/>
      <c r="CM28" s="361">
        <f t="shared" si="36"/>
        <v>0</v>
      </c>
      <c r="CN28" s="202"/>
      <c r="CO28" s="202"/>
    </row>
    <row r="29" spans="1:93" s="219" customFormat="1" ht="21.75" customHeight="1">
      <c r="A29" s="551" t="s">
        <v>109</v>
      </c>
      <c r="B29" s="552"/>
      <c r="C29" s="552"/>
      <c r="D29" s="387"/>
      <c r="E29" s="387"/>
      <c r="F29" s="387">
        <f t="shared" si="0"/>
        <v>1</v>
      </c>
      <c r="G29" s="388">
        <v>1</v>
      </c>
      <c r="H29" s="396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57"/>
      <c r="U29" s="363">
        <f t="shared" si="1"/>
        <v>0</v>
      </c>
      <c r="V29" s="357"/>
      <c r="W29" s="363">
        <f t="shared" si="2"/>
        <v>0</v>
      </c>
      <c r="X29" s="357"/>
      <c r="Y29" s="363">
        <f t="shared" si="3"/>
        <v>0</v>
      </c>
      <c r="Z29" s="357"/>
      <c r="AA29" s="363">
        <f t="shared" si="4"/>
        <v>0</v>
      </c>
      <c r="AB29" s="216"/>
      <c r="AC29" s="361">
        <f t="shared" si="5"/>
        <v>0</v>
      </c>
      <c r="AD29" s="216"/>
      <c r="AE29" s="361">
        <f t="shared" si="6"/>
        <v>0</v>
      </c>
      <c r="AF29" s="216"/>
      <c r="AG29" s="361">
        <f t="shared" si="7"/>
        <v>0</v>
      </c>
      <c r="AH29" s="216"/>
      <c r="AI29" s="361">
        <f t="shared" si="8"/>
        <v>0</v>
      </c>
      <c r="AJ29" s="216"/>
      <c r="AK29" s="361">
        <f t="shared" si="9"/>
        <v>0</v>
      </c>
      <c r="AL29" s="216"/>
      <c r="AM29" s="361">
        <f t="shared" si="10"/>
        <v>0</v>
      </c>
      <c r="AN29" s="216"/>
      <c r="AO29" s="361">
        <f t="shared" si="11"/>
        <v>0</v>
      </c>
      <c r="AP29" s="216"/>
      <c r="AQ29" s="361">
        <f t="shared" si="12"/>
        <v>0</v>
      </c>
      <c r="AR29" s="216"/>
      <c r="AS29" s="361">
        <f t="shared" si="13"/>
        <v>0</v>
      </c>
      <c r="AT29" s="216"/>
      <c r="AU29" s="361">
        <f t="shared" si="14"/>
        <v>0</v>
      </c>
      <c r="AV29" s="216"/>
      <c r="AW29" s="361">
        <f t="shared" si="15"/>
        <v>0</v>
      </c>
      <c r="AX29" s="216"/>
      <c r="AY29" s="361">
        <f t="shared" si="16"/>
        <v>0</v>
      </c>
      <c r="AZ29" s="216"/>
      <c r="BA29" s="361">
        <f t="shared" si="17"/>
        <v>0</v>
      </c>
      <c r="BB29" s="216"/>
      <c r="BC29" s="361">
        <f t="shared" si="18"/>
        <v>0</v>
      </c>
      <c r="BD29" s="216"/>
      <c r="BE29" s="361">
        <f t="shared" si="19"/>
        <v>0</v>
      </c>
      <c r="BF29" s="216"/>
      <c r="BG29" s="361">
        <f t="shared" si="20"/>
        <v>0</v>
      </c>
      <c r="BH29" s="216"/>
      <c r="BI29" s="361">
        <f t="shared" si="21"/>
        <v>0</v>
      </c>
      <c r="BJ29" s="216"/>
      <c r="BK29" s="361">
        <f t="shared" si="22"/>
        <v>0</v>
      </c>
      <c r="BL29" s="216"/>
      <c r="BM29" s="361">
        <f t="shared" si="23"/>
        <v>0</v>
      </c>
      <c r="BN29" s="216"/>
      <c r="BO29" s="361">
        <f t="shared" si="24"/>
        <v>0</v>
      </c>
      <c r="BP29" s="216"/>
      <c r="BQ29" s="361">
        <f t="shared" si="25"/>
        <v>0</v>
      </c>
      <c r="BR29" s="216"/>
      <c r="BS29" s="361">
        <f t="shared" si="26"/>
        <v>0</v>
      </c>
      <c r="BT29" s="216"/>
      <c r="BU29" s="361">
        <f t="shared" si="27"/>
        <v>0</v>
      </c>
      <c r="BV29" s="216"/>
      <c r="BW29" s="361">
        <f t="shared" si="28"/>
        <v>0</v>
      </c>
      <c r="BX29" s="216"/>
      <c r="BY29" s="361">
        <f t="shared" si="29"/>
        <v>0</v>
      </c>
      <c r="BZ29" s="216"/>
      <c r="CA29" s="361">
        <f t="shared" si="30"/>
        <v>0</v>
      </c>
      <c r="CB29" s="216"/>
      <c r="CC29" s="361">
        <f t="shared" si="31"/>
        <v>0</v>
      </c>
      <c r="CD29" s="216"/>
      <c r="CE29" s="361">
        <f t="shared" si="32"/>
        <v>0</v>
      </c>
      <c r="CF29" s="216"/>
      <c r="CG29" s="361">
        <f t="shared" si="33"/>
        <v>0</v>
      </c>
      <c r="CH29" s="216"/>
      <c r="CI29" s="361">
        <f t="shared" si="34"/>
        <v>0</v>
      </c>
      <c r="CJ29" s="216"/>
      <c r="CK29" s="361">
        <f t="shared" si="35"/>
        <v>0</v>
      </c>
      <c r="CL29" s="216"/>
      <c r="CM29" s="361">
        <f t="shared" si="36"/>
        <v>0</v>
      </c>
      <c r="CN29" s="202"/>
      <c r="CO29" s="202"/>
    </row>
    <row r="30" spans="1:93" s="405" customFormat="1" ht="21.75" customHeight="1">
      <c r="A30" s="535" t="s">
        <v>110</v>
      </c>
      <c r="B30" s="536"/>
      <c r="C30" s="536"/>
      <c r="D30" s="418"/>
      <c r="E30" s="419"/>
      <c r="F30" s="418">
        <f t="shared" si="0"/>
        <v>1</v>
      </c>
      <c r="G30" s="420">
        <v>1</v>
      </c>
      <c r="H30" s="421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3"/>
      <c r="U30" s="422">
        <f t="shared" si="1"/>
        <v>0</v>
      </c>
      <c r="V30" s="423"/>
      <c r="W30" s="422">
        <f t="shared" si="2"/>
        <v>0</v>
      </c>
      <c r="X30" s="423"/>
      <c r="Y30" s="422">
        <f t="shared" si="3"/>
        <v>0</v>
      </c>
      <c r="Z30" s="423"/>
      <c r="AA30" s="422">
        <f t="shared" si="4"/>
        <v>0</v>
      </c>
      <c r="AB30" s="423"/>
      <c r="AC30" s="422">
        <f t="shared" si="5"/>
        <v>0</v>
      </c>
      <c r="AD30" s="423"/>
      <c r="AE30" s="422">
        <f t="shared" si="6"/>
        <v>0</v>
      </c>
      <c r="AF30" s="423"/>
      <c r="AG30" s="422">
        <f t="shared" si="7"/>
        <v>0</v>
      </c>
      <c r="AH30" s="423"/>
      <c r="AI30" s="422">
        <f t="shared" si="8"/>
        <v>0</v>
      </c>
      <c r="AJ30" s="423"/>
      <c r="AK30" s="422">
        <f t="shared" si="9"/>
        <v>0</v>
      </c>
      <c r="AL30" s="423"/>
      <c r="AM30" s="422">
        <f t="shared" si="10"/>
        <v>0</v>
      </c>
      <c r="AN30" s="423"/>
      <c r="AO30" s="422">
        <f t="shared" si="11"/>
        <v>0</v>
      </c>
      <c r="AP30" s="423"/>
      <c r="AQ30" s="422">
        <f t="shared" si="12"/>
        <v>0</v>
      </c>
      <c r="AR30" s="423"/>
      <c r="AS30" s="422">
        <f t="shared" si="13"/>
        <v>0</v>
      </c>
      <c r="AT30" s="423"/>
      <c r="AU30" s="422">
        <f t="shared" si="14"/>
        <v>0</v>
      </c>
      <c r="AV30" s="423"/>
      <c r="AW30" s="422">
        <f t="shared" si="15"/>
        <v>0</v>
      </c>
      <c r="AX30" s="423"/>
      <c r="AY30" s="422">
        <f t="shared" si="16"/>
        <v>0</v>
      </c>
      <c r="AZ30" s="423"/>
      <c r="BA30" s="422">
        <f t="shared" si="17"/>
        <v>0</v>
      </c>
      <c r="BB30" s="423"/>
      <c r="BC30" s="422">
        <f t="shared" si="18"/>
        <v>0</v>
      </c>
      <c r="BD30" s="423"/>
      <c r="BE30" s="422">
        <f t="shared" si="19"/>
        <v>0</v>
      </c>
      <c r="BF30" s="423"/>
      <c r="BG30" s="422">
        <f t="shared" si="20"/>
        <v>0</v>
      </c>
      <c r="BH30" s="423"/>
      <c r="BI30" s="422">
        <f t="shared" si="21"/>
        <v>0</v>
      </c>
      <c r="BJ30" s="423"/>
      <c r="BK30" s="422">
        <f t="shared" si="22"/>
        <v>0</v>
      </c>
      <c r="BL30" s="423"/>
      <c r="BM30" s="422">
        <f t="shared" si="23"/>
        <v>0</v>
      </c>
      <c r="BN30" s="423"/>
      <c r="BO30" s="422">
        <f t="shared" si="24"/>
        <v>0</v>
      </c>
      <c r="BP30" s="423"/>
      <c r="BQ30" s="422">
        <f t="shared" si="25"/>
        <v>0</v>
      </c>
      <c r="BR30" s="423"/>
      <c r="BS30" s="422">
        <f t="shared" si="26"/>
        <v>0</v>
      </c>
      <c r="BT30" s="423"/>
      <c r="BU30" s="422">
        <f t="shared" si="27"/>
        <v>0</v>
      </c>
      <c r="BV30" s="423"/>
      <c r="BW30" s="422">
        <f t="shared" si="28"/>
        <v>0</v>
      </c>
      <c r="BX30" s="423"/>
      <c r="BY30" s="422">
        <f t="shared" si="29"/>
        <v>0</v>
      </c>
      <c r="BZ30" s="423"/>
      <c r="CA30" s="422">
        <f t="shared" si="30"/>
        <v>0</v>
      </c>
      <c r="CB30" s="423"/>
      <c r="CC30" s="422">
        <f t="shared" si="31"/>
        <v>0</v>
      </c>
      <c r="CD30" s="423"/>
      <c r="CE30" s="422">
        <f t="shared" si="32"/>
        <v>0</v>
      </c>
      <c r="CF30" s="423"/>
      <c r="CG30" s="422">
        <f t="shared" si="33"/>
        <v>0</v>
      </c>
      <c r="CH30" s="423"/>
      <c r="CI30" s="422">
        <f t="shared" si="34"/>
        <v>0</v>
      </c>
      <c r="CJ30" s="423"/>
      <c r="CK30" s="422">
        <f t="shared" si="35"/>
        <v>0</v>
      </c>
      <c r="CL30" s="423"/>
      <c r="CM30" s="422">
        <f t="shared" si="36"/>
        <v>0</v>
      </c>
    </row>
    <row r="31" spans="1:93" s="405" customFormat="1" ht="17.25" customHeight="1">
      <c r="A31" s="424" t="s">
        <v>125</v>
      </c>
      <c r="B31" s="425"/>
      <c r="C31" s="425"/>
      <c r="D31" s="406"/>
      <c r="E31" s="407"/>
      <c r="F31" s="406">
        <f t="shared" si="0"/>
        <v>1</v>
      </c>
      <c r="G31" s="408">
        <v>1</v>
      </c>
      <c r="H31" s="409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1"/>
      <c r="U31" s="410">
        <f t="shared" si="1"/>
        <v>0</v>
      </c>
      <c r="V31" s="411"/>
      <c r="W31" s="410">
        <f t="shared" si="2"/>
        <v>0</v>
      </c>
      <c r="X31" s="411"/>
      <c r="Y31" s="410">
        <f t="shared" si="3"/>
        <v>0</v>
      </c>
      <c r="Z31" s="411"/>
      <c r="AA31" s="410">
        <f t="shared" si="4"/>
        <v>0</v>
      </c>
      <c r="AB31" s="411"/>
      <c r="AC31" s="410">
        <f t="shared" si="5"/>
        <v>0</v>
      </c>
      <c r="AD31" s="411"/>
      <c r="AE31" s="410">
        <f t="shared" si="6"/>
        <v>0</v>
      </c>
      <c r="AF31" s="411"/>
      <c r="AG31" s="410">
        <f t="shared" si="7"/>
        <v>0</v>
      </c>
      <c r="AH31" s="411"/>
      <c r="AI31" s="410">
        <f t="shared" si="8"/>
        <v>0</v>
      </c>
      <c r="AJ31" s="411"/>
      <c r="AK31" s="410">
        <f t="shared" si="9"/>
        <v>0</v>
      </c>
      <c r="AL31" s="411"/>
      <c r="AM31" s="410">
        <f t="shared" si="10"/>
        <v>0</v>
      </c>
      <c r="AN31" s="411"/>
      <c r="AO31" s="410">
        <f t="shared" si="11"/>
        <v>0</v>
      </c>
      <c r="AP31" s="411"/>
      <c r="AQ31" s="410">
        <f t="shared" si="12"/>
        <v>0</v>
      </c>
      <c r="AR31" s="411"/>
      <c r="AS31" s="410">
        <f t="shared" si="13"/>
        <v>0</v>
      </c>
      <c r="AT31" s="411"/>
      <c r="AU31" s="410">
        <f t="shared" si="14"/>
        <v>0</v>
      </c>
      <c r="AV31" s="411"/>
      <c r="AW31" s="410">
        <f t="shared" si="15"/>
        <v>0</v>
      </c>
      <c r="AX31" s="411"/>
      <c r="AY31" s="410">
        <f t="shared" si="16"/>
        <v>0</v>
      </c>
      <c r="AZ31" s="411"/>
      <c r="BA31" s="410">
        <f t="shared" si="17"/>
        <v>0</v>
      </c>
      <c r="BB31" s="411"/>
      <c r="BC31" s="410">
        <f t="shared" si="18"/>
        <v>0</v>
      </c>
      <c r="BD31" s="411"/>
      <c r="BE31" s="410">
        <f t="shared" si="19"/>
        <v>0</v>
      </c>
      <c r="BF31" s="411"/>
      <c r="BG31" s="410">
        <f t="shared" si="20"/>
        <v>0</v>
      </c>
      <c r="BH31" s="411"/>
      <c r="BI31" s="410">
        <f t="shared" si="21"/>
        <v>0</v>
      </c>
      <c r="BJ31" s="411"/>
      <c r="BK31" s="410">
        <f t="shared" si="22"/>
        <v>0</v>
      </c>
      <c r="BL31" s="411"/>
      <c r="BM31" s="410">
        <f t="shared" si="23"/>
        <v>0</v>
      </c>
      <c r="BN31" s="411"/>
      <c r="BO31" s="410">
        <f t="shared" si="24"/>
        <v>0</v>
      </c>
      <c r="BP31" s="411"/>
      <c r="BQ31" s="410">
        <f t="shared" si="25"/>
        <v>0</v>
      </c>
      <c r="BR31" s="411"/>
      <c r="BS31" s="410">
        <f t="shared" si="26"/>
        <v>0</v>
      </c>
      <c r="BT31" s="411"/>
      <c r="BU31" s="410">
        <f t="shared" si="27"/>
        <v>0</v>
      </c>
      <c r="BV31" s="411"/>
      <c r="BW31" s="410">
        <f t="shared" si="28"/>
        <v>0</v>
      </c>
      <c r="BX31" s="411"/>
      <c r="BY31" s="410">
        <f t="shared" si="29"/>
        <v>0</v>
      </c>
      <c r="BZ31" s="411"/>
      <c r="CA31" s="410">
        <f t="shared" si="30"/>
        <v>0</v>
      </c>
      <c r="CB31" s="411"/>
      <c r="CC31" s="410">
        <f t="shared" si="31"/>
        <v>0</v>
      </c>
      <c r="CD31" s="411"/>
      <c r="CE31" s="410">
        <f t="shared" si="32"/>
        <v>0</v>
      </c>
      <c r="CF31" s="411"/>
      <c r="CG31" s="410">
        <f t="shared" si="33"/>
        <v>0</v>
      </c>
      <c r="CH31" s="411"/>
      <c r="CI31" s="410">
        <f t="shared" si="34"/>
        <v>0</v>
      </c>
      <c r="CJ31" s="411"/>
      <c r="CK31" s="410">
        <f t="shared" si="35"/>
        <v>0</v>
      </c>
      <c r="CL31" s="411"/>
      <c r="CM31" s="410">
        <f t="shared" si="36"/>
        <v>0</v>
      </c>
    </row>
    <row r="32" spans="1:93" s="405" customFormat="1" ht="17.25" customHeight="1">
      <c r="A32" s="426" t="s">
        <v>126</v>
      </c>
      <c r="B32" s="427"/>
      <c r="C32" s="427"/>
      <c r="D32" s="418"/>
      <c r="E32" s="419"/>
      <c r="F32" s="418">
        <f t="shared" si="0"/>
        <v>1</v>
      </c>
      <c r="G32" s="420">
        <v>1</v>
      </c>
      <c r="H32" s="421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3"/>
      <c r="U32" s="422">
        <f t="shared" si="1"/>
        <v>0</v>
      </c>
      <c r="V32" s="423"/>
      <c r="W32" s="422">
        <f t="shared" si="2"/>
        <v>0</v>
      </c>
      <c r="X32" s="423"/>
      <c r="Y32" s="422">
        <f t="shared" si="3"/>
        <v>0</v>
      </c>
      <c r="Z32" s="423"/>
      <c r="AA32" s="422">
        <f t="shared" si="4"/>
        <v>0</v>
      </c>
      <c r="AB32" s="423"/>
      <c r="AC32" s="422">
        <f t="shared" si="5"/>
        <v>0</v>
      </c>
      <c r="AD32" s="423"/>
      <c r="AE32" s="422">
        <f t="shared" si="6"/>
        <v>0</v>
      </c>
      <c r="AF32" s="423"/>
      <c r="AG32" s="422">
        <f t="shared" si="7"/>
        <v>0</v>
      </c>
      <c r="AH32" s="423"/>
      <c r="AI32" s="422">
        <f t="shared" si="8"/>
        <v>0</v>
      </c>
      <c r="AJ32" s="423"/>
      <c r="AK32" s="422">
        <f t="shared" si="9"/>
        <v>0</v>
      </c>
      <c r="AL32" s="423"/>
      <c r="AM32" s="422">
        <f t="shared" si="10"/>
        <v>0</v>
      </c>
      <c r="AN32" s="423"/>
      <c r="AO32" s="422">
        <f t="shared" si="11"/>
        <v>0</v>
      </c>
      <c r="AP32" s="423"/>
      <c r="AQ32" s="422">
        <f t="shared" si="12"/>
        <v>0</v>
      </c>
      <c r="AR32" s="423"/>
      <c r="AS32" s="422">
        <f t="shared" si="13"/>
        <v>0</v>
      </c>
      <c r="AT32" s="423"/>
      <c r="AU32" s="422">
        <f t="shared" si="14"/>
        <v>0</v>
      </c>
      <c r="AV32" s="423"/>
      <c r="AW32" s="422">
        <f t="shared" si="15"/>
        <v>0</v>
      </c>
      <c r="AX32" s="423"/>
      <c r="AY32" s="422">
        <f t="shared" si="16"/>
        <v>0</v>
      </c>
      <c r="AZ32" s="423"/>
      <c r="BA32" s="422">
        <f t="shared" si="17"/>
        <v>0</v>
      </c>
      <c r="BB32" s="423"/>
      <c r="BC32" s="422">
        <f t="shared" si="18"/>
        <v>0</v>
      </c>
      <c r="BD32" s="423"/>
      <c r="BE32" s="422">
        <f t="shared" si="19"/>
        <v>0</v>
      </c>
      <c r="BF32" s="423"/>
      <c r="BG32" s="422">
        <f t="shared" si="20"/>
        <v>0</v>
      </c>
      <c r="BH32" s="423"/>
      <c r="BI32" s="422">
        <f t="shared" si="21"/>
        <v>0</v>
      </c>
      <c r="BJ32" s="423"/>
      <c r="BK32" s="422">
        <f t="shared" si="22"/>
        <v>0</v>
      </c>
      <c r="BL32" s="423"/>
      <c r="BM32" s="422">
        <f t="shared" si="23"/>
        <v>0</v>
      </c>
      <c r="BN32" s="423"/>
      <c r="BO32" s="422">
        <f t="shared" si="24"/>
        <v>0</v>
      </c>
      <c r="BP32" s="423"/>
      <c r="BQ32" s="422">
        <f t="shared" si="25"/>
        <v>0</v>
      </c>
      <c r="BR32" s="423"/>
      <c r="BS32" s="422">
        <f t="shared" si="26"/>
        <v>0</v>
      </c>
      <c r="BT32" s="423"/>
      <c r="BU32" s="422">
        <f t="shared" si="27"/>
        <v>0</v>
      </c>
      <c r="BV32" s="423"/>
      <c r="BW32" s="422">
        <f t="shared" si="28"/>
        <v>0</v>
      </c>
      <c r="BX32" s="423"/>
      <c r="BY32" s="422">
        <f t="shared" si="29"/>
        <v>0</v>
      </c>
      <c r="BZ32" s="423"/>
      <c r="CA32" s="422">
        <f t="shared" si="30"/>
        <v>0</v>
      </c>
      <c r="CB32" s="423"/>
      <c r="CC32" s="422">
        <f t="shared" si="31"/>
        <v>0</v>
      </c>
      <c r="CD32" s="423"/>
      <c r="CE32" s="422">
        <f t="shared" si="32"/>
        <v>0</v>
      </c>
      <c r="CF32" s="423"/>
      <c r="CG32" s="422">
        <f t="shared" si="33"/>
        <v>0</v>
      </c>
      <c r="CH32" s="423"/>
      <c r="CI32" s="422">
        <f t="shared" si="34"/>
        <v>0</v>
      </c>
      <c r="CJ32" s="423"/>
      <c r="CK32" s="422">
        <f t="shared" si="35"/>
        <v>0</v>
      </c>
      <c r="CL32" s="423"/>
      <c r="CM32" s="422">
        <f t="shared" si="36"/>
        <v>0</v>
      </c>
    </row>
    <row r="33" spans="1:93" s="405" customFormat="1" ht="21.75" customHeight="1">
      <c r="A33" s="535" t="s">
        <v>111</v>
      </c>
      <c r="B33" s="536"/>
      <c r="C33" s="536"/>
      <c r="D33" s="418"/>
      <c r="E33" s="419"/>
      <c r="F33" s="418">
        <f t="shared" si="0"/>
        <v>1</v>
      </c>
      <c r="G33" s="420">
        <v>1</v>
      </c>
      <c r="H33" s="421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3"/>
      <c r="U33" s="422">
        <f t="shared" si="1"/>
        <v>0</v>
      </c>
      <c r="V33" s="423"/>
      <c r="W33" s="422">
        <f t="shared" si="2"/>
        <v>0</v>
      </c>
      <c r="X33" s="423"/>
      <c r="Y33" s="422">
        <f t="shared" si="3"/>
        <v>0</v>
      </c>
      <c r="Z33" s="423"/>
      <c r="AA33" s="422">
        <f t="shared" si="4"/>
        <v>0</v>
      </c>
      <c r="AB33" s="423"/>
      <c r="AC33" s="422">
        <f t="shared" si="5"/>
        <v>0</v>
      </c>
      <c r="AD33" s="423"/>
      <c r="AE33" s="422">
        <f t="shared" si="6"/>
        <v>0</v>
      </c>
      <c r="AF33" s="423"/>
      <c r="AG33" s="422">
        <f t="shared" si="7"/>
        <v>0</v>
      </c>
      <c r="AH33" s="423"/>
      <c r="AI33" s="422">
        <f t="shared" si="8"/>
        <v>0</v>
      </c>
      <c r="AJ33" s="423"/>
      <c r="AK33" s="422">
        <f t="shared" si="9"/>
        <v>0</v>
      </c>
      <c r="AL33" s="423"/>
      <c r="AM33" s="422">
        <f t="shared" si="10"/>
        <v>0</v>
      </c>
      <c r="AN33" s="423"/>
      <c r="AO33" s="422">
        <f t="shared" si="11"/>
        <v>0</v>
      </c>
      <c r="AP33" s="423"/>
      <c r="AQ33" s="422">
        <f t="shared" si="12"/>
        <v>0</v>
      </c>
      <c r="AR33" s="423"/>
      <c r="AS33" s="422">
        <f t="shared" si="13"/>
        <v>0</v>
      </c>
      <c r="AT33" s="423"/>
      <c r="AU33" s="422">
        <f t="shared" si="14"/>
        <v>0</v>
      </c>
      <c r="AV33" s="423"/>
      <c r="AW33" s="422">
        <f t="shared" si="15"/>
        <v>0</v>
      </c>
      <c r="AX33" s="423"/>
      <c r="AY33" s="422">
        <f t="shared" si="16"/>
        <v>0</v>
      </c>
      <c r="AZ33" s="423"/>
      <c r="BA33" s="422">
        <f t="shared" si="17"/>
        <v>0</v>
      </c>
      <c r="BB33" s="423"/>
      <c r="BC33" s="422">
        <f t="shared" si="18"/>
        <v>0</v>
      </c>
      <c r="BD33" s="423"/>
      <c r="BE33" s="422">
        <f t="shared" si="19"/>
        <v>0</v>
      </c>
      <c r="BF33" s="423"/>
      <c r="BG33" s="422">
        <f t="shared" si="20"/>
        <v>0</v>
      </c>
      <c r="BH33" s="423"/>
      <c r="BI33" s="422">
        <f t="shared" si="21"/>
        <v>0</v>
      </c>
      <c r="BJ33" s="423"/>
      <c r="BK33" s="422">
        <f t="shared" si="22"/>
        <v>0</v>
      </c>
      <c r="BL33" s="423"/>
      <c r="BM33" s="422">
        <f t="shared" si="23"/>
        <v>0</v>
      </c>
      <c r="BN33" s="423"/>
      <c r="BO33" s="422">
        <f t="shared" si="24"/>
        <v>0</v>
      </c>
      <c r="BP33" s="423"/>
      <c r="BQ33" s="422">
        <f t="shared" si="25"/>
        <v>0</v>
      </c>
      <c r="BR33" s="423"/>
      <c r="BS33" s="422">
        <f t="shared" si="26"/>
        <v>0</v>
      </c>
      <c r="BT33" s="423"/>
      <c r="BU33" s="422">
        <f t="shared" si="27"/>
        <v>0</v>
      </c>
      <c r="BV33" s="423"/>
      <c r="BW33" s="422">
        <f t="shared" si="28"/>
        <v>0</v>
      </c>
      <c r="BX33" s="423"/>
      <c r="BY33" s="422">
        <f t="shared" si="29"/>
        <v>0</v>
      </c>
      <c r="BZ33" s="423"/>
      <c r="CA33" s="422">
        <f t="shared" si="30"/>
        <v>0</v>
      </c>
      <c r="CB33" s="423"/>
      <c r="CC33" s="422">
        <f t="shared" si="31"/>
        <v>0</v>
      </c>
      <c r="CD33" s="423"/>
      <c r="CE33" s="422">
        <f t="shared" si="32"/>
        <v>0</v>
      </c>
      <c r="CF33" s="423"/>
      <c r="CG33" s="422">
        <f t="shared" si="33"/>
        <v>0</v>
      </c>
      <c r="CH33" s="423"/>
      <c r="CI33" s="422">
        <f t="shared" si="34"/>
        <v>0</v>
      </c>
      <c r="CJ33" s="423"/>
      <c r="CK33" s="422">
        <f t="shared" si="35"/>
        <v>0</v>
      </c>
      <c r="CL33" s="423"/>
      <c r="CM33" s="422">
        <f t="shared" si="36"/>
        <v>0</v>
      </c>
    </row>
    <row r="34" spans="1:93" s="405" customFormat="1" ht="17.25" customHeight="1">
      <c r="A34" s="424" t="s">
        <v>127</v>
      </c>
      <c r="B34" s="425"/>
      <c r="C34" s="425"/>
      <c r="D34" s="406"/>
      <c r="E34" s="407"/>
      <c r="F34" s="406">
        <f t="shared" si="0"/>
        <v>1</v>
      </c>
      <c r="G34" s="408">
        <v>1</v>
      </c>
      <c r="H34" s="409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1"/>
      <c r="U34" s="410">
        <f t="shared" si="1"/>
        <v>0</v>
      </c>
      <c r="V34" s="411"/>
      <c r="W34" s="410">
        <f t="shared" si="2"/>
        <v>0</v>
      </c>
      <c r="X34" s="411"/>
      <c r="Y34" s="410">
        <f t="shared" si="3"/>
        <v>0</v>
      </c>
      <c r="Z34" s="411"/>
      <c r="AA34" s="410">
        <f t="shared" si="4"/>
        <v>0</v>
      </c>
      <c r="AB34" s="411"/>
      <c r="AC34" s="410">
        <f t="shared" si="5"/>
        <v>0</v>
      </c>
      <c r="AD34" s="411"/>
      <c r="AE34" s="410">
        <f t="shared" si="6"/>
        <v>0</v>
      </c>
      <c r="AF34" s="411"/>
      <c r="AG34" s="410">
        <f t="shared" si="7"/>
        <v>0</v>
      </c>
      <c r="AH34" s="411"/>
      <c r="AI34" s="410">
        <f t="shared" si="8"/>
        <v>0</v>
      </c>
      <c r="AJ34" s="411"/>
      <c r="AK34" s="410">
        <f t="shared" si="9"/>
        <v>0</v>
      </c>
      <c r="AL34" s="411"/>
      <c r="AM34" s="410">
        <f t="shared" si="10"/>
        <v>0</v>
      </c>
      <c r="AN34" s="411"/>
      <c r="AO34" s="410">
        <f t="shared" si="11"/>
        <v>0</v>
      </c>
      <c r="AP34" s="411"/>
      <c r="AQ34" s="410">
        <f t="shared" si="12"/>
        <v>0</v>
      </c>
      <c r="AR34" s="411"/>
      <c r="AS34" s="410">
        <f t="shared" si="13"/>
        <v>0</v>
      </c>
      <c r="AT34" s="411"/>
      <c r="AU34" s="410">
        <f t="shared" si="14"/>
        <v>0</v>
      </c>
      <c r="AV34" s="411"/>
      <c r="AW34" s="410">
        <f t="shared" si="15"/>
        <v>0</v>
      </c>
      <c r="AX34" s="411"/>
      <c r="AY34" s="410">
        <f t="shared" si="16"/>
        <v>0</v>
      </c>
      <c r="AZ34" s="411"/>
      <c r="BA34" s="410">
        <f t="shared" si="17"/>
        <v>0</v>
      </c>
      <c r="BB34" s="411"/>
      <c r="BC34" s="410">
        <f t="shared" si="18"/>
        <v>0</v>
      </c>
      <c r="BD34" s="411"/>
      <c r="BE34" s="410">
        <f t="shared" si="19"/>
        <v>0</v>
      </c>
      <c r="BF34" s="411"/>
      <c r="BG34" s="410">
        <f t="shared" si="20"/>
        <v>0</v>
      </c>
      <c r="BH34" s="411"/>
      <c r="BI34" s="410">
        <f t="shared" si="21"/>
        <v>0</v>
      </c>
      <c r="BJ34" s="411"/>
      <c r="BK34" s="410">
        <f t="shared" si="22"/>
        <v>0</v>
      </c>
      <c r="BL34" s="411"/>
      <c r="BM34" s="410">
        <f t="shared" si="23"/>
        <v>0</v>
      </c>
      <c r="BN34" s="411"/>
      <c r="BO34" s="410">
        <f t="shared" si="24"/>
        <v>0</v>
      </c>
      <c r="BP34" s="411"/>
      <c r="BQ34" s="410">
        <f t="shared" si="25"/>
        <v>0</v>
      </c>
      <c r="BR34" s="411"/>
      <c r="BS34" s="410">
        <f t="shared" si="26"/>
        <v>0</v>
      </c>
      <c r="BT34" s="411"/>
      <c r="BU34" s="410">
        <f t="shared" si="27"/>
        <v>0</v>
      </c>
      <c r="BV34" s="411"/>
      <c r="BW34" s="410">
        <f t="shared" si="28"/>
        <v>0</v>
      </c>
      <c r="BX34" s="411"/>
      <c r="BY34" s="410">
        <f t="shared" si="29"/>
        <v>0</v>
      </c>
      <c r="BZ34" s="411"/>
      <c r="CA34" s="410">
        <f t="shared" si="30"/>
        <v>0</v>
      </c>
      <c r="CB34" s="411"/>
      <c r="CC34" s="410">
        <f t="shared" si="31"/>
        <v>0</v>
      </c>
      <c r="CD34" s="411"/>
      <c r="CE34" s="410">
        <f t="shared" si="32"/>
        <v>0</v>
      </c>
      <c r="CF34" s="411"/>
      <c r="CG34" s="410">
        <f t="shared" si="33"/>
        <v>0</v>
      </c>
      <c r="CH34" s="411"/>
      <c r="CI34" s="410">
        <f t="shared" si="34"/>
        <v>0</v>
      </c>
      <c r="CJ34" s="411"/>
      <c r="CK34" s="410">
        <f t="shared" si="35"/>
        <v>0</v>
      </c>
      <c r="CL34" s="411"/>
      <c r="CM34" s="410">
        <f t="shared" si="36"/>
        <v>0</v>
      </c>
    </row>
    <row r="35" spans="1:93" s="405" customFormat="1" ht="17.25" customHeight="1">
      <c r="A35" s="426" t="s">
        <v>124</v>
      </c>
      <c r="B35" s="427"/>
      <c r="C35" s="427"/>
      <c r="D35" s="418"/>
      <c r="E35" s="419"/>
      <c r="F35" s="418">
        <f t="shared" si="0"/>
        <v>1</v>
      </c>
      <c r="G35" s="420">
        <v>1</v>
      </c>
      <c r="H35" s="421"/>
      <c r="I35" s="422"/>
      <c r="J35" s="422"/>
      <c r="K35" s="422"/>
      <c r="L35" s="422"/>
      <c r="M35" s="422"/>
      <c r="N35" s="422"/>
      <c r="O35" s="422"/>
      <c r="P35" s="422"/>
      <c r="Q35" s="422"/>
      <c r="R35" s="422"/>
      <c r="S35" s="422"/>
      <c r="T35" s="423"/>
      <c r="U35" s="422">
        <f t="shared" si="1"/>
        <v>0</v>
      </c>
      <c r="V35" s="423"/>
      <c r="W35" s="422">
        <f t="shared" si="2"/>
        <v>0</v>
      </c>
      <c r="X35" s="423"/>
      <c r="Y35" s="422">
        <f t="shared" si="3"/>
        <v>0</v>
      </c>
      <c r="Z35" s="423"/>
      <c r="AA35" s="422">
        <f t="shared" si="4"/>
        <v>0</v>
      </c>
      <c r="AB35" s="423"/>
      <c r="AC35" s="422">
        <f t="shared" si="5"/>
        <v>0</v>
      </c>
      <c r="AD35" s="423"/>
      <c r="AE35" s="422">
        <f t="shared" si="6"/>
        <v>0</v>
      </c>
      <c r="AF35" s="423"/>
      <c r="AG35" s="422">
        <f t="shared" si="7"/>
        <v>0</v>
      </c>
      <c r="AH35" s="423"/>
      <c r="AI35" s="422">
        <f t="shared" si="8"/>
        <v>0</v>
      </c>
      <c r="AJ35" s="423"/>
      <c r="AK35" s="422">
        <f t="shared" si="9"/>
        <v>0</v>
      </c>
      <c r="AL35" s="423"/>
      <c r="AM35" s="422">
        <f t="shared" si="10"/>
        <v>0</v>
      </c>
      <c r="AN35" s="423"/>
      <c r="AO35" s="422">
        <f t="shared" si="11"/>
        <v>0</v>
      </c>
      <c r="AP35" s="423"/>
      <c r="AQ35" s="422">
        <f t="shared" si="12"/>
        <v>0</v>
      </c>
      <c r="AR35" s="423"/>
      <c r="AS35" s="422">
        <f t="shared" si="13"/>
        <v>0</v>
      </c>
      <c r="AT35" s="423"/>
      <c r="AU35" s="422">
        <f t="shared" si="14"/>
        <v>0</v>
      </c>
      <c r="AV35" s="423"/>
      <c r="AW35" s="422">
        <f t="shared" si="15"/>
        <v>0</v>
      </c>
      <c r="AX35" s="423"/>
      <c r="AY35" s="422">
        <f t="shared" si="16"/>
        <v>0</v>
      </c>
      <c r="AZ35" s="423"/>
      <c r="BA35" s="422">
        <f t="shared" si="17"/>
        <v>0</v>
      </c>
      <c r="BB35" s="423"/>
      <c r="BC35" s="422">
        <f t="shared" si="18"/>
        <v>0</v>
      </c>
      <c r="BD35" s="423"/>
      <c r="BE35" s="422">
        <f t="shared" si="19"/>
        <v>0</v>
      </c>
      <c r="BF35" s="423"/>
      <c r="BG35" s="422">
        <f t="shared" si="20"/>
        <v>0</v>
      </c>
      <c r="BH35" s="423"/>
      <c r="BI35" s="422">
        <f t="shared" si="21"/>
        <v>0</v>
      </c>
      <c r="BJ35" s="423"/>
      <c r="BK35" s="422">
        <f t="shared" si="22"/>
        <v>0</v>
      </c>
      <c r="BL35" s="423"/>
      <c r="BM35" s="422">
        <f t="shared" si="23"/>
        <v>0</v>
      </c>
      <c r="BN35" s="423"/>
      <c r="BO35" s="422">
        <f t="shared" si="24"/>
        <v>0</v>
      </c>
      <c r="BP35" s="423"/>
      <c r="BQ35" s="422">
        <f t="shared" si="25"/>
        <v>0</v>
      </c>
      <c r="BR35" s="423"/>
      <c r="BS35" s="422">
        <f t="shared" si="26"/>
        <v>0</v>
      </c>
      <c r="BT35" s="423"/>
      <c r="BU35" s="422">
        <f t="shared" si="27"/>
        <v>0</v>
      </c>
      <c r="BV35" s="423"/>
      <c r="BW35" s="422">
        <f t="shared" si="28"/>
        <v>0</v>
      </c>
      <c r="BX35" s="423"/>
      <c r="BY35" s="422">
        <f t="shared" si="29"/>
        <v>0</v>
      </c>
      <c r="BZ35" s="423"/>
      <c r="CA35" s="422">
        <f t="shared" si="30"/>
        <v>0</v>
      </c>
      <c r="CB35" s="423"/>
      <c r="CC35" s="422">
        <f t="shared" si="31"/>
        <v>0</v>
      </c>
      <c r="CD35" s="423"/>
      <c r="CE35" s="422">
        <f t="shared" si="32"/>
        <v>0</v>
      </c>
      <c r="CF35" s="423"/>
      <c r="CG35" s="422">
        <f t="shared" si="33"/>
        <v>0</v>
      </c>
      <c r="CH35" s="423"/>
      <c r="CI35" s="422">
        <f t="shared" si="34"/>
        <v>0</v>
      </c>
      <c r="CJ35" s="423"/>
      <c r="CK35" s="422">
        <f t="shared" si="35"/>
        <v>0</v>
      </c>
      <c r="CL35" s="423"/>
      <c r="CM35" s="422">
        <f t="shared" si="36"/>
        <v>0</v>
      </c>
    </row>
    <row r="36" spans="1:93" s="405" customFormat="1" ht="21.75" customHeight="1">
      <c r="A36" s="535" t="s">
        <v>123</v>
      </c>
      <c r="B36" s="536"/>
      <c r="C36" s="536"/>
      <c r="D36" s="418"/>
      <c r="E36" s="419"/>
      <c r="F36" s="418">
        <f t="shared" si="0"/>
        <v>1</v>
      </c>
      <c r="G36" s="420">
        <v>1</v>
      </c>
      <c r="H36" s="421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3"/>
      <c r="U36" s="422">
        <f t="shared" si="1"/>
        <v>0</v>
      </c>
      <c r="V36" s="423"/>
      <c r="W36" s="422">
        <f t="shared" si="2"/>
        <v>0</v>
      </c>
      <c r="X36" s="423"/>
      <c r="Y36" s="422">
        <f t="shared" si="3"/>
        <v>0</v>
      </c>
      <c r="Z36" s="423"/>
      <c r="AA36" s="422">
        <f t="shared" si="4"/>
        <v>0</v>
      </c>
      <c r="AB36" s="423"/>
      <c r="AC36" s="422">
        <f t="shared" si="5"/>
        <v>0</v>
      </c>
      <c r="AD36" s="423"/>
      <c r="AE36" s="422">
        <f t="shared" si="6"/>
        <v>0</v>
      </c>
      <c r="AF36" s="423"/>
      <c r="AG36" s="422">
        <f t="shared" si="7"/>
        <v>0</v>
      </c>
      <c r="AH36" s="423"/>
      <c r="AI36" s="422">
        <f t="shared" si="8"/>
        <v>0</v>
      </c>
      <c r="AJ36" s="423"/>
      <c r="AK36" s="422">
        <f t="shared" si="9"/>
        <v>0</v>
      </c>
      <c r="AL36" s="423"/>
      <c r="AM36" s="422">
        <f t="shared" si="10"/>
        <v>0</v>
      </c>
      <c r="AN36" s="423"/>
      <c r="AO36" s="422">
        <f t="shared" si="11"/>
        <v>0</v>
      </c>
      <c r="AP36" s="423"/>
      <c r="AQ36" s="422">
        <f t="shared" si="12"/>
        <v>0</v>
      </c>
      <c r="AR36" s="423"/>
      <c r="AS36" s="422">
        <f t="shared" si="13"/>
        <v>0</v>
      </c>
      <c r="AT36" s="423"/>
      <c r="AU36" s="422">
        <f t="shared" si="14"/>
        <v>0</v>
      </c>
      <c r="AV36" s="423"/>
      <c r="AW36" s="422">
        <f t="shared" si="15"/>
        <v>0</v>
      </c>
      <c r="AX36" s="423"/>
      <c r="AY36" s="422">
        <f t="shared" si="16"/>
        <v>0</v>
      </c>
      <c r="AZ36" s="423"/>
      <c r="BA36" s="422">
        <f t="shared" si="17"/>
        <v>0</v>
      </c>
      <c r="BB36" s="423"/>
      <c r="BC36" s="422">
        <f t="shared" si="18"/>
        <v>0</v>
      </c>
      <c r="BD36" s="423"/>
      <c r="BE36" s="422">
        <f t="shared" si="19"/>
        <v>0</v>
      </c>
      <c r="BF36" s="423"/>
      <c r="BG36" s="422">
        <f t="shared" si="20"/>
        <v>0</v>
      </c>
      <c r="BH36" s="423"/>
      <c r="BI36" s="422">
        <f t="shared" si="21"/>
        <v>0</v>
      </c>
      <c r="BJ36" s="423"/>
      <c r="BK36" s="422">
        <f t="shared" si="22"/>
        <v>0</v>
      </c>
      <c r="BL36" s="423"/>
      <c r="BM36" s="422">
        <f t="shared" si="23"/>
        <v>0</v>
      </c>
      <c r="BN36" s="423"/>
      <c r="BO36" s="422">
        <f t="shared" si="24"/>
        <v>0</v>
      </c>
      <c r="BP36" s="423"/>
      <c r="BQ36" s="422">
        <f t="shared" si="25"/>
        <v>0</v>
      </c>
      <c r="BR36" s="423"/>
      <c r="BS36" s="422">
        <f t="shared" si="26"/>
        <v>0</v>
      </c>
      <c r="BT36" s="423"/>
      <c r="BU36" s="422">
        <f t="shared" si="27"/>
        <v>0</v>
      </c>
      <c r="BV36" s="423"/>
      <c r="BW36" s="422">
        <f t="shared" si="28"/>
        <v>0</v>
      </c>
      <c r="BX36" s="423"/>
      <c r="BY36" s="422">
        <f t="shared" si="29"/>
        <v>0</v>
      </c>
      <c r="BZ36" s="423"/>
      <c r="CA36" s="422">
        <f t="shared" si="30"/>
        <v>0</v>
      </c>
      <c r="CB36" s="423"/>
      <c r="CC36" s="422">
        <f t="shared" si="31"/>
        <v>0</v>
      </c>
      <c r="CD36" s="423"/>
      <c r="CE36" s="422">
        <f t="shared" si="32"/>
        <v>0</v>
      </c>
      <c r="CF36" s="423"/>
      <c r="CG36" s="422">
        <f t="shared" si="33"/>
        <v>0</v>
      </c>
      <c r="CH36" s="423"/>
      <c r="CI36" s="422">
        <f t="shared" si="34"/>
        <v>0</v>
      </c>
      <c r="CJ36" s="423"/>
      <c r="CK36" s="422">
        <f t="shared" si="35"/>
        <v>0</v>
      </c>
      <c r="CL36" s="423"/>
      <c r="CM36" s="422">
        <f t="shared" si="36"/>
        <v>0</v>
      </c>
    </row>
    <row r="37" spans="1:93" s="405" customFormat="1" ht="21.75" customHeight="1">
      <c r="A37" s="535" t="s">
        <v>128</v>
      </c>
      <c r="B37" s="536"/>
      <c r="C37" s="536"/>
      <c r="D37" s="418"/>
      <c r="E37" s="419"/>
      <c r="F37" s="418">
        <f t="shared" si="0"/>
        <v>1</v>
      </c>
      <c r="G37" s="420">
        <v>1</v>
      </c>
      <c r="H37" s="421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3"/>
      <c r="U37" s="422">
        <f t="shared" si="1"/>
        <v>0</v>
      </c>
      <c r="V37" s="423"/>
      <c r="W37" s="422">
        <f t="shared" si="2"/>
        <v>0</v>
      </c>
      <c r="X37" s="423"/>
      <c r="Y37" s="422">
        <f t="shared" si="3"/>
        <v>0</v>
      </c>
      <c r="Z37" s="423"/>
      <c r="AA37" s="422">
        <f t="shared" si="4"/>
        <v>0</v>
      </c>
      <c r="AB37" s="423"/>
      <c r="AC37" s="422">
        <f t="shared" si="5"/>
        <v>0</v>
      </c>
      <c r="AD37" s="423"/>
      <c r="AE37" s="422">
        <f t="shared" si="6"/>
        <v>0</v>
      </c>
      <c r="AF37" s="423"/>
      <c r="AG37" s="422">
        <f t="shared" si="7"/>
        <v>0</v>
      </c>
      <c r="AH37" s="423"/>
      <c r="AI37" s="422">
        <f t="shared" si="8"/>
        <v>0</v>
      </c>
      <c r="AJ37" s="423"/>
      <c r="AK37" s="422">
        <f t="shared" si="9"/>
        <v>0</v>
      </c>
      <c r="AL37" s="423"/>
      <c r="AM37" s="422">
        <f t="shared" si="10"/>
        <v>0</v>
      </c>
      <c r="AN37" s="423"/>
      <c r="AO37" s="422">
        <f t="shared" si="11"/>
        <v>0</v>
      </c>
      <c r="AP37" s="423"/>
      <c r="AQ37" s="422">
        <f t="shared" si="12"/>
        <v>0</v>
      </c>
      <c r="AR37" s="423"/>
      <c r="AS37" s="422">
        <f t="shared" si="13"/>
        <v>0</v>
      </c>
      <c r="AT37" s="423"/>
      <c r="AU37" s="422">
        <f t="shared" si="14"/>
        <v>0</v>
      </c>
      <c r="AV37" s="423"/>
      <c r="AW37" s="422">
        <f t="shared" si="15"/>
        <v>0</v>
      </c>
      <c r="AX37" s="423"/>
      <c r="AY37" s="422">
        <f t="shared" si="16"/>
        <v>0</v>
      </c>
      <c r="AZ37" s="423"/>
      <c r="BA37" s="422">
        <f t="shared" si="17"/>
        <v>0</v>
      </c>
      <c r="BB37" s="423"/>
      <c r="BC37" s="422">
        <f t="shared" si="18"/>
        <v>0</v>
      </c>
      <c r="BD37" s="423"/>
      <c r="BE37" s="422">
        <f t="shared" si="19"/>
        <v>0</v>
      </c>
      <c r="BF37" s="423"/>
      <c r="BG37" s="422">
        <f t="shared" si="20"/>
        <v>0</v>
      </c>
      <c r="BH37" s="423"/>
      <c r="BI37" s="422">
        <f t="shared" si="21"/>
        <v>0</v>
      </c>
      <c r="BJ37" s="423"/>
      <c r="BK37" s="422">
        <f t="shared" si="22"/>
        <v>0</v>
      </c>
      <c r="BL37" s="423"/>
      <c r="BM37" s="422">
        <f t="shared" si="23"/>
        <v>0</v>
      </c>
      <c r="BN37" s="423"/>
      <c r="BO37" s="422">
        <f t="shared" si="24"/>
        <v>0</v>
      </c>
      <c r="BP37" s="423"/>
      <c r="BQ37" s="422">
        <f t="shared" si="25"/>
        <v>0</v>
      </c>
      <c r="BR37" s="423"/>
      <c r="BS37" s="422">
        <f t="shared" si="26"/>
        <v>0</v>
      </c>
      <c r="BT37" s="423"/>
      <c r="BU37" s="422">
        <f t="shared" si="27"/>
        <v>0</v>
      </c>
      <c r="BV37" s="423"/>
      <c r="BW37" s="422">
        <f t="shared" si="28"/>
        <v>0</v>
      </c>
      <c r="BX37" s="423"/>
      <c r="BY37" s="422">
        <f t="shared" si="29"/>
        <v>0</v>
      </c>
      <c r="BZ37" s="423"/>
      <c r="CA37" s="422">
        <f t="shared" si="30"/>
        <v>0</v>
      </c>
      <c r="CB37" s="423"/>
      <c r="CC37" s="422">
        <f t="shared" si="31"/>
        <v>0</v>
      </c>
      <c r="CD37" s="423"/>
      <c r="CE37" s="422">
        <f t="shared" si="32"/>
        <v>0</v>
      </c>
      <c r="CF37" s="423"/>
      <c r="CG37" s="422">
        <f t="shared" si="33"/>
        <v>0</v>
      </c>
      <c r="CH37" s="423"/>
      <c r="CI37" s="422">
        <f t="shared" si="34"/>
        <v>0</v>
      </c>
      <c r="CJ37" s="423"/>
      <c r="CK37" s="422">
        <f t="shared" si="35"/>
        <v>0</v>
      </c>
      <c r="CL37" s="423"/>
      <c r="CM37" s="422">
        <f t="shared" si="36"/>
        <v>0</v>
      </c>
    </row>
    <row r="38" spans="1:93" s="219" customFormat="1" ht="21.75" customHeight="1">
      <c r="A38" s="469" t="s">
        <v>112</v>
      </c>
      <c r="B38" s="470"/>
      <c r="C38" s="470"/>
      <c r="D38" s="389"/>
      <c r="E38" s="389"/>
      <c r="F38" s="389">
        <f t="shared" si="0"/>
        <v>1</v>
      </c>
      <c r="G38" s="390">
        <v>1</v>
      </c>
      <c r="H38" s="371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228"/>
      <c r="U38" s="364">
        <f t="shared" si="1"/>
        <v>0</v>
      </c>
      <c r="V38" s="228"/>
      <c r="W38" s="364">
        <f t="shared" si="2"/>
        <v>0</v>
      </c>
      <c r="X38" s="228"/>
      <c r="Y38" s="364">
        <f t="shared" si="3"/>
        <v>0</v>
      </c>
      <c r="Z38" s="228"/>
      <c r="AA38" s="364">
        <f t="shared" si="4"/>
        <v>0</v>
      </c>
      <c r="AB38" s="228"/>
      <c r="AC38" s="364">
        <f t="shared" si="5"/>
        <v>0</v>
      </c>
      <c r="AD38" s="228"/>
      <c r="AE38" s="364">
        <f t="shared" si="6"/>
        <v>0</v>
      </c>
      <c r="AF38" s="228"/>
      <c r="AG38" s="364">
        <f t="shared" si="7"/>
        <v>0</v>
      </c>
      <c r="AH38" s="228"/>
      <c r="AI38" s="364">
        <f t="shared" si="8"/>
        <v>0</v>
      </c>
      <c r="AJ38" s="228"/>
      <c r="AK38" s="364">
        <f t="shared" si="9"/>
        <v>0</v>
      </c>
      <c r="AL38" s="228"/>
      <c r="AM38" s="364">
        <f t="shared" si="10"/>
        <v>0</v>
      </c>
      <c r="AN38" s="228"/>
      <c r="AO38" s="364">
        <f t="shared" si="11"/>
        <v>0</v>
      </c>
      <c r="AP38" s="228"/>
      <c r="AQ38" s="364">
        <f t="shared" si="12"/>
        <v>0</v>
      </c>
      <c r="AR38" s="228"/>
      <c r="AS38" s="364">
        <f t="shared" si="13"/>
        <v>0</v>
      </c>
      <c r="AT38" s="228"/>
      <c r="AU38" s="364">
        <f t="shared" si="14"/>
        <v>0</v>
      </c>
      <c r="AV38" s="228"/>
      <c r="AW38" s="364">
        <f t="shared" si="15"/>
        <v>0</v>
      </c>
      <c r="AX38" s="228"/>
      <c r="AY38" s="364">
        <f t="shared" si="16"/>
        <v>0</v>
      </c>
      <c r="AZ38" s="228"/>
      <c r="BA38" s="364">
        <f t="shared" si="17"/>
        <v>0</v>
      </c>
      <c r="BB38" s="228"/>
      <c r="BC38" s="364">
        <f t="shared" si="18"/>
        <v>0</v>
      </c>
      <c r="BD38" s="228"/>
      <c r="BE38" s="364">
        <f t="shared" si="19"/>
        <v>0</v>
      </c>
      <c r="BF38" s="228"/>
      <c r="BG38" s="364">
        <f t="shared" si="20"/>
        <v>0</v>
      </c>
      <c r="BH38" s="228"/>
      <c r="BI38" s="364">
        <f t="shared" si="21"/>
        <v>0</v>
      </c>
      <c r="BJ38" s="228"/>
      <c r="BK38" s="364">
        <f t="shared" si="22"/>
        <v>0</v>
      </c>
      <c r="BL38" s="228"/>
      <c r="BM38" s="364">
        <f t="shared" si="23"/>
        <v>0</v>
      </c>
      <c r="BN38" s="228"/>
      <c r="BO38" s="364">
        <f t="shared" si="24"/>
        <v>0</v>
      </c>
      <c r="BP38" s="228"/>
      <c r="BQ38" s="364">
        <f t="shared" si="25"/>
        <v>0</v>
      </c>
      <c r="BR38" s="228"/>
      <c r="BS38" s="364">
        <f t="shared" si="26"/>
        <v>0</v>
      </c>
      <c r="BT38" s="228"/>
      <c r="BU38" s="364">
        <f t="shared" si="27"/>
        <v>0</v>
      </c>
      <c r="BV38" s="228"/>
      <c r="BW38" s="364">
        <f t="shared" si="28"/>
        <v>0</v>
      </c>
      <c r="BX38" s="228"/>
      <c r="BY38" s="364">
        <f t="shared" si="29"/>
        <v>0</v>
      </c>
      <c r="BZ38" s="228"/>
      <c r="CA38" s="364">
        <f t="shared" si="30"/>
        <v>0</v>
      </c>
      <c r="CB38" s="228"/>
      <c r="CC38" s="364">
        <f t="shared" si="31"/>
        <v>0</v>
      </c>
      <c r="CD38" s="228"/>
      <c r="CE38" s="364">
        <f t="shared" si="32"/>
        <v>0</v>
      </c>
      <c r="CF38" s="228"/>
      <c r="CG38" s="364">
        <f t="shared" si="33"/>
        <v>0</v>
      </c>
      <c r="CH38" s="228"/>
      <c r="CI38" s="364">
        <f t="shared" si="34"/>
        <v>0</v>
      </c>
      <c r="CJ38" s="228"/>
      <c r="CK38" s="364">
        <f t="shared" si="35"/>
        <v>0</v>
      </c>
      <c r="CL38" s="228"/>
      <c r="CM38" s="364">
        <f t="shared" si="36"/>
        <v>0</v>
      </c>
      <c r="CN38" s="202"/>
      <c r="CO38" s="202"/>
    </row>
    <row r="39" spans="1:93" s="219" customFormat="1" ht="21.75" customHeight="1">
      <c r="A39" s="469" t="s">
        <v>113</v>
      </c>
      <c r="B39" s="470"/>
      <c r="C39" s="470"/>
      <c r="D39" s="389"/>
      <c r="E39" s="389"/>
      <c r="F39" s="389">
        <f t="shared" si="0"/>
        <v>1</v>
      </c>
      <c r="G39" s="390">
        <v>1</v>
      </c>
      <c r="H39" s="371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228"/>
      <c r="U39" s="364">
        <f t="shared" si="1"/>
        <v>0</v>
      </c>
      <c r="V39" s="228"/>
      <c r="W39" s="364">
        <f t="shared" si="2"/>
        <v>0</v>
      </c>
      <c r="X39" s="228"/>
      <c r="Y39" s="364">
        <f t="shared" si="3"/>
        <v>0</v>
      </c>
      <c r="Z39" s="228"/>
      <c r="AA39" s="364">
        <f t="shared" si="4"/>
        <v>0</v>
      </c>
      <c r="AB39" s="228"/>
      <c r="AC39" s="364">
        <f t="shared" si="5"/>
        <v>0</v>
      </c>
      <c r="AD39" s="228"/>
      <c r="AE39" s="364">
        <f t="shared" si="6"/>
        <v>0</v>
      </c>
      <c r="AF39" s="228"/>
      <c r="AG39" s="364">
        <f t="shared" si="7"/>
        <v>0</v>
      </c>
      <c r="AH39" s="228"/>
      <c r="AI39" s="364">
        <f t="shared" si="8"/>
        <v>0</v>
      </c>
      <c r="AJ39" s="228"/>
      <c r="AK39" s="364">
        <f t="shared" si="9"/>
        <v>0</v>
      </c>
      <c r="AL39" s="228"/>
      <c r="AM39" s="364">
        <f t="shared" si="10"/>
        <v>0</v>
      </c>
      <c r="AN39" s="228"/>
      <c r="AO39" s="364">
        <f t="shared" si="11"/>
        <v>0</v>
      </c>
      <c r="AP39" s="228"/>
      <c r="AQ39" s="364">
        <f t="shared" si="12"/>
        <v>0</v>
      </c>
      <c r="AR39" s="228"/>
      <c r="AS39" s="364">
        <f t="shared" si="13"/>
        <v>0</v>
      </c>
      <c r="AT39" s="228"/>
      <c r="AU39" s="364">
        <f t="shared" si="14"/>
        <v>0</v>
      </c>
      <c r="AV39" s="228"/>
      <c r="AW39" s="364">
        <f t="shared" si="15"/>
        <v>0</v>
      </c>
      <c r="AX39" s="228"/>
      <c r="AY39" s="364">
        <f t="shared" si="16"/>
        <v>0</v>
      </c>
      <c r="AZ39" s="228"/>
      <c r="BA39" s="364">
        <f t="shared" si="17"/>
        <v>0</v>
      </c>
      <c r="BB39" s="228"/>
      <c r="BC39" s="364">
        <f t="shared" si="18"/>
        <v>0</v>
      </c>
      <c r="BD39" s="228"/>
      <c r="BE39" s="364">
        <f t="shared" si="19"/>
        <v>0</v>
      </c>
      <c r="BF39" s="228"/>
      <c r="BG39" s="364">
        <f t="shared" si="20"/>
        <v>0</v>
      </c>
      <c r="BH39" s="228"/>
      <c r="BI39" s="364">
        <f t="shared" si="21"/>
        <v>0</v>
      </c>
      <c r="BJ39" s="228"/>
      <c r="BK39" s="364">
        <f t="shared" si="22"/>
        <v>0</v>
      </c>
      <c r="BL39" s="228"/>
      <c r="BM39" s="364">
        <f t="shared" si="23"/>
        <v>0</v>
      </c>
      <c r="BN39" s="228"/>
      <c r="BO39" s="364">
        <f t="shared" si="24"/>
        <v>0</v>
      </c>
      <c r="BP39" s="228"/>
      <c r="BQ39" s="364">
        <f t="shared" si="25"/>
        <v>0</v>
      </c>
      <c r="BR39" s="228"/>
      <c r="BS39" s="364">
        <f t="shared" si="26"/>
        <v>0</v>
      </c>
      <c r="BT39" s="228"/>
      <c r="BU39" s="364">
        <f t="shared" si="27"/>
        <v>0</v>
      </c>
      <c r="BV39" s="228"/>
      <c r="BW39" s="364">
        <f t="shared" si="28"/>
        <v>0</v>
      </c>
      <c r="BX39" s="228"/>
      <c r="BY39" s="364">
        <f t="shared" si="29"/>
        <v>0</v>
      </c>
      <c r="BZ39" s="228"/>
      <c r="CA39" s="364">
        <f t="shared" si="30"/>
        <v>0</v>
      </c>
      <c r="CB39" s="228"/>
      <c r="CC39" s="364">
        <f t="shared" si="31"/>
        <v>0</v>
      </c>
      <c r="CD39" s="228"/>
      <c r="CE39" s="364">
        <f t="shared" si="32"/>
        <v>0</v>
      </c>
      <c r="CF39" s="228"/>
      <c r="CG39" s="364">
        <f t="shared" si="33"/>
        <v>0</v>
      </c>
      <c r="CH39" s="228"/>
      <c r="CI39" s="364">
        <f t="shared" si="34"/>
        <v>0</v>
      </c>
      <c r="CJ39" s="228"/>
      <c r="CK39" s="364">
        <f t="shared" si="35"/>
        <v>0</v>
      </c>
      <c r="CL39" s="228"/>
      <c r="CM39" s="364">
        <f t="shared" si="36"/>
        <v>0</v>
      </c>
      <c r="CN39" s="202"/>
      <c r="CO39" s="202"/>
    </row>
    <row r="40" spans="1:93" s="219" customFormat="1" ht="21.75" customHeight="1">
      <c r="A40" s="469" t="s">
        <v>97</v>
      </c>
      <c r="B40" s="470"/>
      <c r="C40" s="470"/>
      <c r="D40" s="389"/>
      <c r="E40" s="389"/>
      <c r="F40" s="389">
        <f t="shared" si="0"/>
        <v>1</v>
      </c>
      <c r="G40" s="390">
        <v>1</v>
      </c>
      <c r="H40" s="371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228"/>
      <c r="U40" s="364">
        <f t="shared" si="1"/>
        <v>0</v>
      </c>
      <c r="V40" s="228"/>
      <c r="W40" s="364">
        <f t="shared" si="2"/>
        <v>0</v>
      </c>
      <c r="X40" s="228"/>
      <c r="Y40" s="364">
        <f t="shared" si="3"/>
        <v>0</v>
      </c>
      <c r="Z40" s="228"/>
      <c r="AA40" s="364">
        <f t="shared" si="4"/>
        <v>0</v>
      </c>
      <c r="AB40" s="228"/>
      <c r="AC40" s="364">
        <f t="shared" si="5"/>
        <v>0</v>
      </c>
      <c r="AD40" s="228"/>
      <c r="AE40" s="364">
        <f t="shared" si="6"/>
        <v>0</v>
      </c>
      <c r="AF40" s="228"/>
      <c r="AG40" s="364">
        <f t="shared" si="7"/>
        <v>0</v>
      </c>
      <c r="AH40" s="228"/>
      <c r="AI40" s="364">
        <f t="shared" si="8"/>
        <v>0</v>
      </c>
      <c r="AJ40" s="228"/>
      <c r="AK40" s="364">
        <f t="shared" si="9"/>
        <v>0</v>
      </c>
      <c r="AL40" s="228"/>
      <c r="AM40" s="364">
        <f t="shared" si="10"/>
        <v>0</v>
      </c>
      <c r="AN40" s="228"/>
      <c r="AO40" s="364">
        <f t="shared" si="11"/>
        <v>0</v>
      </c>
      <c r="AP40" s="228"/>
      <c r="AQ40" s="364">
        <f t="shared" si="12"/>
        <v>0</v>
      </c>
      <c r="AR40" s="228"/>
      <c r="AS40" s="364">
        <f t="shared" si="13"/>
        <v>0</v>
      </c>
      <c r="AT40" s="228"/>
      <c r="AU40" s="364">
        <f t="shared" si="14"/>
        <v>0</v>
      </c>
      <c r="AV40" s="228"/>
      <c r="AW40" s="364">
        <f t="shared" si="15"/>
        <v>0</v>
      </c>
      <c r="AX40" s="228"/>
      <c r="AY40" s="364">
        <f t="shared" si="16"/>
        <v>0</v>
      </c>
      <c r="AZ40" s="228"/>
      <c r="BA40" s="364">
        <f t="shared" si="17"/>
        <v>0</v>
      </c>
      <c r="BB40" s="228"/>
      <c r="BC40" s="364">
        <f t="shared" si="18"/>
        <v>0</v>
      </c>
      <c r="BD40" s="228"/>
      <c r="BE40" s="364">
        <f t="shared" si="19"/>
        <v>0</v>
      </c>
      <c r="BF40" s="228"/>
      <c r="BG40" s="364">
        <f t="shared" si="20"/>
        <v>0</v>
      </c>
      <c r="BH40" s="228"/>
      <c r="BI40" s="364">
        <f t="shared" si="21"/>
        <v>0</v>
      </c>
      <c r="BJ40" s="228"/>
      <c r="BK40" s="364">
        <f t="shared" si="22"/>
        <v>0</v>
      </c>
      <c r="BL40" s="228"/>
      <c r="BM40" s="364">
        <f t="shared" si="23"/>
        <v>0</v>
      </c>
      <c r="BN40" s="228"/>
      <c r="BO40" s="364">
        <f t="shared" si="24"/>
        <v>0</v>
      </c>
      <c r="BP40" s="228"/>
      <c r="BQ40" s="364">
        <f t="shared" si="25"/>
        <v>0</v>
      </c>
      <c r="BR40" s="228"/>
      <c r="BS40" s="364">
        <f t="shared" si="26"/>
        <v>0</v>
      </c>
      <c r="BT40" s="228"/>
      <c r="BU40" s="364">
        <f t="shared" si="27"/>
        <v>0</v>
      </c>
      <c r="BV40" s="228"/>
      <c r="BW40" s="364">
        <f t="shared" si="28"/>
        <v>0</v>
      </c>
      <c r="BX40" s="228"/>
      <c r="BY40" s="364">
        <f t="shared" si="29"/>
        <v>0</v>
      </c>
      <c r="BZ40" s="228"/>
      <c r="CA40" s="364">
        <f t="shared" si="30"/>
        <v>0</v>
      </c>
      <c r="CB40" s="228"/>
      <c r="CC40" s="364">
        <f t="shared" si="31"/>
        <v>0</v>
      </c>
      <c r="CD40" s="228"/>
      <c r="CE40" s="364">
        <f t="shared" si="32"/>
        <v>0</v>
      </c>
      <c r="CF40" s="228"/>
      <c r="CG40" s="364">
        <f t="shared" si="33"/>
        <v>0</v>
      </c>
      <c r="CH40" s="228"/>
      <c r="CI40" s="364">
        <f t="shared" si="34"/>
        <v>0</v>
      </c>
      <c r="CJ40" s="228"/>
      <c r="CK40" s="364">
        <f t="shared" si="35"/>
        <v>0</v>
      </c>
      <c r="CL40" s="228"/>
      <c r="CM40" s="364">
        <f t="shared" si="36"/>
        <v>0</v>
      </c>
      <c r="CN40" s="202"/>
      <c r="CO40" s="202"/>
    </row>
    <row r="41" spans="1:93" s="219" customFormat="1" ht="21.75" customHeight="1">
      <c r="A41" s="469" t="s">
        <v>98</v>
      </c>
      <c r="B41" s="470"/>
      <c r="C41" s="470"/>
      <c r="D41" s="389"/>
      <c r="E41" s="389"/>
      <c r="F41" s="389">
        <f t="shared" si="0"/>
        <v>1</v>
      </c>
      <c r="G41" s="390">
        <v>1</v>
      </c>
      <c r="H41" s="371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228"/>
      <c r="U41" s="364">
        <f t="shared" si="1"/>
        <v>0</v>
      </c>
      <c r="V41" s="228"/>
      <c r="W41" s="364">
        <f t="shared" si="2"/>
        <v>0</v>
      </c>
      <c r="X41" s="228"/>
      <c r="Y41" s="364">
        <f t="shared" si="3"/>
        <v>0</v>
      </c>
      <c r="Z41" s="228"/>
      <c r="AA41" s="364">
        <f t="shared" si="4"/>
        <v>0</v>
      </c>
      <c r="AB41" s="228"/>
      <c r="AC41" s="364">
        <f t="shared" si="5"/>
        <v>0</v>
      </c>
      <c r="AD41" s="228"/>
      <c r="AE41" s="364">
        <f t="shared" si="6"/>
        <v>0</v>
      </c>
      <c r="AF41" s="228"/>
      <c r="AG41" s="364">
        <f t="shared" si="7"/>
        <v>0</v>
      </c>
      <c r="AH41" s="228"/>
      <c r="AI41" s="364">
        <f t="shared" si="8"/>
        <v>0</v>
      </c>
      <c r="AJ41" s="228"/>
      <c r="AK41" s="364">
        <f t="shared" si="9"/>
        <v>0</v>
      </c>
      <c r="AL41" s="228"/>
      <c r="AM41" s="364">
        <f t="shared" si="10"/>
        <v>0</v>
      </c>
      <c r="AN41" s="228"/>
      <c r="AO41" s="364">
        <f t="shared" si="11"/>
        <v>0</v>
      </c>
      <c r="AP41" s="228"/>
      <c r="AQ41" s="364">
        <f t="shared" si="12"/>
        <v>0</v>
      </c>
      <c r="AR41" s="228"/>
      <c r="AS41" s="364">
        <f t="shared" si="13"/>
        <v>0</v>
      </c>
      <c r="AT41" s="228"/>
      <c r="AU41" s="364">
        <f t="shared" si="14"/>
        <v>0</v>
      </c>
      <c r="AV41" s="228"/>
      <c r="AW41" s="364">
        <f t="shared" si="15"/>
        <v>0</v>
      </c>
      <c r="AX41" s="228"/>
      <c r="AY41" s="364">
        <f t="shared" si="16"/>
        <v>0</v>
      </c>
      <c r="AZ41" s="228"/>
      <c r="BA41" s="364">
        <f t="shared" si="17"/>
        <v>0</v>
      </c>
      <c r="BB41" s="228"/>
      <c r="BC41" s="364">
        <f t="shared" si="18"/>
        <v>0</v>
      </c>
      <c r="BD41" s="228"/>
      <c r="BE41" s="364">
        <f t="shared" si="19"/>
        <v>0</v>
      </c>
      <c r="BF41" s="228"/>
      <c r="BG41" s="364">
        <f t="shared" si="20"/>
        <v>0</v>
      </c>
      <c r="BH41" s="228"/>
      <c r="BI41" s="364">
        <f t="shared" si="21"/>
        <v>0</v>
      </c>
      <c r="BJ41" s="228"/>
      <c r="BK41" s="364">
        <f t="shared" si="22"/>
        <v>0</v>
      </c>
      <c r="BL41" s="228"/>
      <c r="BM41" s="364">
        <f t="shared" si="23"/>
        <v>0</v>
      </c>
      <c r="BN41" s="228"/>
      <c r="BO41" s="364">
        <f t="shared" si="24"/>
        <v>0</v>
      </c>
      <c r="BP41" s="228"/>
      <c r="BQ41" s="364">
        <f t="shared" si="25"/>
        <v>0</v>
      </c>
      <c r="BR41" s="228"/>
      <c r="BS41" s="364">
        <f t="shared" si="26"/>
        <v>0</v>
      </c>
      <c r="BT41" s="228"/>
      <c r="BU41" s="364">
        <f t="shared" si="27"/>
        <v>0</v>
      </c>
      <c r="BV41" s="228"/>
      <c r="BW41" s="364">
        <f t="shared" si="28"/>
        <v>0</v>
      </c>
      <c r="BX41" s="228"/>
      <c r="BY41" s="364">
        <f t="shared" si="29"/>
        <v>0</v>
      </c>
      <c r="BZ41" s="228"/>
      <c r="CA41" s="364">
        <f t="shared" si="30"/>
        <v>0</v>
      </c>
      <c r="CB41" s="228"/>
      <c r="CC41" s="364">
        <f t="shared" si="31"/>
        <v>0</v>
      </c>
      <c r="CD41" s="228"/>
      <c r="CE41" s="364">
        <f t="shared" si="32"/>
        <v>0</v>
      </c>
      <c r="CF41" s="228"/>
      <c r="CG41" s="364">
        <f t="shared" si="33"/>
        <v>0</v>
      </c>
      <c r="CH41" s="228"/>
      <c r="CI41" s="364">
        <f t="shared" si="34"/>
        <v>0</v>
      </c>
      <c r="CJ41" s="228"/>
      <c r="CK41" s="364">
        <f t="shared" si="35"/>
        <v>0</v>
      </c>
      <c r="CL41" s="228"/>
      <c r="CM41" s="364">
        <f t="shared" si="36"/>
        <v>0</v>
      </c>
      <c r="CN41" s="202"/>
      <c r="CO41" s="202"/>
    </row>
    <row r="42" spans="1:93" s="219" customFormat="1" ht="21.75" customHeight="1">
      <c r="A42" s="469" t="s">
        <v>100</v>
      </c>
      <c r="B42" s="470"/>
      <c r="C42" s="470"/>
      <c r="D42" s="389"/>
      <c r="E42" s="389"/>
      <c r="F42" s="389">
        <f t="shared" si="0"/>
        <v>1</v>
      </c>
      <c r="G42" s="390">
        <v>1</v>
      </c>
      <c r="H42" s="371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228"/>
      <c r="U42" s="364">
        <f t="shared" si="1"/>
        <v>0</v>
      </c>
      <c r="V42" s="228"/>
      <c r="W42" s="364">
        <f t="shared" si="2"/>
        <v>0</v>
      </c>
      <c r="X42" s="228"/>
      <c r="Y42" s="364">
        <f t="shared" si="3"/>
        <v>0</v>
      </c>
      <c r="Z42" s="228"/>
      <c r="AA42" s="364">
        <f t="shared" si="4"/>
        <v>0</v>
      </c>
      <c r="AB42" s="228"/>
      <c r="AC42" s="364">
        <f t="shared" si="5"/>
        <v>0</v>
      </c>
      <c r="AD42" s="228"/>
      <c r="AE42" s="364">
        <f t="shared" si="6"/>
        <v>0</v>
      </c>
      <c r="AF42" s="228"/>
      <c r="AG42" s="364">
        <f t="shared" si="7"/>
        <v>0</v>
      </c>
      <c r="AH42" s="228"/>
      <c r="AI42" s="364">
        <f t="shared" si="8"/>
        <v>0</v>
      </c>
      <c r="AJ42" s="228"/>
      <c r="AK42" s="364">
        <f t="shared" si="9"/>
        <v>0</v>
      </c>
      <c r="AL42" s="228"/>
      <c r="AM42" s="364">
        <f t="shared" si="10"/>
        <v>0</v>
      </c>
      <c r="AN42" s="228"/>
      <c r="AO42" s="364">
        <f t="shared" si="11"/>
        <v>0</v>
      </c>
      <c r="AP42" s="228"/>
      <c r="AQ42" s="364">
        <f t="shared" si="12"/>
        <v>0</v>
      </c>
      <c r="AR42" s="228"/>
      <c r="AS42" s="364">
        <f t="shared" si="13"/>
        <v>0</v>
      </c>
      <c r="AT42" s="228"/>
      <c r="AU42" s="364">
        <f t="shared" si="14"/>
        <v>0</v>
      </c>
      <c r="AV42" s="228"/>
      <c r="AW42" s="364">
        <f t="shared" si="15"/>
        <v>0</v>
      </c>
      <c r="AX42" s="228"/>
      <c r="AY42" s="364">
        <f t="shared" si="16"/>
        <v>0</v>
      </c>
      <c r="AZ42" s="228"/>
      <c r="BA42" s="364">
        <f t="shared" si="17"/>
        <v>0</v>
      </c>
      <c r="BB42" s="228"/>
      <c r="BC42" s="364">
        <f t="shared" si="18"/>
        <v>0</v>
      </c>
      <c r="BD42" s="228"/>
      <c r="BE42" s="364">
        <f t="shared" si="19"/>
        <v>0</v>
      </c>
      <c r="BF42" s="228"/>
      <c r="BG42" s="364">
        <f t="shared" si="20"/>
        <v>0</v>
      </c>
      <c r="BH42" s="228"/>
      <c r="BI42" s="364">
        <f t="shared" si="21"/>
        <v>0</v>
      </c>
      <c r="BJ42" s="228"/>
      <c r="BK42" s="364">
        <f t="shared" si="22"/>
        <v>0</v>
      </c>
      <c r="BL42" s="228"/>
      <c r="BM42" s="364">
        <f t="shared" si="23"/>
        <v>0</v>
      </c>
      <c r="BN42" s="228"/>
      <c r="BO42" s="364">
        <f t="shared" si="24"/>
        <v>0</v>
      </c>
      <c r="BP42" s="228"/>
      <c r="BQ42" s="364">
        <f t="shared" si="25"/>
        <v>0</v>
      </c>
      <c r="BR42" s="228"/>
      <c r="BS42" s="364">
        <f t="shared" si="26"/>
        <v>0</v>
      </c>
      <c r="BT42" s="228"/>
      <c r="BU42" s="364">
        <f t="shared" si="27"/>
        <v>0</v>
      </c>
      <c r="BV42" s="228"/>
      <c r="BW42" s="364">
        <f t="shared" si="28"/>
        <v>0</v>
      </c>
      <c r="BX42" s="228"/>
      <c r="BY42" s="364">
        <f t="shared" si="29"/>
        <v>0</v>
      </c>
      <c r="BZ42" s="228"/>
      <c r="CA42" s="364">
        <f t="shared" si="30"/>
        <v>0</v>
      </c>
      <c r="CB42" s="228"/>
      <c r="CC42" s="364">
        <f t="shared" si="31"/>
        <v>0</v>
      </c>
      <c r="CD42" s="228"/>
      <c r="CE42" s="364">
        <f t="shared" si="32"/>
        <v>0</v>
      </c>
      <c r="CF42" s="228"/>
      <c r="CG42" s="364">
        <f t="shared" si="33"/>
        <v>0</v>
      </c>
      <c r="CH42" s="228"/>
      <c r="CI42" s="364">
        <f t="shared" si="34"/>
        <v>0</v>
      </c>
      <c r="CJ42" s="228"/>
      <c r="CK42" s="364">
        <f t="shared" si="35"/>
        <v>0</v>
      </c>
      <c r="CL42" s="228"/>
      <c r="CM42" s="364">
        <f t="shared" si="36"/>
        <v>0</v>
      </c>
      <c r="CN42" s="202"/>
      <c r="CO42" s="202"/>
    </row>
    <row r="43" spans="1:93" s="219" customFormat="1" ht="21.75" customHeight="1">
      <c r="A43" s="469" t="s">
        <v>101</v>
      </c>
      <c r="B43" s="470"/>
      <c r="C43" s="470"/>
      <c r="D43" s="382"/>
      <c r="E43" s="382"/>
      <c r="F43" s="382">
        <f t="shared" si="0"/>
        <v>1</v>
      </c>
      <c r="G43" s="383">
        <v>1</v>
      </c>
      <c r="H43" s="370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216"/>
      <c r="U43" s="361">
        <f t="shared" si="1"/>
        <v>0</v>
      </c>
      <c r="V43" s="216"/>
      <c r="W43" s="361">
        <f t="shared" si="2"/>
        <v>0</v>
      </c>
      <c r="X43" s="216"/>
      <c r="Y43" s="361">
        <f t="shared" si="3"/>
        <v>0</v>
      </c>
      <c r="Z43" s="216"/>
      <c r="AA43" s="361">
        <f t="shared" si="4"/>
        <v>0</v>
      </c>
      <c r="AB43" s="216"/>
      <c r="AC43" s="361">
        <f t="shared" si="5"/>
        <v>0</v>
      </c>
      <c r="AD43" s="216"/>
      <c r="AE43" s="361">
        <f t="shared" si="6"/>
        <v>0</v>
      </c>
      <c r="AF43" s="216"/>
      <c r="AG43" s="361">
        <f t="shared" si="7"/>
        <v>0</v>
      </c>
      <c r="AH43" s="216"/>
      <c r="AI43" s="361">
        <f t="shared" si="8"/>
        <v>0</v>
      </c>
      <c r="AJ43" s="216"/>
      <c r="AK43" s="361">
        <f t="shared" si="9"/>
        <v>0</v>
      </c>
      <c r="AL43" s="216"/>
      <c r="AM43" s="361">
        <f t="shared" si="10"/>
        <v>0</v>
      </c>
      <c r="AN43" s="216"/>
      <c r="AO43" s="361">
        <f t="shared" si="11"/>
        <v>0</v>
      </c>
      <c r="AP43" s="216"/>
      <c r="AQ43" s="361">
        <f t="shared" si="12"/>
        <v>0</v>
      </c>
      <c r="AR43" s="216"/>
      <c r="AS43" s="361">
        <f t="shared" si="13"/>
        <v>0</v>
      </c>
      <c r="AT43" s="216"/>
      <c r="AU43" s="361">
        <f t="shared" si="14"/>
        <v>0</v>
      </c>
      <c r="AV43" s="216"/>
      <c r="AW43" s="361">
        <f t="shared" si="15"/>
        <v>0</v>
      </c>
      <c r="AX43" s="216"/>
      <c r="AY43" s="361">
        <f t="shared" si="16"/>
        <v>0</v>
      </c>
      <c r="AZ43" s="216"/>
      <c r="BA43" s="361">
        <f t="shared" si="17"/>
        <v>0</v>
      </c>
      <c r="BB43" s="216"/>
      <c r="BC43" s="361">
        <f t="shared" si="18"/>
        <v>0</v>
      </c>
      <c r="BD43" s="216"/>
      <c r="BE43" s="361">
        <f t="shared" si="19"/>
        <v>0</v>
      </c>
      <c r="BF43" s="216"/>
      <c r="BG43" s="361">
        <f t="shared" si="20"/>
        <v>0</v>
      </c>
      <c r="BH43" s="216"/>
      <c r="BI43" s="361">
        <f t="shared" si="21"/>
        <v>0</v>
      </c>
      <c r="BJ43" s="216"/>
      <c r="BK43" s="361">
        <f t="shared" si="22"/>
        <v>0</v>
      </c>
      <c r="BL43" s="216"/>
      <c r="BM43" s="361">
        <f t="shared" si="23"/>
        <v>0</v>
      </c>
      <c r="BN43" s="216"/>
      <c r="BO43" s="361">
        <f t="shared" si="24"/>
        <v>0</v>
      </c>
      <c r="BP43" s="216"/>
      <c r="BQ43" s="361">
        <f t="shared" si="25"/>
        <v>0</v>
      </c>
      <c r="BR43" s="216"/>
      <c r="BS43" s="361">
        <f t="shared" si="26"/>
        <v>0</v>
      </c>
      <c r="BT43" s="216"/>
      <c r="BU43" s="361">
        <f t="shared" si="27"/>
        <v>0</v>
      </c>
      <c r="BV43" s="216"/>
      <c r="BW43" s="361">
        <f t="shared" si="28"/>
        <v>0</v>
      </c>
      <c r="BX43" s="216"/>
      <c r="BY43" s="361">
        <f t="shared" si="29"/>
        <v>0</v>
      </c>
      <c r="BZ43" s="216"/>
      <c r="CA43" s="361">
        <f t="shared" si="30"/>
        <v>0</v>
      </c>
      <c r="CB43" s="216"/>
      <c r="CC43" s="361">
        <f t="shared" si="31"/>
        <v>0</v>
      </c>
      <c r="CD43" s="216"/>
      <c r="CE43" s="361">
        <f t="shared" si="32"/>
        <v>0</v>
      </c>
      <c r="CF43" s="216"/>
      <c r="CG43" s="361">
        <f t="shared" si="33"/>
        <v>0</v>
      </c>
      <c r="CH43" s="216"/>
      <c r="CI43" s="361">
        <f t="shared" si="34"/>
        <v>0</v>
      </c>
      <c r="CJ43" s="216"/>
      <c r="CK43" s="361">
        <f t="shared" si="35"/>
        <v>0</v>
      </c>
      <c r="CL43" s="216"/>
      <c r="CM43" s="361">
        <f t="shared" si="36"/>
        <v>0</v>
      </c>
      <c r="CN43" s="202"/>
      <c r="CO43" s="202"/>
    </row>
    <row r="44" spans="1:93" s="219" customFormat="1" ht="21.75" customHeight="1">
      <c r="A44" s="469" t="s">
        <v>99</v>
      </c>
      <c r="B44" s="470"/>
      <c r="C44" s="470"/>
      <c r="D44" s="382"/>
      <c r="E44" s="382"/>
      <c r="F44" s="382">
        <f t="shared" si="0"/>
        <v>1</v>
      </c>
      <c r="G44" s="383">
        <v>1</v>
      </c>
      <c r="H44" s="370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216"/>
      <c r="U44" s="361">
        <f t="shared" si="1"/>
        <v>0</v>
      </c>
      <c r="V44" s="216"/>
      <c r="W44" s="361">
        <f t="shared" si="2"/>
        <v>0</v>
      </c>
      <c r="X44" s="216"/>
      <c r="Y44" s="361">
        <f t="shared" si="3"/>
        <v>0</v>
      </c>
      <c r="Z44" s="216"/>
      <c r="AA44" s="361">
        <f t="shared" si="4"/>
        <v>0</v>
      </c>
      <c r="AB44" s="216"/>
      <c r="AC44" s="361">
        <f t="shared" si="5"/>
        <v>0</v>
      </c>
      <c r="AD44" s="216"/>
      <c r="AE44" s="361">
        <f t="shared" si="6"/>
        <v>0</v>
      </c>
      <c r="AF44" s="216"/>
      <c r="AG44" s="361">
        <f t="shared" si="7"/>
        <v>0</v>
      </c>
      <c r="AH44" s="216"/>
      <c r="AI44" s="361">
        <f t="shared" si="8"/>
        <v>0</v>
      </c>
      <c r="AJ44" s="216"/>
      <c r="AK44" s="361">
        <f t="shared" si="9"/>
        <v>0</v>
      </c>
      <c r="AL44" s="216"/>
      <c r="AM44" s="361">
        <f t="shared" si="10"/>
        <v>0</v>
      </c>
      <c r="AN44" s="216"/>
      <c r="AO44" s="361">
        <f t="shared" si="11"/>
        <v>0</v>
      </c>
      <c r="AP44" s="216"/>
      <c r="AQ44" s="361">
        <f t="shared" si="12"/>
        <v>0</v>
      </c>
      <c r="AR44" s="216"/>
      <c r="AS44" s="361">
        <f t="shared" si="13"/>
        <v>0</v>
      </c>
      <c r="AT44" s="216"/>
      <c r="AU44" s="361">
        <f t="shared" si="14"/>
        <v>0</v>
      </c>
      <c r="AV44" s="216"/>
      <c r="AW44" s="361">
        <f t="shared" si="15"/>
        <v>0</v>
      </c>
      <c r="AX44" s="216"/>
      <c r="AY44" s="361">
        <f t="shared" si="16"/>
        <v>0</v>
      </c>
      <c r="AZ44" s="216"/>
      <c r="BA44" s="361">
        <f t="shared" si="17"/>
        <v>0</v>
      </c>
      <c r="BB44" s="216"/>
      <c r="BC44" s="361">
        <f t="shared" si="18"/>
        <v>0</v>
      </c>
      <c r="BD44" s="216"/>
      <c r="BE44" s="361">
        <f t="shared" si="19"/>
        <v>0</v>
      </c>
      <c r="BF44" s="216"/>
      <c r="BG44" s="361">
        <f t="shared" si="20"/>
        <v>0</v>
      </c>
      <c r="BH44" s="216"/>
      <c r="BI44" s="361">
        <f t="shared" si="21"/>
        <v>0</v>
      </c>
      <c r="BJ44" s="216"/>
      <c r="BK44" s="361">
        <f t="shared" si="22"/>
        <v>0</v>
      </c>
      <c r="BL44" s="216"/>
      <c r="BM44" s="361">
        <f t="shared" si="23"/>
        <v>0</v>
      </c>
      <c r="BN44" s="216"/>
      <c r="BO44" s="361">
        <f t="shared" si="24"/>
        <v>0</v>
      </c>
      <c r="BP44" s="216"/>
      <c r="BQ44" s="361">
        <f t="shared" si="25"/>
        <v>0</v>
      </c>
      <c r="BR44" s="216"/>
      <c r="BS44" s="361">
        <f t="shared" si="26"/>
        <v>0</v>
      </c>
      <c r="BT44" s="216"/>
      <c r="BU44" s="361">
        <f t="shared" si="27"/>
        <v>0</v>
      </c>
      <c r="BV44" s="216"/>
      <c r="BW44" s="361">
        <f t="shared" si="28"/>
        <v>0</v>
      </c>
      <c r="BX44" s="216"/>
      <c r="BY44" s="361">
        <f t="shared" si="29"/>
        <v>0</v>
      </c>
      <c r="BZ44" s="216"/>
      <c r="CA44" s="361">
        <f t="shared" si="30"/>
        <v>0</v>
      </c>
      <c r="CB44" s="216"/>
      <c r="CC44" s="361">
        <f t="shared" si="31"/>
        <v>0</v>
      </c>
      <c r="CD44" s="216"/>
      <c r="CE44" s="361">
        <f t="shared" si="32"/>
        <v>0</v>
      </c>
      <c r="CF44" s="216"/>
      <c r="CG44" s="361">
        <f t="shared" si="33"/>
        <v>0</v>
      </c>
      <c r="CH44" s="216"/>
      <c r="CI44" s="361">
        <f t="shared" si="34"/>
        <v>0</v>
      </c>
      <c r="CJ44" s="216"/>
      <c r="CK44" s="361">
        <f t="shared" si="35"/>
        <v>0</v>
      </c>
      <c r="CL44" s="216"/>
      <c r="CM44" s="361">
        <f t="shared" si="36"/>
        <v>0</v>
      </c>
      <c r="CN44" s="202"/>
      <c r="CO44" s="202"/>
    </row>
    <row r="45" spans="1:93" s="405" customFormat="1" ht="21.75" customHeight="1">
      <c r="A45" s="535" t="s">
        <v>133</v>
      </c>
      <c r="B45" s="536"/>
      <c r="C45" s="536"/>
      <c r="D45" s="418"/>
      <c r="E45" s="419"/>
      <c r="F45" s="418">
        <f t="shared" si="0"/>
        <v>1</v>
      </c>
      <c r="G45" s="420">
        <v>1</v>
      </c>
      <c r="H45" s="421"/>
      <c r="I45" s="422"/>
      <c r="J45" s="422"/>
      <c r="K45" s="422"/>
      <c r="L45" s="422"/>
      <c r="M45" s="422"/>
      <c r="N45" s="422"/>
      <c r="O45" s="422"/>
      <c r="P45" s="422"/>
      <c r="Q45" s="422"/>
      <c r="R45" s="422"/>
      <c r="S45" s="422"/>
      <c r="T45" s="423"/>
      <c r="U45" s="422">
        <f t="shared" si="1"/>
        <v>0</v>
      </c>
      <c r="V45" s="423"/>
      <c r="W45" s="422">
        <f t="shared" si="2"/>
        <v>0</v>
      </c>
      <c r="X45" s="423"/>
      <c r="Y45" s="422">
        <f t="shared" si="3"/>
        <v>0</v>
      </c>
      <c r="Z45" s="423"/>
      <c r="AA45" s="422">
        <f t="shared" si="4"/>
        <v>0</v>
      </c>
      <c r="AB45" s="423"/>
      <c r="AC45" s="422">
        <f t="shared" si="5"/>
        <v>0</v>
      </c>
      <c r="AD45" s="423"/>
      <c r="AE45" s="422">
        <f t="shared" si="6"/>
        <v>0</v>
      </c>
      <c r="AF45" s="423"/>
      <c r="AG45" s="422">
        <f t="shared" si="7"/>
        <v>0</v>
      </c>
      <c r="AH45" s="423"/>
      <c r="AI45" s="422">
        <f t="shared" si="8"/>
        <v>0</v>
      </c>
      <c r="AJ45" s="423"/>
      <c r="AK45" s="422">
        <f t="shared" si="9"/>
        <v>0</v>
      </c>
      <c r="AL45" s="423"/>
      <c r="AM45" s="422">
        <f t="shared" si="10"/>
        <v>0</v>
      </c>
      <c r="AN45" s="423"/>
      <c r="AO45" s="422">
        <f t="shared" si="11"/>
        <v>0</v>
      </c>
      <c r="AP45" s="423"/>
      <c r="AQ45" s="422">
        <f t="shared" si="12"/>
        <v>0</v>
      </c>
      <c r="AR45" s="423"/>
      <c r="AS45" s="422">
        <f t="shared" si="13"/>
        <v>0</v>
      </c>
      <c r="AT45" s="423"/>
      <c r="AU45" s="422">
        <f t="shared" si="14"/>
        <v>0</v>
      </c>
      <c r="AV45" s="423"/>
      <c r="AW45" s="422">
        <f t="shared" si="15"/>
        <v>0</v>
      </c>
      <c r="AX45" s="423"/>
      <c r="AY45" s="422">
        <f t="shared" si="16"/>
        <v>0</v>
      </c>
      <c r="AZ45" s="423"/>
      <c r="BA45" s="422">
        <f t="shared" si="17"/>
        <v>0</v>
      </c>
      <c r="BB45" s="423"/>
      <c r="BC45" s="422">
        <f t="shared" si="18"/>
        <v>0</v>
      </c>
      <c r="BD45" s="423"/>
      <c r="BE45" s="422">
        <f t="shared" si="19"/>
        <v>0</v>
      </c>
      <c r="BF45" s="423"/>
      <c r="BG45" s="422">
        <f t="shared" si="20"/>
        <v>0</v>
      </c>
      <c r="BH45" s="423"/>
      <c r="BI45" s="422">
        <f t="shared" si="21"/>
        <v>0</v>
      </c>
      <c r="BJ45" s="423"/>
      <c r="BK45" s="422">
        <f t="shared" si="22"/>
        <v>0</v>
      </c>
      <c r="BL45" s="423"/>
      <c r="BM45" s="422">
        <f t="shared" si="23"/>
        <v>0</v>
      </c>
      <c r="BN45" s="423"/>
      <c r="BO45" s="422">
        <f t="shared" si="24"/>
        <v>0</v>
      </c>
      <c r="BP45" s="423"/>
      <c r="BQ45" s="422">
        <f t="shared" si="25"/>
        <v>0</v>
      </c>
      <c r="BR45" s="423"/>
      <c r="BS45" s="422">
        <f t="shared" si="26"/>
        <v>0</v>
      </c>
      <c r="BT45" s="423"/>
      <c r="BU45" s="422">
        <f t="shared" si="27"/>
        <v>0</v>
      </c>
      <c r="BV45" s="423"/>
      <c r="BW45" s="422">
        <f t="shared" si="28"/>
        <v>0</v>
      </c>
      <c r="BX45" s="423"/>
      <c r="BY45" s="422">
        <f t="shared" si="29"/>
        <v>0</v>
      </c>
      <c r="BZ45" s="423"/>
      <c r="CA45" s="422">
        <f t="shared" si="30"/>
        <v>0</v>
      </c>
      <c r="CB45" s="423"/>
      <c r="CC45" s="422">
        <f t="shared" si="31"/>
        <v>0</v>
      </c>
      <c r="CD45" s="423"/>
      <c r="CE45" s="422">
        <f t="shared" si="32"/>
        <v>0</v>
      </c>
      <c r="CF45" s="423"/>
      <c r="CG45" s="422">
        <f t="shared" si="33"/>
        <v>0</v>
      </c>
      <c r="CH45" s="423"/>
      <c r="CI45" s="422">
        <f t="shared" si="34"/>
        <v>0</v>
      </c>
      <c r="CJ45" s="423"/>
      <c r="CK45" s="422">
        <f t="shared" si="35"/>
        <v>0</v>
      </c>
      <c r="CL45" s="423"/>
      <c r="CM45" s="422">
        <f t="shared" si="36"/>
        <v>0</v>
      </c>
    </row>
    <row r="46" spans="1:93" s="219" customFormat="1" ht="21.75" customHeight="1">
      <c r="A46" s="469" t="s">
        <v>136</v>
      </c>
      <c r="B46" s="470"/>
      <c r="C46" s="470"/>
      <c r="D46" s="382"/>
      <c r="E46" s="382"/>
      <c r="F46" s="382">
        <f t="shared" si="0"/>
        <v>1</v>
      </c>
      <c r="G46" s="383">
        <v>1</v>
      </c>
      <c r="H46" s="370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216"/>
      <c r="U46" s="361">
        <f t="shared" si="1"/>
        <v>0</v>
      </c>
      <c r="V46" s="216"/>
      <c r="W46" s="361">
        <f t="shared" si="2"/>
        <v>0</v>
      </c>
      <c r="X46" s="216"/>
      <c r="Y46" s="361">
        <f t="shared" si="3"/>
        <v>0</v>
      </c>
      <c r="Z46" s="216"/>
      <c r="AA46" s="361">
        <f t="shared" si="4"/>
        <v>0</v>
      </c>
      <c r="AB46" s="216"/>
      <c r="AC46" s="361">
        <f t="shared" si="5"/>
        <v>0</v>
      </c>
      <c r="AD46" s="216"/>
      <c r="AE46" s="361">
        <f t="shared" si="6"/>
        <v>0</v>
      </c>
      <c r="AF46" s="216"/>
      <c r="AG46" s="361">
        <f t="shared" si="7"/>
        <v>0</v>
      </c>
      <c r="AH46" s="216"/>
      <c r="AI46" s="361">
        <f t="shared" si="8"/>
        <v>0</v>
      </c>
      <c r="AJ46" s="216"/>
      <c r="AK46" s="361">
        <f t="shared" si="9"/>
        <v>0</v>
      </c>
      <c r="AL46" s="216"/>
      <c r="AM46" s="361">
        <f t="shared" si="10"/>
        <v>0</v>
      </c>
      <c r="AN46" s="216"/>
      <c r="AO46" s="361">
        <f t="shared" si="11"/>
        <v>0</v>
      </c>
      <c r="AP46" s="216"/>
      <c r="AQ46" s="361">
        <f t="shared" si="12"/>
        <v>0</v>
      </c>
      <c r="AR46" s="216"/>
      <c r="AS46" s="361">
        <f t="shared" si="13"/>
        <v>0</v>
      </c>
      <c r="AT46" s="216"/>
      <c r="AU46" s="361">
        <f t="shared" si="14"/>
        <v>0</v>
      </c>
      <c r="AV46" s="216"/>
      <c r="AW46" s="361">
        <f t="shared" si="15"/>
        <v>0</v>
      </c>
      <c r="AX46" s="216"/>
      <c r="AY46" s="361">
        <f t="shared" si="16"/>
        <v>0</v>
      </c>
      <c r="AZ46" s="216"/>
      <c r="BA46" s="361">
        <f t="shared" si="17"/>
        <v>0</v>
      </c>
      <c r="BB46" s="216"/>
      <c r="BC46" s="361">
        <f t="shared" si="18"/>
        <v>0</v>
      </c>
      <c r="BD46" s="216"/>
      <c r="BE46" s="361">
        <f t="shared" si="19"/>
        <v>0</v>
      </c>
      <c r="BF46" s="216"/>
      <c r="BG46" s="361">
        <f t="shared" si="20"/>
        <v>0</v>
      </c>
      <c r="BH46" s="216"/>
      <c r="BI46" s="361">
        <f t="shared" si="21"/>
        <v>0</v>
      </c>
      <c r="BJ46" s="216"/>
      <c r="BK46" s="361">
        <f t="shared" si="22"/>
        <v>0</v>
      </c>
      <c r="BL46" s="216"/>
      <c r="BM46" s="361">
        <f t="shared" si="23"/>
        <v>0</v>
      </c>
      <c r="BN46" s="216"/>
      <c r="BO46" s="361">
        <f t="shared" si="24"/>
        <v>0</v>
      </c>
      <c r="BP46" s="216"/>
      <c r="BQ46" s="361">
        <f t="shared" si="25"/>
        <v>0</v>
      </c>
      <c r="BR46" s="216"/>
      <c r="BS46" s="361">
        <f t="shared" si="26"/>
        <v>0</v>
      </c>
      <c r="BT46" s="216"/>
      <c r="BU46" s="361">
        <f t="shared" si="27"/>
        <v>0</v>
      </c>
      <c r="BV46" s="216"/>
      <c r="BW46" s="361">
        <f t="shared" si="28"/>
        <v>0</v>
      </c>
      <c r="BX46" s="216"/>
      <c r="BY46" s="361">
        <f t="shared" si="29"/>
        <v>0</v>
      </c>
      <c r="BZ46" s="216"/>
      <c r="CA46" s="361">
        <f t="shared" si="30"/>
        <v>0</v>
      </c>
      <c r="CB46" s="216"/>
      <c r="CC46" s="361">
        <f t="shared" si="31"/>
        <v>0</v>
      </c>
      <c r="CD46" s="216"/>
      <c r="CE46" s="361">
        <f t="shared" si="32"/>
        <v>0</v>
      </c>
      <c r="CF46" s="216"/>
      <c r="CG46" s="361">
        <f t="shared" si="33"/>
        <v>0</v>
      </c>
      <c r="CH46" s="216"/>
      <c r="CI46" s="361">
        <f t="shared" si="34"/>
        <v>0</v>
      </c>
      <c r="CJ46" s="216"/>
      <c r="CK46" s="361">
        <f t="shared" si="35"/>
        <v>0</v>
      </c>
      <c r="CL46" s="216"/>
      <c r="CM46" s="361">
        <f t="shared" si="36"/>
        <v>0</v>
      </c>
      <c r="CN46" s="202"/>
      <c r="CO46" s="202"/>
    </row>
    <row r="47" spans="1:93" s="219" customFormat="1" ht="21.75" customHeight="1">
      <c r="A47" s="469" t="s">
        <v>129</v>
      </c>
      <c r="B47" s="470"/>
      <c r="C47" s="470"/>
      <c r="D47" s="382"/>
      <c r="E47" s="382"/>
      <c r="F47" s="382">
        <f t="shared" si="0"/>
        <v>1</v>
      </c>
      <c r="G47" s="383">
        <v>1</v>
      </c>
      <c r="H47" s="370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216"/>
      <c r="U47" s="361">
        <f t="shared" si="1"/>
        <v>0</v>
      </c>
      <c r="V47" s="216"/>
      <c r="W47" s="361">
        <f t="shared" si="2"/>
        <v>0</v>
      </c>
      <c r="X47" s="216"/>
      <c r="Y47" s="361">
        <f t="shared" si="3"/>
        <v>0</v>
      </c>
      <c r="Z47" s="216"/>
      <c r="AA47" s="361">
        <f t="shared" si="4"/>
        <v>0</v>
      </c>
      <c r="AB47" s="216"/>
      <c r="AC47" s="361">
        <f t="shared" si="5"/>
        <v>0</v>
      </c>
      <c r="AD47" s="216"/>
      <c r="AE47" s="361">
        <f t="shared" si="6"/>
        <v>0</v>
      </c>
      <c r="AF47" s="216"/>
      <c r="AG47" s="361">
        <f t="shared" si="7"/>
        <v>0</v>
      </c>
      <c r="AH47" s="216"/>
      <c r="AI47" s="361">
        <f t="shared" si="8"/>
        <v>0</v>
      </c>
      <c r="AJ47" s="216"/>
      <c r="AK47" s="361">
        <f t="shared" si="9"/>
        <v>0</v>
      </c>
      <c r="AL47" s="216"/>
      <c r="AM47" s="361">
        <f t="shared" si="10"/>
        <v>0</v>
      </c>
      <c r="AN47" s="216"/>
      <c r="AO47" s="361">
        <f t="shared" si="11"/>
        <v>0</v>
      </c>
      <c r="AP47" s="216"/>
      <c r="AQ47" s="361">
        <f t="shared" si="12"/>
        <v>0</v>
      </c>
      <c r="AR47" s="216"/>
      <c r="AS47" s="361">
        <f t="shared" si="13"/>
        <v>0</v>
      </c>
      <c r="AT47" s="216"/>
      <c r="AU47" s="361">
        <f t="shared" si="14"/>
        <v>0</v>
      </c>
      <c r="AV47" s="216"/>
      <c r="AW47" s="361">
        <f t="shared" si="15"/>
        <v>0</v>
      </c>
      <c r="AX47" s="216"/>
      <c r="AY47" s="361">
        <f t="shared" si="16"/>
        <v>0</v>
      </c>
      <c r="AZ47" s="216"/>
      <c r="BA47" s="361">
        <f t="shared" si="17"/>
        <v>0</v>
      </c>
      <c r="BB47" s="216"/>
      <c r="BC47" s="361">
        <f t="shared" si="18"/>
        <v>0</v>
      </c>
      <c r="BD47" s="216"/>
      <c r="BE47" s="361">
        <f t="shared" si="19"/>
        <v>0</v>
      </c>
      <c r="BF47" s="216"/>
      <c r="BG47" s="361">
        <f t="shared" si="20"/>
        <v>0</v>
      </c>
      <c r="BH47" s="216"/>
      <c r="BI47" s="361">
        <f t="shared" si="21"/>
        <v>0</v>
      </c>
      <c r="BJ47" s="216"/>
      <c r="BK47" s="361">
        <f t="shared" si="22"/>
        <v>0</v>
      </c>
      <c r="BL47" s="216"/>
      <c r="BM47" s="361">
        <f t="shared" si="23"/>
        <v>0</v>
      </c>
      <c r="BN47" s="216"/>
      <c r="BO47" s="361">
        <f t="shared" si="24"/>
        <v>0</v>
      </c>
      <c r="BP47" s="216"/>
      <c r="BQ47" s="361">
        <f t="shared" si="25"/>
        <v>0</v>
      </c>
      <c r="BR47" s="216"/>
      <c r="BS47" s="361">
        <f t="shared" si="26"/>
        <v>0</v>
      </c>
      <c r="BT47" s="216"/>
      <c r="BU47" s="361">
        <f t="shared" si="27"/>
        <v>0</v>
      </c>
      <c r="BV47" s="216"/>
      <c r="BW47" s="361">
        <f t="shared" si="28"/>
        <v>0</v>
      </c>
      <c r="BX47" s="216"/>
      <c r="BY47" s="361">
        <f t="shared" si="29"/>
        <v>0</v>
      </c>
      <c r="BZ47" s="216"/>
      <c r="CA47" s="361">
        <f t="shared" si="30"/>
        <v>0</v>
      </c>
      <c r="CB47" s="216"/>
      <c r="CC47" s="361">
        <f t="shared" si="31"/>
        <v>0</v>
      </c>
      <c r="CD47" s="216"/>
      <c r="CE47" s="361">
        <f t="shared" si="32"/>
        <v>0</v>
      </c>
      <c r="CF47" s="216"/>
      <c r="CG47" s="361">
        <f t="shared" si="33"/>
        <v>0</v>
      </c>
      <c r="CH47" s="216"/>
      <c r="CI47" s="361">
        <f t="shared" si="34"/>
        <v>0</v>
      </c>
      <c r="CJ47" s="216"/>
      <c r="CK47" s="361">
        <f t="shared" si="35"/>
        <v>0</v>
      </c>
      <c r="CL47" s="216"/>
      <c r="CM47" s="361">
        <f t="shared" si="36"/>
        <v>0</v>
      </c>
      <c r="CN47" s="202"/>
      <c r="CO47" s="202"/>
    </row>
    <row r="48" spans="1:93" s="219" customFormat="1" ht="21.75" customHeight="1">
      <c r="A48" s="469" t="s">
        <v>137</v>
      </c>
      <c r="B48" s="470"/>
      <c r="C48" s="470"/>
      <c r="D48" s="382"/>
      <c r="E48" s="382"/>
      <c r="F48" s="382">
        <f t="shared" si="0"/>
        <v>1</v>
      </c>
      <c r="G48" s="383">
        <v>1</v>
      </c>
      <c r="H48" s="370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216"/>
      <c r="U48" s="361">
        <f t="shared" si="1"/>
        <v>0</v>
      </c>
      <c r="V48" s="216"/>
      <c r="W48" s="361">
        <f t="shared" si="2"/>
        <v>0</v>
      </c>
      <c r="X48" s="216"/>
      <c r="Y48" s="361">
        <f t="shared" si="3"/>
        <v>0</v>
      </c>
      <c r="Z48" s="216"/>
      <c r="AA48" s="361">
        <f t="shared" si="4"/>
        <v>0</v>
      </c>
      <c r="AB48" s="216"/>
      <c r="AC48" s="361">
        <f t="shared" si="5"/>
        <v>0</v>
      </c>
      <c r="AD48" s="216"/>
      <c r="AE48" s="361">
        <f t="shared" si="6"/>
        <v>0</v>
      </c>
      <c r="AF48" s="216"/>
      <c r="AG48" s="361">
        <f t="shared" si="7"/>
        <v>0</v>
      </c>
      <c r="AH48" s="216"/>
      <c r="AI48" s="361">
        <f t="shared" si="8"/>
        <v>0</v>
      </c>
      <c r="AJ48" s="216"/>
      <c r="AK48" s="361">
        <f t="shared" si="9"/>
        <v>0</v>
      </c>
      <c r="AL48" s="216"/>
      <c r="AM48" s="361">
        <f t="shared" si="10"/>
        <v>0</v>
      </c>
      <c r="AN48" s="216"/>
      <c r="AO48" s="361">
        <f t="shared" si="11"/>
        <v>0</v>
      </c>
      <c r="AP48" s="216"/>
      <c r="AQ48" s="361">
        <f t="shared" si="12"/>
        <v>0</v>
      </c>
      <c r="AR48" s="216"/>
      <c r="AS48" s="361">
        <f t="shared" si="13"/>
        <v>0</v>
      </c>
      <c r="AT48" s="216"/>
      <c r="AU48" s="361">
        <f t="shared" si="14"/>
        <v>0</v>
      </c>
      <c r="AV48" s="216"/>
      <c r="AW48" s="361">
        <f t="shared" si="15"/>
        <v>0</v>
      </c>
      <c r="AX48" s="216"/>
      <c r="AY48" s="361">
        <f t="shared" si="16"/>
        <v>0</v>
      </c>
      <c r="AZ48" s="216"/>
      <c r="BA48" s="361">
        <f t="shared" si="17"/>
        <v>0</v>
      </c>
      <c r="BB48" s="216"/>
      <c r="BC48" s="361">
        <f t="shared" si="18"/>
        <v>0</v>
      </c>
      <c r="BD48" s="216"/>
      <c r="BE48" s="361">
        <f t="shared" si="19"/>
        <v>0</v>
      </c>
      <c r="BF48" s="216"/>
      <c r="BG48" s="361">
        <f t="shared" si="20"/>
        <v>0</v>
      </c>
      <c r="BH48" s="216"/>
      <c r="BI48" s="361">
        <f t="shared" si="21"/>
        <v>0</v>
      </c>
      <c r="BJ48" s="216"/>
      <c r="BK48" s="361">
        <f t="shared" si="22"/>
        <v>0</v>
      </c>
      <c r="BL48" s="216"/>
      <c r="BM48" s="361">
        <f t="shared" si="23"/>
        <v>0</v>
      </c>
      <c r="BN48" s="216"/>
      <c r="BO48" s="361">
        <f t="shared" si="24"/>
        <v>0</v>
      </c>
      <c r="BP48" s="216"/>
      <c r="BQ48" s="361">
        <f t="shared" si="25"/>
        <v>0</v>
      </c>
      <c r="BR48" s="216"/>
      <c r="BS48" s="361">
        <f t="shared" si="26"/>
        <v>0</v>
      </c>
      <c r="BT48" s="216"/>
      <c r="BU48" s="361">
        <f t="shared" si="27"/>
        <v>0</v>
      </c>
      <c r="BV48" s="216"/>
      <c r="BW48" s="361">
        <f t="shared" si="28"/>
        <v>0</v>
      </c>
      <c r="BX48" s="216"/>
      <c r="BY48" s="361">
        <f t="shared" si="29"/>
        <v>0</v>
      </c>
      <c r="BZ48" s="216"/>
      <c r="CA48" s="361">
        <f t="shared" si="30"/>
        <v>0</v>
      </c>
      <c r="CB48" s="216"/>
      <c r="CC48" s="361">
        <f t="shared" si="31"/>
        <v>0</v>
      </c>
      <c r="CD48" s="216"/>
      <c r="CE48" s="361">
        <f t="shared" si="32"/>
        <v>0</v>
      </c>
      <c r="CF48" s="216"/>
      <c r="CG48" s="361">
        <f t="shared" si="33"/>
        <v>0</v>
      </c>
      <c r="CH48" s="216"/>
      <c r="CI48" s="361">
        <f t="shared" si="34"/>
        <v>0</v>
      </c>
      <c r="CJ48" s="216"/>
      <c r="CK48" s="361">
        <f t="shared" si="35"/>
        <v>0</v>
      </c>
      <c r="CL48" s="216"/>
      <c r="CM48" s="361">
        <f t="shared" si="36"/>
        <v>0</v>
      </c>
      <c r="CN48" s="202"/>
      <c r="CO48" s="202"/>
    </row>
    <row r="49" spans="1:93" s="219" customFormat="1" ht="21.75" customHeight="1">
      <c r="A49" s="469" t="s">
        <v>138</v>
      </c>
      <c r="B49" s="470"/>
      <c r="C49" s="470"/>
      <c r="D49" s="382"/>
      <c r="E49" s="382"/>
      <c r="F49" s="382">
        <f t="shared" si="0"/>
        <v>1</v>
      </c>
      <c r="G49" s="383">
        <v>1</v>
      </c>
      <c r="H49" s="370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216"/>
      <c r="U49" s="361">
        <f t="shared" si="1"/>
        <v>0</v>
      </c>
      <c r="V49" s="216"/>
      <c r="W49" s="361">
        <f t="shared" si="2"/>
        <v>0</v>
      </c>
      <c r="X49" s="216"/>
      <c r="Y49" s="361">
        <f t="shared" si="3"/>
        <v>0</v>
      </c>
      <c r="Z49" s="216"/>
      <c r="AA49" s="361">
        <f t="shared" si="4"/>
        <v>0</v>
      </c>
      <c r="AB49" s="216"/>
      <c r="AC49" s="361">
        <f t="shared" si="5"/>
        <v>0</v>
      </c>
      <c r="AD49" s="216"/>
      <c r="AE49" s="361">
        <f t="shared" si="6"/>
        <v>0</v>
      </c>
      <c r="AF49" s="216"/>
      <c r="AG49" s="361">
        <f t="shared" si="7"/>
        <v>0</v>
      </c>
      <c r="AH49" s="216"/>
      <c r="AI49" s="361">
        <f t="shared" si="8"/>
        <v>0</v>
      </c>
      <c r="AJ49" s="216"/>
      <c r="AK49" s="361">
        <f t="shared" si="9"/>
        <v>0</v>
      </c>
      <c r="AL49" s="216"/>
      <c r="AM49" s="361">
        <f t="shared" si="10"/>
        <v>0</v>
      </c>
      <c r="AN49" s="216"/>
      <c r="AO49" s="361">
        <f t="shared" si="11"/>
        <v>0</v>
      </c>
      <c r="AP49" s="216"/>
      <c r="AQ49" s="361">
        <f t="shared" si="12"/>
        <v>0</v>
      </c>
      <c r="AR49" s="216"/>
      <c r="AS49" s="361">
        <f t="shared" si="13"/>
        <v>0</v>
      </c>
      <c r="AT49" s="216"/>
      <c r="AU49" s="361">
        <f t="shared" si="14"/>
        <v>0</v>
      </c>
      <c r="AV49" s="216"/>
      <c r="AW49" s="361">
        <f t="shared" si="15"/>
        <v>0</v>
      </c>
      <c r="AX49" s="216"/>
      <c r="AY49" s="361">
        <f t="shared" si="16"/>
        <v>0</v>
      </c>
      <c r="AZ49" s="216"/>
      <c r="BA49" s="361">
        <f t="shared" si="17"/>
        <v>0</v>
      </c>
      <c r="BB49" s="216"/>
      <c r="BC49" s="361">
        <f t="shared" si="18"/>
        <v>0</v>
      </c>
      <c r="BD49" s="216"/>
      <c r="BE49" s="361">
        <f t="shared" si="19"/>
        <v>0</v>
      </c>
      <c r="BF49" s="216"/>
      <c r="BG49" s="361">
        <f t="shared" si="20"/>
        <v>0</v>
      </c>
      <c r="BH49" s="216"/>
      <c r="BI49" s="361">
        <f t="shared" si="21"/>
        <v>0</v>
      </c>
      <c r="BJ49" s="216"/>
      <c r="BK49" s="361">
        <f t="shared" si="22"/>
        <v>0</v>
      </c>
      <c r="BL49" s="216"/>
      <c r="BM49" s="361">
        <f t="shared" si="23"/>
        <v>0</v>
      </c>
      <c r="BN49" s="216"/>
      <c r="BO49" s="361">
        <f t="shared" si="24"/>
        <v>0</v>
      </c>
      <c r="BP49" s="216"/>
      <c r="BQ49" s="361">
        <f t="shared" si="25"/>
        <v>0</v>
      </c>
      <c r="BR49" s="216"/>
      <c r="BS49" s="361">
        <f t="shared" si="26"/>
        <v>0</v>
      </c>
      <c r="BT49" s="216"/>
      <c r="BU49" s="361">
        <f t="shared" si="27"/>
        <v>0</v>
      </c>
      <c r="BV49" s="216"/>
      <c r="BW49" s="361">
        <f t="shared" si="28"/>
        <v>0</v>
      </c>
      <c r="BX49" s="216"/>
      <c r="BY49" s="361">
        <f t="shared" si="29"/>
        <v>0</v>
      </c>
      <c r="BZ49" s="216"/>
      <c r="CA49" s="361">
        <f t="shared" si="30"/>
        <v>0</v>
      </c>
      <c r="CB49" s="216"/>
      <c r="CC49" s="361">
        <f t="shared" si="31"/>
        <v>0</v>
      </c>
      <c r="CD49" s="216"/>
      <c r="CE49" s="361">
        <f t="shared" si="32"/>
        <v>0</v>
      </c>
      <c r="CF49" s="216"/>
      <c r="CG49" s="361">
        <f t="shared" si="33"/>
        <v>0</v>
      </c>
      <c r="CH49" s="216"/>
      <c r="CI49" s="361">
        <f t="shared" si="34"/>
        <v>0</v>
      </c>
      <c r="CJ49" s="216"/>
      <c r="CK49" s="361">
        <f t="shared" si="35"/>
        <v>0</v>
      </c>
      <c r="CL49" s="216"/>
      <c r="CM49" s="361">
        <f t="shared" si="36"/>
        <v>0</v>
      </c>
      <c r="CN49" s="202"/>
      <c r="CO49" s="202"/>
    </row>
    <row r="50" spans="1:93" s="219" customFormat="1" ht="21.75" customHeight="1">
      <c r="A50" s="469" t="s">
        <v>139</v>
      </c>
      <c r="B50" s="470"/>
      <c r="C50" s="470"/>
      <c r="D50" s="382"/>
      <c r="E50" s="382"/>
      <c r="F50" s="382">
        <f t="shared" si="0"/>
        <v>1</v>
      </c>
      <c r="G50" s="383">
        <v>1</v>
      </c>
      <c r="H50" s="370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216"/>
      <c r="U50" s="361">
        <f t="shared" si="1"/>
        <v>0</v>
      </c>
      <c r="V50" s="216"/>
      <c r="W50" s="361">
        <f t="shared" si="2"/>
        <v>0</v>
      </c>
      <c r="X50" s="216"/>
      <c r="Y50" s="361">
        <f t="shared" si="3"/>
        <v>0</v>
      </c>
      <c r="Z50" s="216"/>
      <c r="AA50" s="361">
        <f t="shared" si="4"/>
        <v>0</v>
      </c>
      <c r="AB50" s="216"/>
      <c r="AC50" s="361">
        <f t="shared" si="5"/>
        <v>0</v>
      </c>
      <c r="AD50" s="216"/>
      <c r="AE50" s="361">
        <f t="shared" si="6"/>
        <v>0</v>
      </c>
      <c r="AF50" s="216"/>
      <c r="AG50" s="361">
        <f t="shared" si="7"/>
        <v>0</v>
      </c>
      <c r="AH50" s="216"/>
      <c r="AI50" s="361">
        <f t="shared" si="8"/>
        <v>0</v>
      </c>
      <c r="AJ50" s="216"/>
      <c r="AK50" s="361">
        <f t="shared" si="9"/>
        <v>0</v>
      </c>
      <c r="AL50" s="216"/>
      <c r="AM50" s="361">
        <f t="shared" si="10"/>
        <v>0</v>
      </c>
      <c r="AN50" s="216"/>
      <c r="AO50" s="361">
        <f t="shared" si="11"/>
        <v>0</v>
      </c>
      <c r="AP50" s="216"/>
      <c r="AQ50" s="361">
        <f t="shared" si="12"/>
        <v>0</v>
      </c>
      <c r="AR50" s="216"/>
      <c r="AS50" s="361">
        <f t="shared" si="13"/>
        <v>0</v>
      </c>
      <c r="AT50" s="216"/>
      <c r="AU50" s="361">
        <f t="shared" si="14"/>
        <v>0</v>
      </c>
      <c r="AV50" s="216"/>
      <c r="AW50" s="361">
        <f t="shared" si="15"/>
        <v>0</v>
      </c>
      <c r="AX50" s="216"/>
      <c r="AY50" s="361">
        <f t="shared" si="16"/>
        <v>0</v>
      </c>
      <c r="AZ50" s="216"/>
      <c r="BA50" s="361">
        <f t="shared" si="17"/>
        <v>0</v>
      </c>
      <c r="BB50" s="216"/>
      <c r="BC50" s="361">
        <f t="shared" si="18"/>
        <v>0</v>
      </c>
      <c r="BD50" s="216"/>
      <c r="BE50" s="361">
        <f t="shared" si="19"/>
        <v>0</v>
      </c>
      <c r="BF50" s="216"/>
      <c r="BG50" s="361">
        <f t="shared" si="20"/>
        <v>0</v>
      </c>
      <c r="BH50" s="216"/>
      <c r="BI50" s="361">
        <f t="shared" si="21"/>
        <v>0</v>
      </c>
      <c r="BJ50" s="216"/>
      <c r="BK50" s="361">
        <f t="shared" si="22"/>
        <v>0</v>
      </c>
      <c r="BL50" s="216"/>
      <c r="BM50" s="361">
        <f t="shared" si="23"/>
        <v>0</v>
      </c>
      <c r="BN50" s="216"/>
      <c r="BO50" s="361">
        <f t="shared" si="24"/>
        <v>0</v>
      </c>
      <c r="BP50" s="216"/>
      <c r="BQ50" s="361">
        <f t="shared" si="25"/>
        <v>0</v>
      </c>
      <c r="BR50" s="216"/>
      <c r="BS50" s="361">
        <f t="shared" si="26"/>
        <v>0</v>
      </c>
      <c r="BT50" s="216"/>
      <c r="BU50" s="361">
        <f t="shared" si="27"/>
        <v>0</v>
      </c>
      <c r="BV50" s="216"/>
      <c r="BW50" s="361">
        <f t="shared" si="28"/>
        <v>0</v>
      </c>
      <c r="BX50" s="216"/>
      <c r="BY50" s="361">
        <f t="shared" si="29"/>
        <v>0</v>
      </c>
      <c r="BZ50" s="216"/>
      <c r="CA50" s="361">
        <f t="shared" si="30"/>
        <v>0</v>
      </c>
      <c r="CB50" s="216"/>
      <c r="CC50" s="361">
        <f t="shared" si="31"/>
        <v>0</v>
      </c>
      <c r="CD50" s="216"/>
      <c r="CE50" s="361">
        <f t="shared" si="32"/>
        <v>0</v>
      </c>
      <c r="CF50" s="216"/>
      <c r="CG50" s="361">
        <f t="shared" si="33"/>
        <v>0</v>
      </c>
      <c r="CH50" s="216"/>
      <c r="CI50" s="361">
        <f t="shared" si="34"/>
        <v>0</v>
      </c>
      <c r="CJ50" s="216"/>
      <c r="CK50" s="361">
        <f t="shared" si="35"/>
        <v>0</v>
      </c>
      <c r="CL50" s="216"/>
      <c r="CM50" s="361">
        <f t="shared" si="36"/>
        <v>0</v>
      </c>
      <c r="CN50" s="202"/>
      <c r="CO50" s="202"/>
    </row>
    <row r="51" spans="1:93" s="219" customFormat="1" ht="21.75" customHeight="1">
      <c r="A51" s="469" t="s">
        <v>140</v>
      </c>
      <c r="B51" s="470"/>
      <c r="C51" s="470"/>
      <c r="D51" s="382"/>
      <c r="E51" s="382"/>
      <c r="F51" s="382">
        <f t="shared" si="0"/>
        <v>1</v>
      </c>
      <c r="G51" s="383">
        <v>1</v>
      </c>
      <c r="H51" s="370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216"/>
      <c r="U51" s="361">
        <f t="shared" si="1"/>
        <v>0</v>
      </c>
      <c r="V51" s="216"/>
      <c r="W51" s="361">
        <f t="shared" si="2"/>
        <v>0</v>
      </c>
      <c r="X51" s="216"/>
      <c r="Y51" s="361">
        <f t="shared" si="3"/>
        <v>0</v>
      </c>
      <c r="Z51" s="216"/>
      <c r="AA51" s="361">
        <f t="shared" si="4"/>
        <v>0</v>
      </c>
      <c r="AB51" s="216"/>
      <c r="AC51" s="361">
        <f t="shared" si="5"/>
        <v>0</v>
      </c>
      <c r="AD51" s="216"/>
      <c r="AE51" s="361">
        <f t="shared" si="6"/>
        <v>0</v>
      </c>
      <c r="AF51" s="216"/>
      <c r="AG51" s="361">
        <f t="shared" si="7"/>
        <v>0</v>
      </c>
      <c r="AH51" s="216"/>
      <c r="AI51" s="361">
        <f t="shared" si="8"/>
        <v>0</v>
      </c>
      <c r="AJ51" s="216"/>
      <c r="AK51" s="361">
        <f t="shared" si="9"/>
        <v>0</v>
      </c>
      <c r="AL51" s="216"/>
      <c r="AM51" s="361">
        <f t="shared" si="10"/>
        <v>0</v>
      </c>
      <c r="AN51" s="216"/>
      <c r="AO51" s="361">
        <f t="shared" si="11"/>
        <v>0</v>
      </c>
      <c r="AP51" s="216"/>
      <c r="AQ51" s="361">
        <f t="shared" si="12"/>
        <v>0</v>
      </c>
      <c r="AR51" s="216"/>
      <c r="AS51" s="361">
        <f t="shared" si="13"/>
        <v>0</v>
      </c>
      <c r="AT51" s="216"/>
      <c r="AU51" s="361">
        <f t="shared" si="14"/>
        <v>0</v>
      </c>
      <c r="AV51" s="216"/>
      <c r="AW51" s="361">
        <f t="shared" si="15"/>
        <v>0</v>
      </c>
      <c r="AX51" s="216"/>
      <c r="AY51" s="361">
        <f t="shared" si="16"/>
        <v>0</v>
      </c>
      <c r="AZ51" s="216"/>
      <c r="BA51" s="361">
        <f t="shared" si="17"/>
        <v>0</v>
      </c>
      <c r="BB51" s="216"/>
      <c r="BC51" s="361">
        <f t="shared" si="18"/>
        <v>0</v>
      </c>
      <c r="BD51" s="216"/>
      <c r="BE51" s="361">
        <f t="shared" si="19"/>
        <v>0</v>
      </c>
      <c r="BF51" s="216"/>
      <c r="BG51" s="361">
        <f t="shared" si="20"/>
        <v>0</v>
      </c>
      <c r="BH51" s="216"/>
      <c r="BI51" s="361">
        <f t="shared" si="21"/>
        <v>0</v>
      </c>
      <c r="BJ51" s="216"/>
      <c r="BK51" s="361">
        <f t="shared" si="22"/>
        <v>0</v>
      </c>
      <c r="BL51" s="216"/>
      <c r="BM51" s="361">
        <f t="shared" si="23"/>
        <v>0</v>
      </c>
      <c r="BN51" s="216"/>
      <c r="BO51" s="361">
        <f t="shared" si="24"/>
        <v>0</v>
      </c>
      <c r="BP51" s="216"/>
      <c r="BQ51" s="361">
        <f t="shared" si="25"/>
        <v>0</v>
      </c>
      <c r="BR51" s="216"/>
      <c r="BS51" s="361">
        <f t="shared" si="26"/>
        <v>0</v>
      </c>
      <c r="BT51" s="216"/>
      <c r="BU51" s="361">
        <f t="shared" si="27"/>
        <v>0</v>
      </c>
      <c r="BV51" s="216"/>
      <c r="BW51" s="361">
        <f t="shared" si="28"/>
        <v>0</v>
      </c>
      <c r="BX51" s="216"/>
      <c r="BY51" s="361">
        <f t="shared" si="29"/>
        <v>0</v>
      </c>
      <c r="BZ51" s="216"/>
      <c r="CA51" s="361">
        <f t="shared" si="30"/>
        <v>0</v>
      </c>
      <c r="CB51" s="216"/>
      <c r="CC51" s="361">
        <f t="shared" si="31"/>
        <v>0</v>
      </c>
      <c r="CD51" s="216"/>
      <c r="CE51" s="361">
        <f t="shared" si="32"/>
        <v>0</v>
      </c>
      <c r="CF51" s="216"/>
      <c r="CG51" s="361">
        <f t="shared" si="33"/>
        <v>0</v>
      </c>
      <c r="CH51" s="216"/>
      <c r="CI51" s="361">
        <f t="shared" si="34"/>
        <v>0</v>
      </c>
      <c r="CJ51" s="216"/>
      <c r="CK51" s="361">
        <f t="shared" si="35"/>
        <v>0</v>
      </c>
      <c r="CL51" s="216"/>
      <c r="CM51" s="361">
        <f t="shared" si="36"/>
        <v>0</v>
      </c>
      <c r="CN51" s="202"/>
      <c r="CO51" s="202"/>
    </row>
    <row r="52" spans="1:93" s="219" customFormat="1" ht="21.75" customHeight="1">
      <c r="A52" s="469" t="s">
        <v>141</v>
      </c>
      <c r="B52" s="470"/>
      <c r="C52" s="470"/>
      <c r="D52" s="382"/>
      <c r="E52" s="382"/>
      <c r="F52" s="382">
        <f t="shared" si="0"/>
        <v>1</v>
      </c>
      <c r="G52" s="383">
        <v>1</v>
      </c>
      <c r="H52" s="370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216"/>
      <c r="U52" s="361">
        <f t="shared" si="1"/>
        <v>0</v>
      </c>
      <c r="V52" s="216"/>
      <c r="W52" s="361">
        <f t="shared" si="2"/>
        <v>0</v>
      </c>
      <c r="X52" s="216"/>
      <c r="Y52" s="361">
        <f t="shared" si="3"/>
        <v>0</v>
      </c>
      <c r="Z52" s="216"/>
      <c r="AA52" s="361">
        <f t="shared" si="4"/>
        <v>0</v>
      </c>
      <c r="AB52" s="216"/>
      <c r="AC52" s="361">
        <f t="shared" si="5"/>
        <v>0</v>
      </c>
      <c r="AD52" s="216"/>
      <c r="AE52" s="361">
        <f t="shared" si="6"/>
        <v>0</v>
      </c>
      <c r="AF52" s="216"/>
      <c r="AG52" s="361">
        <f t="shared" si="7"/>
        <v>0</v>
      </c>
      <c r="AH52" s="216"/>
      <c r="AI52" s="361">
        <f t="shared" si="8"/>
        <v>0</v>
      </c>
      <c r="AJ52" s="216"/>
      <c r="AK52" s="361">
        <f t="shared" si="9"/>
        <v>0</v>
      </c>
      <c r="AL52" s="216"/>
      <c r="AM52" s="361">
        <f t="shared" si="10"/>
        <v>0</v>
      </c>
      <c r="AN52" s="216"/>
      <c r="AO52" s="361">
        <f t="shared" si="11"/>
        <v>0</v>
      </c>
      <c r="AP52" s="216"/>
      <c r="AQ52" s="361">
        <f t="shared" si="12"/>
        <v>0</v>
      </c>
      <c r="AR52" s="216"/>
      <c r="AS52" s="361">
        <f t="shared" si="13"/>
        <v>0</v>
      </c>
      <c r="AT52" s="216"/>
      <c r="AU52" s="361">
        <f t="shared" si="14"/>
        <v>0</v>
      </c>
      <c r="AV52" s="216"/>
      <c r="AW52" s="361">
        <f t="shared" si="15"/>
        <v>0</v>
      </c>
      <c r="AX52" s="216"/>
      <c r="AY52" s="361">
        <f t="shared" si="16"/>
        <v>0</v>
      </c>
      <c r="AZ52" s="216"/>
      <c r="BA52" s="361">
        <f t="shared" si="17"/>
        <v>0</v>
      </c>
      <c r="BB52" s="216"/>
      <c r="BC52" s="361">
        <f t="shared" si="18"/>
        <v>0</v>
      </c>
      <c r="BD52" s="216"/>
      <c r="BE52" s="361">
        <f t="shared" si="19"/>
        <v>0</v>
      </c>
      <c r="BF52" s="216"/>
      <c r="BG52" s="361">
        <f t="shared" si="20"/>
        <v>0</v>
      </c>
      <c r="BH52" s="216"/>
      <c r="BI52" s="361">
        <f t="shared" si="21"/>
        <v>0</v>
      </c>
      <c r="BJ52" s="216"/>
      <c r="BK52" s="361">
        <f t="shared" si="22"/>
        <v>0</v>
      </c>
      <c r="BL52" s="216"/>
      <c r="BM52" s="361">
        <f t="shared" si="23"/>
        <v>0</v>
      </c>
      <c r="BN52" s="216"/>
      <c r="BO52" s="361">
        <f t="shared" si="24"/>
        <v>0</v>
      </c>
      <c r="BP52" s="216"/>
      <c r="BQ52" s="361">
        <f t="shared" si="25"/>
        <v>0</v>
      </c>
      <c r="BR52" s="216"/>
      <c r="BS52" s="361">
        <f t="shared" si="26"/>
        <v>0</v>
      </c>
      <c r="BT52" s="216"/>
      <c r="BU52" s="361">
        <f t="shared" si="27"/>
        <v>0</v>
      </c>
      <c r="BV52" s="216"/>
      <c r="BW52" s="361">
        <f t="shared" si="28"/>
        <v>0</v>
      </c>
      <c r="BX52" s="216"/>
      <c r="BY52" s="361">
        <f t="shared" si="29"/>
        <v>0</v>
      </c>
      <c r="BZ52" s="216"/>
      <c r="CA52" s="361">
        <f t="shared" si="30"/>
        <v>0</v>
      </c>
      <c r="CB52" s="216"/>
      <c r="CC52" s="361">
        <f t="shared" si="31"/>
        <v>0</v>
      </c>
      <c r="CD52" s="216"/>
      <c r="CE52" s="361">
        <f t="shared" si="32"/>
        <v>0</v>
      </c>
      <c r="CF52" s="216"/>
      <c r="CG52" s="361">
        <f t="shared" si="33"/>
        <v>0</v>
      </c>
      <c r="CH52" s="216"/>
      <c r="CI52" s="361">
        <f t="shared" si="34"/>
        <v>0</v>
      </c>
      <c r="CJ52" s="216"/>
      <c r="CK52" s="361">
        <f t="shared" si="35"/>
        <v>0</v>
      </c>
      <c r="CL52" s="216"/>
      <c r="CM52" s="361">
        <f t="shared" si="36"/>
        <v>0</v>
      </c>
      <c r="CN52" s="202"/>
      <c r="CO52" s="202"/>
    </row>
    <row r="53" spans="1:93" s="219" customFormat="1" ht="21.75" customHeight="1">
      <c r="A53" s="469" t="s">
        <v>108</v>
      </c>
      <c r="B53" s="470"/>
      <c r="C53" s="470"/>
      <c r="D53" s="389"/>
      <c r="E53" s="389"/>
      <c r="F53" s="389">
        <f t="shared" si="0"/>
        <v>1</v>
      </c>
      <c r="G53" s="390">
        <v>1</v>
      </c>
      <c r="H53" s="371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228"/>
      <c r="U53" s="364">
        <f t="shared" si="1"/>
        <v>0</v>
      </c>
      <c r="V53" s="228"/>
      <c r="W53" s="364">
        <f t="shared" si="2"/>
        <v>0</v>
      </c>
      <c r="X53" s="228"/>
      <c r="Y53" s="364">
        <f t="shared" si="3"/>
        <v>0</v>
      </c>
      <c r="Z53" s="228"/>
      <c r="AA53" s="364">
        <f t="shared" si="4"/>
        <v>0</v>
      </c>
      <c r="AB53" s="228"/>
      <c r="AC53" s="364">
        <f t="shared" si="5"/>
        <v>0</v>
      </c>
      <c r="AD53" s="228"/>
      <c r="AE53" s="364">
        <f t="shared" si="6"/>
        <v>0</v>
      </c>
      <c r="AF53" s="228"/>
      <c r="AG53" s="364">
        <f t="shared" si="7"/>
        <v>0</v>
      </c>
      <c r="AH53" s="228"/>
      <c r="AI53" s="364">
        <f t="shared" si="8"/>
        <v>0</v>
      </c>
      <c r="AJ53" s="228"/>
      <c r="AK53" s="364">
        <f t="shared" si="9"/>
        <v>0</v>
      </c>
      <c r="AL53" s="228"/>
      <c r="AM53" s="364">
        <f t="shared" si="10"/>
        <v>0</v>
      </c>
      <c r="AN53" s="228"/>
      <c r="AO53" s="364">
        <f t="shared" si="11"/>
        <v>0</v>
      </c>
      <c r="AP53" s="228"/>
      <c r="AQ53" s="364">
        <f t="shared" si="12"/>
        <v>0</v>
      </c>
      <c r="AR53" s="228"/>
      <c r="AS53" s="364">
        <f t="shared" si="13"/>
        <v>0</v>
      </c>
      <c r="AT53" s="228"/>
      <c r="AU53" s="364">
        <f t="shared" si="14"/>
        <v>0</v>
      </c>
      <c r="AV53" s="228"/>
      <c r="AW53" s="364">
        <f t="shared" si="15"/>
        <v>0</v>
      </c>
      <c r="AX53" s="228"/>
      <c r="AY53" s="364">
        <f t="shared" si="16"/>
        <v>0</v>
      </c>
      <c r="AZ53" s="228"/>
      <c r="BA53" s="364">
        <f t="shared" si="17"/>
        <v>0</v>
      </c>
      <c r="BB53" s="228"/>
      <c r="BC53" s="364">
        <f t="shared" si="18"/>
        <v>0</v>
      </c>
      <c r="BD53" s="228"/>
      <c r="BE53" s="364">
        <f t="shared" si="19"/>
        <v>0</v>
      </c>
      <c r="BF53" s="228"/>
      <c r="BG53" s="364">
        <f t="shared" si="20"/>
        <v>0</v>
      </c>
      <c r="BH53" s="228"/>
      <c r="BI53" s="364">
        <f t="shared" si="21"/>
        <v>0</v>
      </c>
      <c r="BJ53" s="228"/>
      <c r="BK53" s="364">
        <f t="shared" si="22"/>
        <v>0</v>
      </c>
      <c r="BL53" s="228"/>
      <c r="BM53" s="364">
        <f t="shared" si="23"/>
        <v>0</v>
      </c>
      <c r="BN53" s="228"/>
      <c r="BO53" s="364">
        <f t="shared" si="24"/>
        <v>0</v>
      </c>
      <c r="BP53" s="228"/>
      <c r="BQ53" s="364">
        <f t="shared" si="25"/>
        <v>0</v>
      </c>
      <c r="BR53" s="228"/>
      <c r="BS53" s="364">
        <f t="shared" si="26"/>
        <v>0</v>
      </c>
      <c r="BT53" s="228"/>
      <c r="BU53" s="364">
        <f t="shared" si="27"/>
        <v>0</v>
      </c>
      <c r="BV53" s="228"/>
      <c r="BW53" s="364">
        <f t="shared" si="28"/>
        <v>0</v>
      </c>
      <c r="BX53" s="228"/>
      <c r="BY53" s="364">
        <f t="shared" si="29"/>
        <v>0</v>
      </c>
      <c r="BZ53" s="228"/>
      <c r="CA53" s="364">
        <f t="shared" si="30"/>
        <v>0</v>
      </c>
      <c r="CB53" s="228"/>
      <c r="CC53" s="364">
        <f t="shared" si="31"/>
        <v>0</v>
      </c>
      <c r="CD53" s="228"/>
      <c r="CE53" s="364">
        <f t="shared" si="32"/>
        <v>0</v>
      </c>
      <c r="CF53" s="228"/>
      <c r="CG53" s="364">
        <f t="shared" si="33"/>
        <v>0</v>
      </c>
      <c r="CH53" s="228"/>
      <c r="CI53" s="364">
        <f t="shared" si="34"/>
        <v>0</v>
      </c>
      <c r="CJ53" s="228"/>
      <c r="CK53" s="364">
        <f t="shared" si="35"/>
        <v>0</v>
      </c>
      <c r="CL53" s="228"/>
      <c r="CM53" s="364">
        <f t="shared" si="36"/>
        <v>0</v>
      </c>
      <c r="CN53" s="202"/>
      <c r="CO53" s="202"/>
    </row>
    <row r="54" spans="1:93" s="219" customFormat="1" ht="21.75" customHeight="1">
      <c r="A54" s="469" t="s">
        <v>104</v>
      </c>
      <c r="B54" s="470"/>
      <c r="C54" s="470"/>
      <c r="D54" s="389"/>
      <c r="E54" s="389"/>
      <c r="F54" s="389">
        <f t="shared" si="0"/>
        <v>1</v>
      </c>
      <c r="G54" s="390">
        <v>1</v>
      </c>
      <c r="H54" s="371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228"/>
      <c r="U54" s="364">
        <f t="shared" si="1"/>
        <v>0</v>
      </c>
      <c r="V54" s="228"/>
      <c r="W54" s="364">
        <f t="shared" si="2"/>
        <v>0</v>
      </c>
      <c r="X54" s="228"/>
      <c r="Y54" s="364">
        <f t="shared" si="3"/>
        <v>0</v>
      </c>
      <c r="Z54" s="228"/>
      <c r="AA54" s="364">
        <f t="shared" si="4"/>
        <v>0</v>
      </c>
      <c r="AB54" s="228"/>
      <c r="AC54" s="364">
        <f t="shared" si="5"/>
        <v>0</v>
      </c>
      <c r="AD54" s="228"/>
      <c r="AE54" s="364">
        <f t="shared" si="6"/>
        <v>0</v>
      </c>
      <c r="AF54" s="228"/>
      <c r="AG54" s="364">
        <f t="shared" si="7"/>
        <v>0</v>
      </c>
      <c r="AH54" s="228"/>
      <c r="AI54" s="364">
        <f t="shared" si="8"/>
        <v>0</v>
      </c>
      <c r="AJ54" s="228"/>
      <c r="AK54" s="364">
        <f t="shared" si="9"/>
        <v>0</v>
      </c>
      <c r="AL54" s="228"/>
      <c r="AM54" s="364">
        <f t="shared" si="10"/>
        <v>0</v>
      </c>
      <c r="AN54" s="228"/>
      <c r="AO54" s="364">
        <f t="shared" si="11"/>
        <v>0</v>
      </c>
      <c r="AP54" s="228"/>
      <c r="AQ54" s="364">
        <f t="shared" si="12"/>
        <v>0</v>
      </c>
      <c r="AR54" s="228"/>
      <c r="AS54" s="364">
        <f t="shared" si="13"/>
        <v>0</v>
      </c>
      <c r="AT54" s="228"/>
      <c r="AU54" s="364">
        <f t="shared" si="14"/>
        <v>0</v>
      </c>
      <c r="AV54" s="228"/>
      <c r="AW54" s="364">
        <f t="shared" si="15"/>
        <v>0</v>
      </c>
      <c r="AX54" s="228"/>
      <c r="AY54" s="364">
        <f t="shared" si="16"/>
        <v>0</v>
      </c>
      <c r="AZ54" s="228"/>
      <c r="BA54" s="364">
        <f t="shared" si="17"/>
        <v>0</v>
      </c>
      <c r="BB54" s="228"/>
      <c r="BC54" s="364">
        <f t="shared" si="18"/>
        <v>0</v>
      </c>
      <c r="BD54" s="228"/>
      <c r="BE54" s="364">
        <f t="shared" si="19"/>
        <v>0</v>
      </c>
      <c r="BF54" s="228"/>
      <c r="BG54" s="364">
        <f t="shared" si="20"/>
        <v>0</v>
      </c>
      <c r="BH54" s="228"/>
      <c r="BI54" s="364">
        <f t="shared" si="21"/>
        <v>0</v>
      </c>
      <c r="BJ54" s="228"/>
      <c r="BK54" s="364">
        <f t="shared" si="22"/>
        <v>0</v>
      </c>
      <c r="BL54" s="228"/>
      <c r="BM54" s="364">
        <f t="shared" si="23"/>
        <v>0</v>
      </c>
      <c r="BN54" s="228"/>
      <c r="BO54" s="364">
        <f t="shared" si="24"/>
        <v>0</v>
      </c>
      <c r="BP54" s="228"/>
      <c r="BQ54" s="364">
        <f t="shared" si="25"/>
        <v>0</v>
      </c>
      <c r="BR54" s="228"/>
      <c r="BS54" s="364">
        <f t="shared" si="26"/>
        <v>0</v>
      </c>
      <c r="BT54" s="228"/>
      <c r="BU54" s="364">
        <f t="shared" si="27"/>
        <v>0</v>
      </c>
      <c r="BV54" s="228"/>
      <c r="BW54" s="364">
        <f t="shared" si="28"/>
        <v>0</v>
      </c>
      <c r="BX54" s="228"/>
      <c r="BY54" s="364">
        <f t="shared" si="29"/>
        <v>0</v>
      </c>
      <c r="BZ54" s="228"/>
      <c r="CA54" s="364">
        <f t="shared" si="30"/>
        <v>0</v>
      </c>
      <c r="CB54" s="228"/>
      <c r="CC54" s="364">
        <f t="shared" si="31"/>
        <v>0</v>
      </c>
      <c r="CD54" s="228"/>
      <c r="CE54" s="364">
        <f t="shared" si="32"/>
        <v>0</v>
      </c>
      <c r="CF54" s="228"/>
      <c r="CG54" s="364">
        <f t="shared" si="33"/>
        <v>0</v>
      </c>
      <c r="CH54" s="228"/>
      <c r="CI54" s="364">
        <f t="shared" si="34"/>
        <v>0</v>
      </c>
      <c r="CJ54" s="228"/>
      <c r="CK54" s="364">
        <f t="shared" si="35"/>
        <v>0</v>
      </c>
      <c r="CL54" s="228"/>
      <c r="CM54" s="364">
        <f t="shared" si="36"/>
        <v>0</v>
      </c>
      <c r="CN54" s="202"/>
      <c r="CO54" s="202"/>
    </row>
    <row r="55" spans="1:93" s="219" customFormat="1" ht="21.75" customHeight="1">
      <c r="A55" s="469" t="s">
        <v>105</v>
      </c>
      <c r="B55" s="470"/>
      <c r="C55" s="470"/>
      <c r="D55" s="389"/>
      <c r="E55" s="389"/>
      <c r="F55" s="389">
        <f t="shared" si="0"/>
        <v>1</v>
      </c>
      <c r="G55" s="390">
        <v>1</v>
      </c>
      <c r="H55" s="371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228"/>
      <c r="U55" s="364">
        <f t="shared" si="1"/>
        <v>0</v>
      </c>
      <c r="V55" s="228"/>
      <c r="W55" s="364">
        <f t="shared" si="2"/>
        <v>0</v>
      </c>
      <c r="X55" s="228"/>
      <c r="Y55" s="364">
        <f t="shared" si="3"/>
        <v>0</v>
      </c>
      <c r="Z55" s="228"/>
      <c r="AA55" s="364">
        <f t="shared" si="4"/>
        <v>0</v>
      </c>
      <c r="AB55" s="228"/>
      <c r="AC55" s="364">
        <f t="shared" si="5"/>
        <v>0</v>
      </c>
      <c r="AD55" s="228"/>
      <c r="AE55" s="364">
        <f t="shared" si="6"/>
        <v>0</v>
      </c>
      <c r="AF55" s="228"/>
      <c r="AG55" s="364">
        <f t="shared" si="7"/>
        <v>0</v>
      </c>
      <c r="AH55" s="228"/>
      <c r="AI55" s="364">
        <f t="shared" si="8"/>
        <v>0</v>
      </c>
      <c r="AJ55" s="228"/>
      <c r="AK55" s="364">
        <f t="shared" si="9"/>
        <v>0</v>
      </c>
      <c r="AL55" s="228"/>
      <c r="AM55" s="364">
        <f t="shared" si="10"/>
        <v>0</v>
      </c>
      <c r="AN55" s="228"/>
      <c r="AO55" s="364">
        <f t="shared" si="11"/>
        <v>0</v>
      </c>
      <c r="AP55" s="228"/>
      <c r="AQ55" s="364">
        <f t="shared" si="12"/>
        <v>0</v>
      </c>
      <c r="AR55" s="228"/>
      <c r="AS55" s="364">
        <f t="shared" si="13"/>
        <v>0</v>
      </c>
      <c r="AT55" s="228"/>
      <c r="AU55" s="364">
        <f t="shared" si="14"/>
        <v>0</v>
      </c>
      <c r="AV55" s="228"/>
      <c r="AW55" s="364">
        <f t="shared" si="15"/>
        <v>0</v>
      </c>
      <c r="AX55" s="228"/>
      <c r="AY55" s="364">
        <f t="shared" si="16"/>
        <v>0</v>
      </c>
      <c r="AZ55" s="228"/>
      <c r="BA55" s="364">
        <f t="shared" si="17"/>
        <v>0</v>
      </c>
      <c r="BB55" s="228"/>
      <c r="BC55" s="364">
        <f t="shared" si="18"/>
        <v>0</v>
      </c>
      <c r="BD55" s="228"/>
      <c r="BE55" s="364">
        <f t="shared" si="19"/>
        <v>0</v>
      </c>
      <c r="BF55" s="228"/>
      <c r="BG55" s="364">
        <f t="shared" si="20"/>
        <v>0</v>
      </c>
      <c r="BH55" s="228"/>
      <c r="BI55" s="364">
        <f t="shared" si="21"/>
        <v>0</v>
      </c>
      <c r="BJ55" s="228"/>
      <c r="BK55" s="364">
        <f t="shared" si="22"/>
        <v>0</v>
      </c>
      <c r="BL55" s="228"/>
      <c r="BM55" s="364">
        <f t="shared" si="23"/>
        <v>0</v>
      </c>
      <c r="BN55" s="228"/>
      <c r="BO55" s="364">
        <f t="shared" si="24"/>
        <v>0</v>
      </c>
      <c r="BP55" s="228"/>
      <c r="BQ55" s="364">
        <f t="shared" si="25"/>
        <v>0</v>
      </c>
      <c r="BR55" s="228"/>
      <c r="BS55" s="364">
        <f t="shared" si="26"/>
        <v>0</v>
      </c>
      <c r="BT55" s="228"/>
      <c r="BU55" s="364">
        <f t="shared" si="27"/>
        <v>0</v>
      </c>
      <c r="BV55" s="228"/>
      <c r="BW55" s="364">
        <f t="shared" si="28"/>
        <v>0</v>
      </c>
      <c r="BX55" s="228"/>
      <c r="BY55" s="364">
        <f t="shared" si="29"/>
        <v>0</v>
      </c>
      <c r="BZ55" s="228"/>
      <c r="CA55" s="364">
        <f t="shared" si="30"/>
        <v>0</v>
      </c>
      <c r="CB55" s="228"/>
      <c r="CC55" s="364">
        <f t="shared" si="31"/>
        <v>0</v>
      </c>
      <c r="CD55" s="228"/>
      <c r="CE55" s="364">
        <f t="shared" si="32"/>
        <v>0</v>
      </c>
      <c r="CF55" s="228"/>
      <c r="CG55" s="364">
        <f t="shared" si="33"/>
        <v>0</v>
      </c>
      <c r="CH55" s="228"/>
      <c r="CI55" s="364">
        <f t="shared" si="34"/>
        <v>0</v>
      </c>
      <c r="CJ55" s="228"/>
      <c r="CK55" s="364">
        <f t="shared" si="35"/>
        <v>0</v>
      </c>
      <c r="CL55" s="228"/>
      <c r="CM55" s="364">
        <f t="shared" si="36"/>
        <v>0</v>
      </c>
      <c r="CN55" s="202"/>
      <c r="CO55" s="202"/>
    </row>
    <row r="56" spans="1:93" s="219" customFormat="1" ht="21.75" customHeight="1">
      <c r="A56" s="469" t="s">
        <v>106</v>
      </c>
      <c r="B56" s="470"/>
      <c r="C56" s="470"/>
      <c r="D56" s="389"/>
      <c r="E56" s="389"/>
      <c r="F56" s="389">
        <f t="shared" si="0"/>
        <v>1</v>
      </c>
      <c r="G56" s="390">
        <v>1</v>
      </c>
      <c r="H56" s="371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228"/>
      <c r="U56" s="364">
        <f t="shared" si="1"/>
        <v>0</v>
      </c>
      <c r="V56" s="228"/>
      <c r="W56" s="364">
        <f t="shared" si="2"/>
        <v>0</v>
      </c>
      <c r="X56" s="228"/>
      <c r="Y56" s="364">
        <f t="shared" si="3"/>
        <v>0</v>
      </c>
      <c r="Z56" s="228"/>
      <c r="AA56" s="364">
        <f t="shared" si="4"/>
        <v>0</v>
      </c>
      <c r="AB56" s="228"/>
      <c r="AC56" s="364">
        <f t="shared" si="5"/>
        <v>0</v>
      </c>
      <c r="AD56" s="228"/>
      <c r="AE56" s="364">
        <f t="shared" si="6"/>
        <v>0</v>
      </c>
      <c r="AF56" s="228"/>
      <c r="AG56" s="364">
        <f t="shared" si="7"/>
        <v>0</v>
      </c>
      <c r="AH56" s="228"/>
      <c r="AI56" s="364">
        <f t="shared" si="8"/>
        <v>0</v>
      </c>
      <c r="AJ56" s="228"/>
      <c r="AK56" s="364">
        <f t="shared" si="9"/>
        <v>0</v>
      </c>
      <c r="AL56" s="228"/>
      <c r="AM56" s="364">
        <f t="shared" si="10"/>
        <v>0</v>
      </c>
      <c r="AN56" s="228"/>
      <c r="AO56" s="364">
        <f t="shared" si="11"/>
        <v>0</v>
      </c>
      <c r="AP56" s="228"/>
      <c r="AQ56" s="364">
        <f t="shared" si="12"/>
        <v>0</v>
      </c>
      <c r="AR56" s="228"/>
      <c r="AS56" s="364">
        <f t="shared" si="13"/>
        <v>0</v>
      </c>
      <c r="AT56" s="228"/>
      <c r="AU56" s="364">
        <f t="shared" si="14"/>
        <v>0</v>
      </c>
      <c r="AV56" s="228"/>
      <c r="AW56" s="364">
        <f t="shared" si="15"/>
        <v>0</v>
      </c>
      <c r="AX56" s="228"/>
      <c r="AY56" s="364">
        <f t="shared" si="16"/>
        <v>0</v>
      </c>
      <c r="AZ56" s="228"/>
      <c r="BA56" s="364">
        <f t="shared" si="17"/>
        <v>0</v>
      </c>
      <c r="BB56" s="228"/>
      <c r="BC56" s="364">
        <f t="shared" si="18"/>
        <v>0</v>
      </c>
      <c r="BD56" s="228"/>
      <c r="BE56" s="364">
        <f t="shared" si="19"/>
        <v>0</v>
      </c>
      <c r="BF56" s="228"/>
      <c r="BG56" s="364">
        <f t="shared" si="20"/>
        <v>0</v>
      </c>
      <c r="BH56" s="228"/>
      <c r="BI56" s="364">
        <f t="shared" si="21"/>
        <v>0</v>
      </c>
      <c r="BJ56" s="228"/>
      <c r="BK56" s="364">
        <f t="shared" si="22"/>
        <v>0</v>
      </c>
      <c r="BL56" s="228"/>
      <c r="BM56" s="364">
        <f t="shared" si="23"/>
        <v>0</v>
      </c>
      <c r="BN56" s="228"/>
      <c r="BO56" s="364">
        <f t="shared" si="24"/>
        <v>0</v>
      </c>
      <c r="BP56" s="228"/>
      <c r="BQ56" s="364">
        <f t="shared" si="25"/>
        <v>0</v>
      </c>
      <c r="BR56" s="228"/>
      <c r="BS56" s="364">
        <f t="shared" si="26"/>
        <v>0</v>
      </c>
      <c r="BT56" s="228"/>
      <c r="BU56" s="364">
        <f t="shared" si="27"/>
        <v>0</v>
      </c>
      <c r="BV56" s="228"/>
      <c r="BW56" s="364">
        <f t="shared" si="28"/>
        <v>0</v>
      </c>
      <c r="BX56" s="228"/>
      <c r="BY56" s="364">
        <f t="shared" si="29"/>
        <v>0</v>
      </c>
      <c r="BZ56" s="228"/>
      <c r="CA56" s="364">
        <f t="shared" si="30"/>
        <v>0</v>
      </c>
      <c r="CB56" s="228"/>
      <c r="CC56" s="364">
        <f t="shared" si="31"/>
        <v>0</v>
      </c>
      <c r="CD56" s="228"/>
      <c r="CE56" s="364">
        <f t="shared" si="32"/>
        <v>0</v>
      </c>
      <c r="CF56" s="228"/>
      <c r="CG56" s="364">
        <f t="shared" si="33"/>
        <v>0</v>
      </c>
      <c r="CH56" s="228"/>
      <c r="CI56" s="364">
        <f t="shared" si="34"/>
        <v>0</v>
      </c>
      <c r="CJ56" s="228"/>
      <c r="CK56" s="364">
        <f t="shared" si="35"/>
        <v>0</v>
      </c>
      <c r="CL56" s="228"/>
      <c r="CM56" s="364">
        <f t="shared" si="36"/>
        <v>0</v>
      </c>
      <c r="CN56" s="202"/>
      <c r="CO56" s="202"/>
    </row>
    <row r="57" spans="1:93" s="219" customFormat="1" ht="21.75" customHeight="1">
      <c r="A57" s="469" t="s">
        <v>114</v>
      </c>
      <c r="B57" s="470"/>
      <c r="C57" s="470"/>
      <c r="D57" s="389"/>
      <c r="E57" s="389"/>
      <c r="F57" s="389">
        <f t="shared" si="0"/>
        <v>1</v>
      </c>
      <c r="G57" s="390">
        <v>1</v>
      </c>
      <c r="H57" s="371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228"/>
      <c r="U57" s="364">
        <f t="shared" si="1"/>
        <v>0</v>
      </c>
      <c r="V57" s="228"/>
      <c r="W57" s="364">
        <f t="shared" si="2"/>
        <v>0</v>
      </c>
      <c r="X57" s="228"/>
      <c r="Y57" s="364">
        <f t="shared" si="3"/>
        <v>0</v>
      </c>
      <c r="Z57" s="228"/>
      <c r="AA57" s="364">
        <f t="shared" si="4"/>
        <v>0</v>
      </c>
      <c r="AB57" s="228"/>
      <c r="AC57" s="364">
        <f t="shared" si="5"/>
        <v>0</v>
      </c>
      <c r="AD57" s="228"/>
      <c r="AE57" s="364">
        <f t="shared" si="6"/>
        <v>0</v>
      </c>
      <c r="AF57" s="228"/>
      <c r="AG57" s="364">
        <f t="shared" si="7"/>
        <v>0</v>
      </c>
      <c r="AH57" s="228"/>
      <c r="AI57" s="364">
        <f t="shared" si="8"/>
        <v>0</v>
      </c>
      <c r="AJ57" s="228"/>
      <c r="AK57" s="364">
        <f t="shared" si="9"/>
        <v>0</v>
      </c>
      <c r="AL57" s="228"/>
      <c r="AM57" s="364">
        <f t="shared" si="10"/>
        <v>0</v>
      </c>
      <c r="AN57" s="228"/>
      <c r="AO57" s="364">
        <f t="shared" si="11"/>
        <v>0</v>
      </c>
      <c r="AP57" s="228"/>
      <c r="AQ57" s="364">
        <f t="shared" si="12"/>
        <v>0</v>
      </c>
      <c r="AR57" s="228"/>
      <c r="AS57" s="364">
        <f t="shared" si="13"/>
        <v>0</v>
      </c>
      <c r="AT57" s="228"/>
      <c r="AU57" s="364">
        <f t="shared" si="14"/>
        <v>0</v>
      </c>
      <c r="AV57" s="228"/>
      <c r="AW57" s="364">
        <f t="shared" si="15"/>
        <v>0</v>
      </c>
      <c r="AX57" s="228"/>
      <c r="AY57" s="364">
        <f t="shared" si="16"/>
        <v>0</v>
      </c>
      <c r="AZ57" s="228"/>
      <c r="BA57" s="364">
        <f t="shared" si="17"/>
        <v>0</v>
      </c>
      <c r="BB57" s="228"/>
      <c r="BC57" s="364">
        <f t="shared" si="18"/>
        <v>0</v>
      </c>
      <c r="BD57" s="228"/>
      <c r="BE57" s="364">
        <f t="shared" si="19"/>
        <v>0</v>
      </c>
      <c r="BF57" s="228"/>
      <c r="BG57" s="364">
        <f t="shared" si="20"/>
        <v>0</v>
      </c>
      <c r="BH57" s="228"/>
      <c r="BI57" s="364">
        <f t="shared" si="21"/>
        <v>0</v>
      </c>
      <c r="BJ57" s="228"/>
      <c r="BK57" s="364">
        <f t="shared" si="22"/>
        <v>0</v>
      </c>
      <c r="BL57" s="228"/>
      <c r="BM57" s="364">
        <f t="shared" si="23"/>
        <v>0</v>
      </c>
      <c r="BN57" s="228"/>
      <c r="BO57" s="364">
        <f t="shared" si="24"/>
        <v>0</v>
      </c>
      <c r="BP57" s="228"/>
      <c r="BQ57" s="364">
        <f t="shared" si="25"/>
        <v>0</v>
      </c>
      <c r="BR57" s="228"/>
      <c r="BS57" s="364">
        <f t="shared" si="26"/>
        <v>0</v>
      </c>
      <c r="BT57" s="228"/>
      <c r="BU57" s="364">
        <f t="shared" si="27"/>
        <v>0</v>
      </c>
      <c r="BV57" s="228"/>
      <c r="BW57" s="364">
        <f t="shared" si="28"/>
        <v>0</v>
      </c>
      <c r="BX57" s="228"/>
      <c r="BY57" s="364">
        <f t="shared" si="29"/>
        <v>0</v>
      </c>
      <c r="BZ57" s="228"/>
      <c r="CA57" s="364">
        <f t="shared" si="30"/>
        <v>0</v>
      </c>
      <c r="CB57" s="228"/>
      <c r="CC57" s="364">
        <f t="shared" si="31"/>
        <v>0</v>
      </c>
      <c r="CD57" s="228"/>
      <c r="CE57" s="364">
        <f t="shared" si="32"/>
        <v>0</v>
      </c>
      <c r="CF57" s="228"/>
      <c r="CG57" s="364">
        <f t="shared" si="33"/>
        <v>0</v>
      </c>
      <c r="CH57" s="228"/>
      <c r="CI57" s="364">
        <f t="shared" si="34"/>
        <v>0</v>
      </c>
      <c r="CJ57" s="228"/>
      <c r="CK57" s="364">
        <f t="shared" si="35"/>
        <v>0</v>
      </c>
      <c r="CL57" s="228"/>
      <c r="CM57" s="364">
        <f t="shared" si="36"/>
        <v>0</v>
      </c>
      <c r="CN57" s="202"/>
      <c r="CO57" s="202"/>
    </row>
    <row r="58" spans="1:93" s="219" customFormat="1" ht="21.75" customHeight="1">
      <c r="A58" s="469" t="s">
        <v>115</v>
      </c>
      <c r="B58" s="470"/>
      <c r="C58" s="470"/>
      <c r="D58" s="389"/>
      <c r="E58" s="389"/>
      <c r="F58" s="389">
        <f t="shared" si="0"/>
        <v>1</v>
      </c>
      <c r="G58" s="390">
        <v>1</v>
      </c>
      <c r="H58" s="371"/>
      <c r="I58" s="364"/>
      <c r="J58" s="364"/>
      <c r="K58" s="364"/>
      <c r="L58" s="364"/>
      <c r="M58" s="364"/>
      <c r="N58" s="364"/>
      <c r="O58" s="364"/>
      <c r="P58" s="364"/>
      <c r="Q58" s="364"/>
      <c r="R58" s="364"/>
      <c r="S58" s="364"/>
      <c r="T58" s="228"/>
      <c r="U58" s="364">
        <f t="shared" si="1"/>
        <v>0</v>
      </c>
      <c r="V58" s="228"/>
      <c r="W58" s="364">
        <f t="shared" si="2"/>
        <v>0</v>
      </c>
      <c r="X58" s="228"/>
      <c r="Y58" s="364">
        <f t="shared" si="3"/>
        <v>0</v>
      </c>
      <c r="Z58" s="228"/>
      <c r="AA58" s="364">
        <f t="shared" si="4"/>
        <v>0</v>
      </c>
      <c r="AB58" s="228"/>
      <c r="AC58" s="364">
        <f t="shared" si="5"/>
        <v>0</v>
      </c>
      <c r="AD58" s="228"/>
      <c r="AE58" s="364">
        <f t="shared" si="6"/>
        <v>0</v>
      </c>
      <c r="AF58" s="228"/>
      <c r="AG58" s="364">
        <f t="shared" si="7"/>
        <v>0</v>
      </c>
      <c r="AH58" s="228"/>
      <c r="AI58" s="364">
        <f t="shared" si="8"/>
        <v>0</v>
      </c>
      <c r="AJ58" s="228"/>
      <c r="AK58" s="364">
        <f t="shared" si="9"/>
        <v>0</v>
      </c>
      <c r="AL58" s="228"/>
      <c r="AM58" s="364">
        <f t="shared" si="10"/>
        <v>0</v>
      </c>
      <c r="AN58" s="228"/>
      <c r="AO58" s="364">
        <f t="shared" si="11"/>
        <v>0</v>
      </c>
      <c r="AP58" s="228"/>
      <c r="AQ58" s="364">
        <f t="shared" si="12"/>
        <v>0</v>
      </c>
      <c r="AR58" s="228"/>
      <c r="AS58" s="364">
        <f t="shared" si="13"/>
        <v>0</v>
      </c>
      <c r="AT58" s="228"/>
      <c r="AU58" s="364">
        <f t="shared" si="14"/>
        <v>0</v>
      </c>
      <c r="AV58" s="228"/>
      <c r="AW58" s="364">
        <f t="shared" si="15"/>
        <v>0</v>
      </c>
      <c r="AX58" s="228"/>
      <c r="AY58" s="364">
        <f t="shared" si="16"/>
        <v>0</v>
      </c>
      <c r="AZ58" s="228"/>
      <c r="BA58" s="364">
        <f t="shared" si="17"/>
        <v>0</v>
      </c>
      <c r="BB58" s="228"/>
      <c r="BC58" s="364">
        <f t="shared" si="18"/>
        <v>0</v>
      </c>
      <c r="BD58" s="228"/>
      <c r="BE58" s="364">
        <f t="shared" si="19"/>
        <v>0</v>
      </c>
      <c r="BF58" s="228"/>
      <c r="BG58" s="364">
        <f t="shared" si="20"/>
        <v>0</v>
      </c>
      <c r="BH58" s="228"/>
      <c r="BI58" s="364">
        <f t="shared" si="21"/>
        <v>0</v>
      </c>
      <c r="BJ58" s="228"/>
      <c r="BK58" s="364">
        <f t="shared" si="22"/>
        <v>0</v>
      </c>
      <c r="BL58" s="228"/>
      <c r="BM58" s="364">
        <f t="shared" si="23"/>
        <v>0</v>
      </c>
      <c r="BN58" s="228"/>
      <c r="BO58" s="364">
        <f t="shared" si="24"/>
        <v>0</v>
      </c>
      <c r="BP58" s="228"/>
      <c r="BQ58" s="364">
        <f t="shared" si="25"/>
        <v>0</v>
      </c>
      <c r="BR58" s="228"/>
      <c r="BS58" s="364">
        <f t="shared" si="26"/>
        <v>0</v>
      </c>
      <c r="BT58" s="228"/>
      <c r="BU58" s="364">
        <f t="shared" si="27"/>
        <v>0</v>
      </c>
      <c r="BV58" s="228"/>
      <c r="BW58" s="364">
        <f t="shared" si="28"/>
        <v>0</v>
      </c>
      <c r="BX58" s="228"/>
      <c r="BY58" s="364">
        <f t="shared" si="29"/>
        <v>0</v>
      </c>
      <c r="BZ58" s="228"/>
      <c r="CA58" s="364">
        <f t="shared" si="30"/>
        <v>0</v>
      </c>
      <c r="CB58" s="228"/>
      <c r="CC58" s="364">
        <f t="shared" si="31"/>
        <v>0</v>
      </c>
      <c r="CD58" s="228"/>
      <c r="CE58" s="364">
        <f t="shared" si="32"/>
        <v>0</v>
      </c>
      <c r="CF58" s="228"/>
      <c r="CG58" s="364">
        <f t="shared" si="33"/>
        <v>0</v>
      </c>
      <c r="CH58" s="228"/>
      <c r="CI58" s="364">
        <f t="shared" si="34"/>
        <v>0</v>
      </c>
      <c r="CJ58" s="228"/>
      <c r="CK58" s="364">
        <f t="shared" si="35"/>
        <v>0</v>
      </c>
      <c r="CL58" s="228"/>
      <c r="CM58" s="364">
        <f t="shared" si="36"/>
        <v>0</v>
      </c>
      <c r="CN58" s="202"/>
      <c r="CO58" s="202"/>
    </row>
    <row r="59" spans="1:93" s="219" customFormat="1" ht="21.75" customHeight="1">
      <c r="A59" s="469" t="s">
        <v>107</v>
      </c>
      <c r="B59" s="470"/>
      <c r="C59" s="470"/>
      <c r="D59" s="389"/>
      <c r="E59" s="389"/>
      <c r="F59" s="389">
        <f t="shared" si="0"/>
        <v>1</v>
      </c>
      <c r="G59" s="390">
        <v>1</v>
      </c>
      <c r="H59" s="371"/>
      <c r="I59" s="364"/>
      <c r="J59" s="364"/>
      <c r="K59" s="364"/>
      <c r="L59" s="364"/>
      <c r="M59" s="364"/>
      <c r="N59" s="364"/>
      <c r="O59" s="364"/>
      <c r="P59" s="364"/>
      <c r="Q59" s="364"/>
      <c r="R59" s="364"/>
      <c r="S59" s="364"/>
      <c r="T59" s="228"/>
      <c r="U59" s="364">
        <f t="shared" si="1"/>
        <v>0</v>
      </c>
      <c r="V59" s="228"/>
      <c r="W59" s="364">
        <f t="shared" si="2"/>
        <v>0</v>
      </c>
      <c r="X59" s="228"/>
      <c r="Y59" s="364">
        <f t="shared" si="3"/>
        <v>0</v>
      </c>
      <c r="Z59" s="228"/>
      <c r="AA59" s="364">
        <f t="shared" si="4"/>
        <v>0</v>
      </c>
      <c r="AB59" s="228"/>
      <c r="AC59" s="364">
        <f t="shared" si="5"/>
        <v>0</v>
      </c>
      <c r="AD59" s="228"/>
      <c r="AE59" s="364">
        <f t="shared" si="6"/>
        <v>0</v>
      </c>
      <c r="AF59" s="228"/>
      <c r="AG59" s="364">
        <f t="shared" si="7"/>
        <v>0</v>
      </c>
      <c r="AH59" s="228"/>
      <c r="AI59" s="364">
        <f t="shared" si="8"/>
        <v>0</v>
      </c>
      <c r="AJ59" s="228"/>
      <c r="AK59" s="364">
        <f t="shared" si="9"/>
        <v>0</v>
      </c>
      <c r="AL59" s="228"/>
      <c r="AM59" s="364">
        <f t="shared" si="10"/>
        <v>0</v>
      </c>
      <c r="AN59" s="228"/>
      <c r="AO59" s="364">
        <f t="shared" si="11"/>
        <v>0</v>
      </c>
      <c r="AP59" s="228"/>
      <c r="AQ59" s="364">
        <f t="shared" si="12"/>
        <v>0</v>
      </c>
      <c r="AR59" s="228"/>
      <c r="AS59" s="364">
        <f t="shared" si="13"/>
        <v>0</v>
      </c>
      <c r="AT59" s="228"/>
      <c r="AU59" s="364">
        <f t="shared" si="14"/>
        <v>0</v>
      </c>
      <c r="AV59" s="228"/>
      <c r="AW59" s="364">
        <f t="shared" si="15"/>
        <v>0</v>
      </c>
      <c r="AX59" s="228"/>
      <c r="AY59" s="364">
        <f t="shared" si="16"/>
        <v>0</v>
      </c>
      <c r="AZ59" s="228"/>
      <c r="BA59" s="364">
        <f t="shared" si="17"/>
        <v>0</v>
      </c>
      <c r="BB59" s="228"/>
      <c r="BC59" s="364">
        <f t="shared" si="18"/>
        <v>0</v>
      </c>
      <c r="BD59" s="228"/>
      <c r="BE59" s="364">
        <f t="shared" si="19"/>
        <v>0</v>
      </c>
      <c r="BF59" s="228"/>
      <c r="BG59" s="364">
        <f t="shared" si="20"/>
        <v>0</v>
      </c>
      <c r="BH59" s="228"/>
      <c r="BI59" s="364">
        <f t="shared" si="21"/>
        <v>0</v>
      </c>
      <c r="BJ59" s="228"/>
      <c r="BK59" s="364">
        <f t="shared" si="22"/>
        <v>0</v>
      </c>
      <c r="BL59" s="228"/>
      <c r="BM59" s="364">
        <f t="shared" si="23"/>
        <v>0</v>
      </c>
      <c r="BN59" s="228"/>
      <c r="BO59" s="364">
        <f t="shared" si="24"/>
        <v>0</v>
      </c>
      <c r="BP59" s="228"/>
      <c r="BQ59" s="364">
        <f t="shared" si="25"/>
        <v>0</v>
      </c>
      <c r="BR59" s="228"/>
      <c r="BS59" s="364">
        <f t="shared" si="26"/>
        <v>0</v>
      </c>
      <c r="BT59" s="228"/>
      <c r="BU59" s="364">
        <f t="shared" si="27"/>
        <v>0</v>
      </c>
      <c r="BV59" s="228"/>
      <c r="BW59" s="364">
        <f t="shared" si="28"/>
        <v>0</v>
      </c>
      <c r="BX59" s="228"/>
      <c r="BY59" s="364">
        <f t="shared" si="29"/>
        <v>0</v>
      </c>
      <c r="BZ59" s="228"/>
      <c r="CA59" s="364">
        <f t="shared" si="30"/>
        <v>0</v>
      </c>
      <c r="CB59" s="228"/>
      <c r="CC59" s="364">
        <f t="shared" si="31"/>
        <v>0</v>
      </c>
      <c r="CD59" s="228"/>
      <c r="CE59" s="364">
        <f t="shared" si="32"/>
        <v>0</v>
      </c>
      <c r="CF59" s="228"/>
      <c r="CG59" s="364">
        <f t="shared" si="33"/>
        <v>0</v>
      </c>
      <c r="CH59" s="228"/>
      <c r="CI59" s="364">
        <f t="shared" si="34"/>
        <v>0</v>
      </c>
      <c r="CJ59" s="228"/>
      <c r="CK59" s="364">
        <f t="shared" si="35"/>
        <v>0</v>
      </c>
      <c r="CL59" s="228"/>
      <c r="CM59" s="364">
        <f t="shared" si="36"/>
        <v>0</v>
      </c>
      <c r="CN59" s="202"/>
      <c r="CO59" s="202"/>
    </row>
    <row r="60" spans="1:93" s="219" customFormat="1" ht="21.75" customHeight="1">
      <c r="A60" s="469" t="s">
        <v>116</v>
      </c>
      <c r="B60" s="470"/>
      <c r="C60" s="470"/>
      <c r="D60" s="389"/>
      <c r="E60" s="389"/>
      <c r="F60" s="389">
        <f t="shared" si="0"/>
        <v>1</v>
      </c>
      <c r="G60" s="390">
        <v>1</v>
      </c>
      <c r="H60" s="371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228"/>
      <c r="U60" s="364">
        <f t="shared" si="1"/>
        <v>0</v>
      </c>
      <c r="V60" s="228"/>
      <c r="W60" s="364">
        <f t="shared" si="2"/>
        <v>0</v>
      </c>
      <c r="X60" s="228"/>
      <c r="Y60" s="364">
        <f t="shared" si="3"/>
        <v>0</v>
      </c>
      <c r="Z60" s="228"/>
      <c r="AA60" s="364">
        <f t="shared" si="4"/>
        <v>0</v>
      </c>
      <c r="AB60" s="228"/>
      <c r="AC60" s="364">
        <f t="shared" si="5"/>
        <v>0</v>
      </c>
      <c r="AD60" s="228"/>
      <c r="AE60" s="364">
        <f t="shared" si="6"/>
        <v>0</v>
      </c>
      <c r="AF60" s="228"/>
      <c r="AG60" s="364">
        <f t="shared" si="7"/>
        <v>0</v>
      </c>
      <c r="AH60" s="228"/>
      <c r="AI60" s="364">
        <f t="shared" si="8"/>
        <v>0</v>
      </c>
      <c r="AJ60" s="228"/>
      <c r="AK60" s="364">
        <f t="shared" si="9"/>
        <v>0</v>
      </c>
      <c r="AL60" s="228"/>
      <c r="AM60" s="364">
        <f t="shared" si="10"/>
        <v>0</v>
      </c>
      <c r="AN60" s="228"/>
      <c r="AO60" s="364">
        <f t="shared" si="11"/>
        <v>0</v>
      </c>
      <c r="AP60" s="228"/>
      <c r="AQ60" s="364">
        <f t="shared" si="12"/>
        <v>0</v>
      </c>
      <c r="AR60" s="228"/>
      <c r="AS60" s="364">
        <f t="shared" si="13"/>
        <v>0</v>
      </c>
      <c r="AT60" s="228"/>
      <c r="AU60" s="364">
        <f t="shared" si="14"/>
        <v>0</v>
      </c>
      <c r="AV60" s="228"/>
      <c r="AW60" s="364">
        <f t="shared" si="15"/>
        <v>0</v>
      </c>
      <c r="AX60" s="228"/>
      <c r="AY60" s="364">
        <f t="shared" si="16"/>
        <v>0</v>
      </c>
      <c r="AZ60" s="228"/>
      <c r="BA60" s="364">
        <f t="shared" si="17"/>
        <v>0</v>
      </c>
      <c r="BB60" s="228"/>
      <c r="BC60" s="364">
        <f t="shared" si="18"/>
        <v>0</v>
      </c>
      <c r="BD60" s="228"/>
      <c r="BE60" s="364">
        <f t="shared" si="19"/>
        <v>0</v>
      </c>
      <c r="BF60" s="228"/>
      <c r="BG60" s="364">
        <f t="shared" si="20"/>
        <v>0</v>
      </c>
      <c r="BH60" s="228"/>
      <c r="BI60" s="364">
        <f t="shared" si="21"/>
        <v>0</v>
      </c>
      <c r="BJ60" s="228"/>
      <c r="BK60" s="364">
        <f t="shared" si="22"/>
        <v>0</v>
      </c>
      <c r="BL60" s="228"/>
      <c r="BM60" s="364">
        <f t="shared" si="23"/>
        <v>0</v>
      </c>
      <c r="BN60" s="228"/>
      <c r="BO60" s="364">
        <f t="shared" si="24"/>
        <v>0</v>
      </c>
      <c r="BP60" s="228"/>
      <c r="BQ60" s="364">
        <f t="shared" si="25"/>
        <v>0</v>
      </c>
      <c r="BR60" s="228"/>
      <c r="BS60" s="364">
        <f t="shared" si="26"/>
        <v>0</v>
      </c>
      <c r="BT60" s="228"/>
      <c r="BU60" s="364">
        <f t="shared" si="27"/>
        <v>0</v>
      </c>
      <c r="BV60" s="228"/>
      <c r="BW60" s="364">
        <f t="shared" si="28"/>
        <v>0</v>
      </c>
      <c r="BX60" s="228"/>
      <c r="BY60" s="364">
        <f t="shared" si="29"/>
        <v>0</v>
      </c>
      <c r="BZ60" s="228"/>
      <c r="CA60" s="364">
        <f t="shared" si="30"/>
        <v>0</v>
      </c>
      <c r="CB60" s="228"/>
      <c r="CC60" s="364">
        <f t="shared" si="31"/>
        <v>0</v>
      </c>
      <c r="CD60" s="228"/>
      <c r="CE60" s="364">
        <f t="shared" si="32"/>
        <v>0</v>
      </c>
      <c r="CF60" s="228"/>
      <c r="CG60" s="364">
        <f t="shared" si="33"/>
        <v>0</v>
      </c>
      <c r="CH60" s="228"/>
      <c r="CI60" s="364">
        <f t="shared" si="34"/>
        <v>0</v>
      </c>
      <c r="CJ60" s="228"/>
      <c r="CK60" s="364">
        <f t="shared" si="35"/>
        <v>0</v>
      </c>
      <c r="CL60" s="228"/>
      <c r="CM60" s="364">
        <f t="shared" si="36"/>
        <v>0</v>
      </c>
      <c r="CN60" s="202"/>
      <c r="CO60" s="202"/>
    </row>
    <row r="61" spans="1:93" s="219" customFormat="1" ht="21.75" customHeight="1">
      <c r="A61" s="469" t="s">
        <v>108</v>
      </c>
      <c r="B61" s="470"/>
      <c r="C61" s="470"/>
      <c r="D61" s="377"/>
      <c r="E61" s="377"/>
      <c r="F61" s="377">
        <f t="shared" si="0"/>
        <v>1</v>
      </c>
      <c r="G61" s="378">
        <v>1</v>
      </c>
      <c r="H61" s="372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229"/>
      <c r="U61" s="365">
        <f t="shared" si="1"/>
        <v>0</v>
      </c>
      <c r="V61" s="229"/>
      <c r="W61" s="365">
        <f t="shared" si="2"/>
        <v>0</v>
      </c>
      <c r="X61" s="229"/>
      <c r="Y61" s="365">
        <f t="shared" si="3"/>
        <v>0</v>
      </c>
      <c r="Z61" s="229"/>
      <c r="AA61" s="365">
        <f t="shared" si="4"/>
        <v>0</v>
      </c>
      <c r="AB61" s="229"/>
      <c r="AC61" s="365">
        <f t="shared" si="5"/>
        <v>0</v>
      </c>
      <c r="AD61" s="229"/>
      <c r="AE61" s="365">
        <f t="shared" si="6"/>
        <v>0</v>
      </c>
      <c r="AF61" s="229"/>
      <c r="AG61" s="365">
        <f t="shared" si="7"/>
        <v>0</v>
      </c>
      <c r="AH61" s="229"/>
      <c r="AI61" s="365">
        <f t="shared" si="8"/>
        <v>0</v>
      </c>
      <c r="AJ61" s="229"/>
      <c r="AK61" s="365">
        <f t="shared" si="9"/>
        <v>0</v>
      </c>
      <c r="AL61" s="229"/>
      <c r="AM61" s="365">
        <f t="shared" si="10"/>
        <v>0</v>
      </c>
      <c r="AN61" s="229"/>
      <c r="AO61" s="365">
        <f t="shared" si="11"/>
        <v>0</v>
      </c>
      <c r="AP61" s="229"/>
      <c r="AQ61" s="365">
        <f t="shared" si="12"/>
        <v>0</v>
      </c>
      <c r="AR61" s="229"/>
      <c r="AS61" s="365">
        <f t="shared" si="13"/>
        <v>0</v>
      </c>
      <c r="AT61" s="229"/>
      <c r="AU61" s="365">
        <f t="shared" si="14"/>
        <v>0</v>
      </c>
      <c r="AV61" s="229"/>
      <c r="AW61" s="365">
        <f t="shared" si="15"/>
        <v>0</v>
      </c>
      <c r="AX61" s="229"/>
      <c r="AY61" s="365">
        <f t="shared" si="16"/>
        <v>0</v>
      </c>
      <c r="AZ61" s="229"/>
      <c r="BA61" s="365">
        <f t="shared" si="17"/>
        <v>0</v>
      </c>
      <c r="BB61" s="229"/>
      <c r="BC61" s="365">
        <f t="shared" si="18"/>
        <v>0</v>
      </c>
      <c r="BD61" s="229"/>
      <c r="BE61" s="365">
        <f t="shared" si="19"/>
        <v>0</v>
      </c>
      <c r="BF61" s="229"/>
      <c r="BG61" s="365">
        <f t="shared" si="20"/>
        <v>0</v>
      </c>
      <c r="BH61" s="229"/>
      <c r="BI61" s="365">
        <f t="shared" si="21"/>
        <v>0</v>
      </c>
      <c r="BJ61" s="229"/>
      <c r="BK61" s="365">
        <f t="shared" si="22"/>
        <v>0</v>
      </c>
      <c r="BL61" s="229"/>
      <c r="BM61" s="365">
        <f t="shared" si="23"/>
        <v>0</v>
      </c>
      <c r="BN61" s="229"/>
      <c r="BO61" s="365">
        <f t="shared" si="24"/>
        <v>0</v>
      </c>
      <c r="BP61" s="229"/>
      <c r="BQ61" s="365">
        <f t="shared" si="25"/>
        <v>0</v>
      </c>
      <c r="BR61" s="229"/>
      <c r="BS61" s="365">
        <f t="shared" si="26"/>
        <v>0</v>
      </c>
      <c r="BT61" s="229"/>
      <c r="BU61" s="365">
        <f t="shared" si="27"/>
        <v>0</v>
      </c>
      <c r="BV61" s="229"/>
      <c r="BW61" s="365">
        <f t="shared" si="28"/>
        <v>0</v>
      </c>
      <c r="BX61" s="229"/>
      <c r="BY61" s="365">
        <f t="shared" si="29"/>
        <v>0</v>
      </c>
      <c r="BZ61" s="229"/>
      <c r="CA61" s="365">
        <f t="shared" si="30"/>
        <v>0</v>
      </c>
      <c r="CB61" s="229"/>
      <c r="CC61" s="365">
        <f t="shared" si="31"/>
        <v>0</v>
      </c>
      <c r="CD61" s="229"/>
      <c r="CE61" s="365">
        <f t="shared" si="32"/>
        <v>0</v>
      </c>
      <c r="CF61" s="229"/>
      <c r="CG61" s="365">
        <f t="shared" si="33"/>
        <v>0</v>
      </c>
      <c r="CH61" s="229"/>
      <c r="CI61" s="365">
        <f t="shared" si="34"/>
        <v>0</v>
      </c>
      <c r="CJ61" s="229"/>
      <c r="CK61" s="365">
        <f t="shared" si="35"/>
        <v>0</v>
      </c>
      <c r="CL61" s="229"/>
      <c r="CM61" s="365">
        <f t="shared" si="36"/>
        <v>0</v>
      </c>
      <c r="CN61" s="202"/>
      <c r="CO61" s="202"/>
    </row>
    <row r="62" spans="1:93" s="219" customFormat="1" ht="21.75" customHeight="1">
      <c r="A62" s="469" t="s">
        <v>109</v>
      </c>
      <c r="B62" s="470"/>
      <c r="C62" s="470"/>
      <c r="D62" s="391"/>
      <c r="E62" s="391"/>
      <c r="F62" s="391">
        <f t="shared" si="0"/>
        <v>1</v>
      </c>
      <c r="G62" s="392">
        <v>1</v>
      </c>
      <c r="H62" s="373"/>
      <c r="I62" s="366"/>
      <c r="J62" s="366"/>
      <c r="K62" s="366"/>
      <c r="L62" s="366"/>
      <c r="M62" s="366"/>
      <c r="N62" s="366"/>
      <c r="O62" s="366"/>
      <c r="P62" s="366"/>
      <c r="Q62" s="366"/>
      <c r="R62" s="366"/>
      <c r="S62" s="366"/>
      <c r="T62" s="230"/>
      <c r="U62" s="366">
        <f t="shared" si="1"/>
        <v>0</v>
      </c>
      <c r="V62" s="230"/>
      <c r="W62" s="366">
        <f t="shared" si="2"/>
        <v>0</v>
      </c>
      <c r="X62" s="230"/>
      <c r="Y62" s="366">
        <f t="shared" si="3"/>
        <v>0</v>
      </c>
      <c r="Z62" s="230"/>
      <c r="AA62" s="366">
        <f t="shared" si="4"/>
        <v>0</v>
      </c>
      <c r="AB62" s="230"/>
      <c r="AC62" s="366">
        <f t="shared" si="5"/>
        <v>0</v>
      </c>
      <c r="AD62" s="230"/>
      <c r="AE62" s="366">
        <f t="shared" si="6"/>
        <v>0</v>
      </c>
      <c r="AF62" s="230"/>
      <c r="AG62" s="366">
        <f t="shared" si="7"/>
        <v>0</v>
      </c>
      <c r="AH62" s="230"/>
      <c r="AI62" s="366">
        <f t="shared" si="8"/>
        <v>0</v>
      </c>
      <c r="AJ62" s="230"/>
      <c r="AK62" s="366">
        <f t="shared" si="9"/>
        <v>0</v>
      </c>
      <c r="AL62" s="230"/>
      <c r="AM62" s="366">
        <f t="shared" si="10"/>
        <v>0</v>
      </c>
      <c r="AN62" s="230"/>
      <c r="AO62" s="366">
        <f t="shared" si="11"/>
        <v>0</v>
      </c>
      <c r="AP62" s="230"/>
      <c r="AQ62" s="366">
        <f t="shared" si="12"/>
        <v>0</v>
      </c>
      <c r="AR62" s="230"/>
      <c r="AS62" s="366">
        <f t="shared" si="13"/>
        <v>0</v>
      </c>
      <c r="AT62" s="230"/>
      <c r="AU62" s="366">
        <f t="shared" si="14"/>
        <v>0</v>
      </c>
      <c r="AV62" s="230"/>
      <c r="AW62" s="366">
        <f t="shared" si="15"/>
        <v>0</v>
      </c>
      <c r="AX62" s="230"/>
      <c r="AY62" s="366">
        <f t="shared" si="16"/>
        <v>0</v>
      </c>
      <c r="AZ62" s="230"/>
      <c r="BA62" s="366">
        <f t="shared" si="17"/>
        <v>0</v>
      </c>
      <c r="BB62" s="230"/>
      <c r="BC62" s="366">
        <f t="shared" si="18"/>
        <v>0</v>
      </c>
      <c r="BD62" s="230"/>
      <c r="BE62" s="366">
        <f t="shared" si="19"/>
        <v>0</v>
      </c>
      <c r="BF62" s="230"/>
      <c r="BG62" s="366">
        <f t="shared" si="20"/>
        <v>0</v>
      </c>
      <c r="BH62" s="230"/>
      <c r="BI62" s="366">
        <f t="shared" si="21"/>
        <v>0</v>
      </c>
      <c r="BJ62" s="230"/>
      <c r="BK62" s="366">
        <f t="shared" si="22"/>
        <v>0</v>
      </c>
      <c r="BL62" s="230"/>
      <c r="BM62" s="366">
        <f t="shared" si="23"/>
        <v>0</v>
      </c>
      <c r="BN62" s="230"/>
      <c r="BO62" s="366">
        <f t="shared" si="24"/>
        <v>0</v>
      </c>
      <c r="BP62" s="230"/>
      <c r="BQ62" s="366">
        <f t="shared" si="25"/>
        <v>0</v>
      </c>
      <c r="BR62" s="230"/>
      <c r="BS62" s="366">
        <f t="shared" si="26"/>
        <v>0</v>
      </c>
      <c r="BT62" s="230"/>
      <c r="BU62" s="366">
        <f t="shared" si="27"/>
        <v>0</v>
      </c>
      <c r="BV62" s="230"/>
      <c r="BW62" s="366">
        <f t="shared" si="28"/>
        <v>0</v>
      </c>
      <c r="BX62" s="230"/>
      <c r="BY62" s="366">
        <f t="shared" si="29"/>
        <v>0</v>
      </c>
      <c r="BZ62" s="230"/>
      <c r="CA62" s="366">
        <f t="shared" si="30"/>
        <v>0</v>
      </c>
      <c r="CB62" s="230"/>
      <c r="CC62" s="366">
        <f t="shared" si="31"/>
        <v>0</v>
      </c>
      <c r="CD62" s="230"/>
      <c r="CE62" s="366">
        <f t="shared" si="32"/>
        <v>0</v>
      </c>
      <c r="CF62" s="230"/>
      <c r="CG62" s="366">
        <f t="shared" si="33"/>
        <v>0</v>
      </c>
      <c r="CH62" s="230"/>
      <c r="CI62" s="366">
        <f t="shared" si="34"/>
        <v>0</v>
      </c>
      <c r="CJ62" s="230"/>
      <c r="CK62" s="366">
        <f t="shared" si="35"/>
        <v>0</v>
      </c>
      <c r="CL62" s="230"/>
      <c r="CM62" s="366">
        <f t="shared" si="36"/>
        <v>0</v>
      </c>
      <c r="CN62" s="202"/>
      <c r="CO62" s="202"/>
    </row>
    <row r="63" spans="1:93" s="405" customFormat="1" ht="21.75" customHeight="1">
      <c r="A63" s="535" t="s">
        <v>117</v>
      </c>
      <c r="B63" s="536"/>
      <c r="C63" s="536"/>
      <c r="D63" s="418"/>
      <c r="E63" s="419"/>
      <c r="F63" s="418">
        <f t="shared" si="0"/>
        <v>1</v>
      </c>
      <c r="G63" s="420">
        <v>1</v>
      </c>
      <c r="H63" s="421"/>
      <c r="I63" s="422"/>
      <c r="J63" s="422"/>
      <c r="K63" s="422"/>
      <c r="L63" s="422"/>
      <c r="M63" s="422"/>
      <c r="N63" s="422"/>
      <c r="O63" s="422"/>
      <c r="P63" s="422"/>
      <c r="Q63" s="422"/>
      <c r="R63" s="422"/>
      <c r="S63" s="422"/>
      <c r="T63" s="423"/>
      <c r="U63" s="422">
        <f t="shared" si="1"/>
        <v>0</v>
      </c>
      <c r="V63" s="423"/>
      <c r="W63" s="422">
        <f t="shared" si="2"/>
        <v>0</v>
      </c>
      <c r="X63" s="423"/>
      <c r="Y63" s="422">
        <f t="shared" si="3"/>
        <v>0</v>
      </c>
      <c r="Z63" s="423"/>
      <c r="AA63" s="422">
        <f t="shared" si="4"/>
        <v>0</v>
      </c>
      <c r="AB63" s="423"/>
      <c r="AC63" s="422">
        <f t="shared" si="5"/>
        <v>0</v>
      </c>
      <c r="AD63" s="423"/>
      <c r="AE63" s="422">
        <f t="shared" si="6"/>
        <v>0</v>
      </c>
      <c r="AF63" s="423"/>
      <c r="AG63" s="422">
        <f t="shared" si="7"/>
        <v>0</v>
      </c>
      <c r="AH63" s="423"/>
      <c r="AI63" s="422">
        <f t="shared" si="8"/>
        <v>0</v>
      </c>
      <c r="AJ63" s="423"/>
      <c r="AK63" s="422">
        <f t="shared" si="9"/>
        <v>0</v>
      </c>
      <c r="AL63" s="423"/>
      <c r="AM63" s="422">
        <f t="shared" si="10"/>
        <v>0</v>
      </c>
      <c r="AN63" s="423"/>
      <c r="AO63" s="422">
        <f t="shared" si="11"/>
        <v>0</v>
      </c>
      <c r="AP63" s="423"/>
      <c r="AQ63" s="422">
        <f t="shared" si="12"/>
        <v>0</v>
      </c>
      <c r="AR63" s="423"/>
      <c r="AS63" s="422">
        <f t="shared" si="13"/>
        <v>0</v>
      </c>
      <c r="AT63" s="423"/>
      <c r="AU63" s="422">
        <f t="shared" si="14"/>
        <v>0</v>
      </c>
      <c r="AV63" s="423"/>
      <c r="AW63" s="422">
        <f t="shared" si="15"/>
        <v>0</v>
      </c>
      <c r="AX63" s="423"/>
      <c r="AY63" s="422">
        <f t="shared" si="16"/>
        <v>0</v>
      </c>
      <c r="AZ63" s="423"/>
      <c r="BA63" s="422">
        <f t="shared" si="17"/>
        <v>0</v>
      </c>
      <c r="BB63" s="423"/>
      <c r="BC63" s="422">
        <f t="shared" si="18"/>
        <v>0</v>
      </c>
      <c r="BD63" s="423"/>
      <c r="BE63" s="422">
        <f t="shared" si="19"/>
        <v>0</v>
      </c>
      <c r="BF63" s="423"/>
      <c r="BG63" s="422">
        <f t="shared" si="20"/>
        <v>0</v>
      </c>
      <c r="BH63" s="423"/>
      <c r="BI63" s="422">
        <f t="shared" si="21"/>
        <v>0</v>
      </c>
      <c r="BJ63" s="423"/>
      <c r="BK63" s="422">
        <f t="shared" si="22"/>
        <v>0</v>
      </c>
      <c r="BL63" s="423"/>
      <c r="BM63" s="422">
        <f t="shared" si="23"/>
        <v>0</v>
      </c>
      <c r="BN63" s="423"/>
      <c r="BO63" s="422">
        <f t="shared" si="24"/>
        <v>0</v>
      </c>
      <c r="BP63" s="423"/>
      <c r="BQ63" s="422">
        <f t="shared" si="25"/>
        <v>0</v>
      </c>
      <c r="BR63" s="423"/>
      <c r="BS63" s="422">
        <f t="shared" si="26"/>
        <v>0</v>
      </c>
      <c r="BT63" s="423"/>
      <c r="BU63" s="422">
        <f t="shared" si="27"/>
        <v>0</v>
      </c>
      <c r="BV63" s="423"/>
      <c r="BW63" s="422">
        <f t="shared" si="28"/>
        <v>0</v>
      </c>
      <c r="BX63" s="423"/>
      <c r="BY63" s="422">
        <f t="shared" si="29"/>
        <v>0</v>
      </c>
      <c r="BZ63" s="423"/>
      <c r="CA63" s="422">
        <f t="shared" si="30"/>
        <v>0</v>
      </c>
      <c r="CB63" s="423"/>
      <c r="CC63" s="422">
        <f t="shared" si="31"/>
        <v>0</v>
      </c>
      <c r="CD63" s="423"/>
      <c r="CE63" s="422">
        <f t="shared" si="32"/>
        <v>0</v>
      </c>
      <c r="CF63" s="423"/>
      <c r="CG63" s="422">
        <f t="shared" si="33"/>
        <v>0</v>
      </c>
      <c r="CH63" s="423"/>
      <c r="CI63" s="422">
        <f t="shared" si="34"/>
        <v>0</v>
      </c>
      <c r="CJ63" s="423"/>
      <c r="CK63" s="422">
        <f t="shared" si="35"/>
        <v>0</v>
      </c>
      <c r="CL63" s="423"/>
      <c r="CM63" s="422">
        <f t="shared" si="36"/>
        <v>0</v>
      </c>
    </row>
    <row r="64" spans="1:93" s="405" customFormat="1" ht="21.75" customHeight="1">
      <c r="A64" s="535" t="s">
        <v>118</v>
      </c>
      <c r="B64" s="536"/>
      <c r="C64" s="536"/>
      <c r="D64" s="418"/>
      <c r="E64" s="419"/>
      <c r="F64" s="418">
        <f t="shared" si="0"/>
        <v>1</v>
      </c>
      <c r="G64" s="420">
        <v>1</v>
      </c>
      <c r="H64" s="428"/>
      <c r="I64" s="429"/>
      <c r="J64" s="429"/>
      <c r="K64" s="429"/>
      <c r="L64" s="429"/>
      <c r="M64" s="429"/>
      <c r="N64" s="429"/>
      <c r="O64" s="429"/>
      <c r="P64" s="429"/>
      <c r="Q64" s="429"/>
      <c r="R64" s="429"/>
      <c r="S64" s="429"/>
      <c r="T64" s="430"/>
      <c r="U64" s="429">
        <f t="shared" si="1"/>
        <v>0</v>
      </c>
      <c r="V64" s="430"/>
      <c r="W64" s="429">
        <f t="shared" si="2"/>
        <v>0</v>
      </c>
      <c r="X64" s="430"/>
      <c r="Y64" s="429">
        <f t="shared" si="3"/>
        <v>0</v>
      </c>
      <c r="Z64" s="430"/>
      <c r="AA64" s="429">
        <f t="shared" si="4"/>
        <v>0</v>
      </c>
      <c r="AB64" s="430"/>
      <c r="AC64" s="429">
        <f t="shared" si="5"/>
        <v>0</v>
      </c>
      <c r="AD64" s="430"/>
      <c r="AE64" s="429">
        <f t="shared" si="6"/>
        <v>0</v>
      </c>
      <c r="AF64" s="430"/>
      <c r="AG64" s="429">
        <f t="shared" si="7"/>
        <v>0</v>
      </c>
      <c r="AH64" s="430"/>
      <c r="AI64" s="429">
        <f t="shared" si="8"/>
        <v>0</v>
      </c>
      <c r="AJ64" s="430"/>
      <c r="AK64" s="429">
        <f t="shared" si="9"/>
        <v>0</v>
      </c>
      <c r="AL64" s="430"/>
      <c r="AM64" s="429">
        <f t="shared" si="10"/>
        <v>0</v>
      </c>
      <c r="AN64" s="430"/>
      <c r="AO64" s="429">
        <f t="shared" si="11"/>
        <v>0</v>
      </c>
      <c r="AP64" s="430"/>
      <c r="AQ64" s="429">
        <f t="shared" si="12"/>
        <v>0</v>
      </c>
      <c r="AR64" s="430"/>
      <c r="AS64" s="429">
        <f t="shared" si="13"/>
        <v>0</v>
      </c>
      <c r="AT64" s="430"/>
      <c r="AU64" s="429">
        <f t="shared" si="14"/>
        <v>0</v>
      </c>
      <c r="AV64" s="430"/>
      <c r="AW64" s="429">
        <f t="shared" si="15"/>
        <v>0</v>
      </c>
      <c r="AX64" s="430"/>
      <c r="AY64" s="429">
        <f t="shared" si="16"/>
        <v>0</v>
      </c>
      <c r="AZ64" s="430"/>
      <c r="BA64" s="429">
        <f t="shared" si="17"/>
        <v>0</v>
      </c>
      <c r="BB64" s="430"/>
      <c r="BC64" s="429">
        <f t="shared" si="18"/>
        <v>0</v>
      </c>
      <c r="BD64" s="430"/>
      <c r="BE64" s="429">
        <f t="shared" si="19"/>
        <v>0</v>
      </c>
      <c r="BF64" s="430"/>
      <c r="BG64" s="429">
        <f t="shared" si="20"/>
        <v>0</v>
      </c>
      <c r="BH64" s="430"/>
      <c r="BI64" s="429">
        <f t="shared" si="21"/>
        <v>0</v>
      </c>
      <c r="BJ64" s="430"/>
      <c r="BK64" s="429">
        <f t="shared" si="22"/>
        <v>0</v>
      </c>
      <c r="BL64" s="430"/>
      <c r="BM64" s="429">
        <f t="shared" si="23"/>
        <v>0</v>
      </c>
      <c r="BN64" s="430"/>
      <c r="BO64" s="429">
        <f t="shared" si="24"/>
        <v>0</v>
      </c>
      <c r="BP64" s="430"/>
      <c r="BQ64" s="429">
        <f t="shared" si="25"/>
        <v>0</v>
      </c>
      <c r="BR64" s="430"/>
      <c r="BS64" s="429">
        <f t="shared" si="26"/>
        <v>0</v>
      </c>
      <c r="BT64" s="430"/>
      <c r="BU64" s="429">
        <f t="shared" si="27"/>
        <v>0</v>
      </c>
      <c r="BV64" s="430"/>
      <c r="BW64" s="429">
        <f t="shared" si="28"/>
        <v>0</v>
      </c>
      <c r="BX64" s="430"/>
      <c r="BY64" s="429">
        <f t="shared" si="29"/>
        <v>0</v>
      </c>
      <c r="BZ64" s="430"/>
      <c r="CA64" s="429">
        <f t="shared" si="30"/>
        <v>0</v>
      </c>
      <c r="CB64" s="430"/>
      <c r="CC64" s="429">
        <f t="shared" si="31"/>
        <v>0</v>
      </c>
      <c r="CD64" s="430"/>
      <c r="CE64" s="429">
        <f t="shared" si="32"/>
        <v>0</v>
      </c>
      <c r="CF64" s="430"/>
      <c r="CG64" s="429">
        <f t="shared" si="33"/>
        <v>0</v>
      </c>
      <c r="CH64" s="430"/>
      <c r="CI64" s="429">
        <f t="shared" si="34"/>
        <v>0</v>
      </c>
      <c r="CJ64" s="430"/>
      <c r="CK64" s="429">
        <f t="shared" si="35"/>
        <v>0</v>
      </c>
      <c r="CL64" s="430"/>
      <c r="CM64" s="429">
        <f t="shared" si="36"/>
        <v>0</v>
      </c>
    </row>
    <row r="65" spans="1:93" s="219" customFormat="1" ht="21.75" customHeight="1">
      <c r="A65" s="469" t="s">
        <v>119</v>
      </c>
      <c r="B65" s="470"/>
      <c r="C65" s="470"/>
      <c r="D65" s="382"/>
      <c r="E65" s="382"/>
      <c r="F65" s="382">
        <f t="shared" si="0"/>
        <v>1</v>
      </c>
      <c r="G65" s="383">
        <v>1</v>
      </c>
      <c r="H65" s="374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231"/>
      <c r="U65" s="367">
        <f t="shared" si="1"/>
        <v>0</v>
      </c>
      <c r="V65" s="231"/>
      <c r="W65" s="367">
        <f t="shared" si="2"/>
        <v>0</v>
      </c>
      <c r="X65" s="231"/>
      <c r="Y65" s="367">
        <f t="shared" si="3"/>
        <v>0</v>
      </c>
      <c r="Z65" s="231"/>
      <c r="AA65" s="367">
        <f t="shared" si="4"/>
        <v>0</v>
      </c>
      <c r="AB65" s="231"/>
      <c r="AC65" s="367">
        <f t="shared" si="5"/>
        <v>0</v>
      </c>
      <c r="AD65" s="231"/>
      <c r="AE65" s="367">
        <f t="shared" si="6"/>
        <v>0</v>
      </c>
      <c r="AF65" s="231"/>
      <c r="AG65" s="367">
        <f t="shared" si="7"/>
        <v>0</v>
      </c>
      <c r="AH65" s="231"/>
      <c r="AI65" s="367">
        <f t="shared" si="8"/>
        <v>0</v>
      </c>
      <c r="AJ65" s="231"/>
      <c r="AK65" s="367">
        <f t="shared" si="9"/>
        <v>0</v>
      </c>
      <c r="AL65" s="231"/>
      <c r="AM65" s="367">
        <f t="shared" si="10"/>
        <v>0</v>
      </c>
      <c r="AN65" s="231"/>
      <c r="AO65" s="367">
        <f t="shared" si="11"/>
        <v>0</v>
      </c>
      <c r="AP65" s="231"/>
      <c r="AQ65" s="367">
        <f t="shared" si="12"/>
        <v>0</v>
      </c>
      <c r="AR65" s="231"/>
      <c r="AS65" s="367">
        <f t="shared" si="13"/>
        <v>0</v>
      </c>
      <c r="AT65" s="231"/>
      <c r="AU65" s="367">
        <f t="shared" si="14"/>
        <v>0</v>
      </c>
      <c r="AV65" s="231"/>
      <c r="AW65" s="367">
        <f t="shared" si="15"/>
        <v>0</v>
      </c>
      <c r="AX65" s="231"/>
      <c r="AY65" s="367">
        <f t="shared" si="16"/>
        <v>0</v>
      </c>
      <c r="AZ65" s="231"/>
      <c r="BA65" s="367">
        <f t="shared" si="17"/>
        <v>0</v>
      </c>
      <c r="BB65" s="231"/>
      <c r="BC65" s="367">
        <f t="shared" si="18"/>
        <v>0</v>
      </c>
      <c r="BD65" s="231"/>
      <c r="BE65" s="367">
        <f t="shared" si="19"/>
        <v>0</v>
      </c>
      <c r="BF65" s="231"/>
      <c r="BG65" s="367">
        <f t="shared" si="20"/>
        <v>0</v>
      </c>
      <c r="BH65" s="231"/>
      <c r="BI65" s="367">
        <f t="shared" si="21"/>
        <v>0</v>
      </c>
      <c r="BJ65" s="231"/>
      <c r="BK65" s="367">
        <f t="shared" si="22"/>
        <v>0</v>
      </c>
      <c r="BL65" s="231"/>
      <c r="BM65" s="367">
        <f t="shared" si="23"/>
        <v>0</v>
      </c>
      <c r="BN65" s="231"/>
      <c r="BO65" s="367">
        <f t="shared" si="24"/>
        <v>0</v>
      </c>
      <c r="BP65" s="231"/>
      <c r="BQ65" s="367">
        <f t="shared" si="25"/>
        <v>0</v>
      </c>
      <c r="BR65" s="231"/>
      <c r="BS65" s="367">
        <f t="shared" si="26"/>
        <v>0</v>
      </c>
      <c r="BT65" s="231"/>
      <c r="BU65" s="367">
        <f t="shared" si="27"/>
        <v>0</v>
      </c>
      <c r="BV65" s="231"/>
      <c r="BW65" s="367">
        <f t="shared" si="28"/>
        <v>0</v>
      </c>
      <c r="BX65" s="231"/>
      <c r="BY65" s="367">
        <f t="shared" si="29"/>
        <v>0</v>
      </c>
      <c r="BZ65" s="231"/>
      <c r="CA65" s="367">
        <f t="shared" si="30"/>
        <v>0</v>
      </c>
      <c r="CB65" s="231"/>
      <c r="CC65" s="367">
        <f t="shared" si="31"/>
        <v>0</v>
      </c>
      <c r="CD65" s="231"/>
      <c r="CE65" s="367">
        <f t="shared" si="32"/>
        <v>0</v>
      </c>
      <c r="CF65" s="231"/>
      <c r="CG65" s="367">
        <f t="shared" si="33"/>
        <v>0</v>
      </c>
      <c r="CH65" s="231"/>
      <c r="CI65" s="367">
        <f t="shared" si="34"/>
        <v>0</v>
      </c>
      <c r="CJ65" s="231"/>
      <c r="CK65" s="367">
        <f t="shared" si="35"/>
        <v>0</v>
      </c>
      <c r="CL65" s="231"/>
      <c r="CM65" s="367">
        <f t="shared" si="36"/>
        <v>0</v>
      </c>
      <c r="CN65" s="202"/>
      <c r="CO65" s="202"/>
    </row>
    <row r="66" spans="1:93" s="219" customFormat="1" ht="21.75" customHeight="1">
      <c r="A66" s="469" t="s">
        <v>120</v>
      </c>
      <c r="B66" s="470"/>
      <c r="C66" s="470"/>
      <c r="D66" s="382"/>
      <c r="E66" s="382"/>
      <c r="F66" s="382">
        <f t="shared" si="0"/>
        <v>1</v>
      </c>
      <c r="G66" s="383">
        <v>1</v>
      </c>
      <c r="H66" s="374"/>
      <c r="I66" s="367"/>
      <c r="J66" s="367"/>
      <c r="K66" s="367"/>
      <c r="L66" s="367"/>
      <c r="M66" s="367"/>
      <c r="N66" s="367"/>
      <c r="O66" s="367"/>
      <c r="P66" s="367"/>
      <c r="Q66" s="367"/>
      <c r="R66" s="367"/>
      <c r="S66" s="367"/>
      <c r="T66" s="231"/>
      <c r="U66" s="367">
        <f t="shared" si="1"/>
        <v>0</v>
      </c>
      <c r="V66" s="231"/>
      <c r="W66" s="367">
        <f t="shared" si="2"/>
        <v>0</v>
      </c>
      <c r="X66" s="231"/>
      <c r="Y66" s="367">
        <f t="shared" si="3"/>
        <v>0</v>
      </c>
      <c r="Z66" s="231"/>
      <c r="AA66" s="367">
        <f t="shared" si="4"/>
        <v>0</v>
      </c>
      <c r="AB66" s="231"/>
      <c r="AC66" s="367">
        <f t="shared" si="5"/>
        <v>0</v>
      </c>
      <c r="AD66" s="231"/>
      <c r="AE66" s="367">
        <f t="shared" si="6"/>
        <v>0</v>
      </c>
      <c r="AF66" s="231"/>
      <c r="AG66" s="367">
        <f t="shared" si="7"/>
        <v>0</v>
      </c>
      <c r="AH66" s="231"/>
      <c r="AI66" s="367">
        <f t="shared" si="8"/>
        <v>0</v>
      </c>
      <c r="AJ66" s="231"/>
      <c r="AK66" s="367">
        <f t="shared" si="9"/>
        <v>0</v>
      </c>
      <c r="AL66" s="231"/>
      <c r="AM66" s="367">
        <f t="shared" si="10"/>
        <v>0</v>
      </c>
      <c r="AN66" s="231"/>
      <c r="AO66" s="367">
        <f t="shared" si="11"/>
        <v>0</v>
      </c>
      <c r="AP66" s="231"/>
      <c r="AQ66" s="367">
        <f t="shared" si="12"/>
        <v>0</v>
      </c>
      <c r="AR66" s="231"/>
      <c r="AS66" s="367">
        <f t="shared" si="13"/>
        <v>0</v>
      </c>
      <c r="AT66" s="231"/>
      <c r="AU66" s="367">
        <f t="shared" si="14"/>
        <v>0</v>
      </c>
      <c r="AV66" s="231"/>
      <c r="AW66" s="367">
        <f t="shared" si="15"/>
        <v>0</v>
      </c>
      <c r="AX66" s="231"/>
      <c r="AY66" s="367">
        <f t="shared" si="16"/>
        <v>0</v>
      </c>
      <c r="AZ66" s="231"/>
      <c r="BA66" s="367">
        <f t="shared" si="17"/>
        <v>0</v>
      </c>
      <c r="BB66" s="231"/>
      <c r="BC66" s="367">
        <f t="shared" si="18"/>
        <v>0</v>
      </c>
      <c r="BD66" s="231"/>
      <c r="BE66" s="367">
        <f t="shared" si="19"/>
        <v>0</v>
      </c>
      <c r="BF66" s="231"/>
      <c r="BG66" s="367">
        <f t="shared" si="20"/>
        <v>0</v>
      </c>
      <c r="BH66" s="231"/>
      <c r="BI66" s="367">
        <f t="shared" si="21"/>
        <v>0</v>
      </c>
      <c r="BJ66" s="231"/>
      <c r="BK66" s="367">
        <f t="shared" si="22"/>
        <v>0</v>
      </c>
      <c r="BL66" s="231"/>
      <c r="BM66" s="367">
        <f t="shared" si="23"/>
        <v>0</v>
      </c>
      <c r="BN66" s="231"/>
      <c r="BO66" s="367">
        <f t="shared" si="24"/>
        <v>0</v>
      </c>
      <c r="BP66" s="231"/>
      <c r="BQ66" s="367">
        <f t="shared" si="25"/>
        <v>0</v>
      </c>
      <c r="BR66" s="231"/>
      <c r="BS66" s="367">
        <f t="shared" si="26"/>
        <v>0</v>
      </c>
      <c r="BT66" s="231"/>
      <c r="BU66" s="367">
        <f t="shared" si="27"/>
        <v>0</v>
      </c>
      <c r="BV66" s="231"/>
      <c r="BW66" s="367">
        <f t="shared" si="28"/>
        <v>0</v>
      </c>
      <c r="BX66" s="231"/>
      <c r="BY66" s="367">
        <f t="shared" si="29"/>
        <v>0</v>
      </c>
      <c r="BZ66" s="231"/>
      <c r="CA66" s="367">
        <f t="shared" si="30"/>
        <v>0</v>
      </c>
      <c r="CB66" s="231"/>
      <c r="CC66" s="367">
        <f t="shared" si="31"/>
        <v>0</v>
      </c>
      <c r="CD66" s="231"/>
      <c r="CE66" s="367">
        <f t="shared" si="32"/>
        <v>0</v>
      </c>
      <c r="CF66" s="231"/>
      <c r="CG66" s="367">
        <f t="shared" si="33"/>
        <v>0</v>
      </c>
      <c r="CH66" s="231"/>
      <c r="CI66" s="367">
        <f t="shared" si="34"/>
        <v>0</v>
      </c>
      <c r="CJ66" s="231"/>
      <c r="CK66" s="367">
        <f t="shared" si="35"/>
        <v>0</v>
      </c>
      <c r="CL66" s="231"/>
      <c r="CM66" s="367">
        <f t="shared" si="36"/>
        <v>0</v>
      </c>
      <c r="CN66" s="202"/>
      <c r="CO66" s="202"/>
    </row>
    <row r="67" spans="1:93" s="405" customFormat="1" ht="21.75" customHeight="1" thickBot="1">
      <c r="A67" s="553" t="s">
        <v>121</v>
      </c>
      <c r="B67" s="554"/>
      <c r="C67" s="554"/>
      <c r="D67" s="431"/>
      <c r="E67" s="432"/>
      <c r="F67" s="431">
        <f t="shared" si="0"/>
        <v>1</v>
      </c>
      <c r="G67" s="433">
        <v>1</v>
      </c>
      <c r="H67" s="434"/>
      <c r="I67" s="435"/>
      <c r="J67" s="435"/>
      <c r="K67" s="435"/>
      <c r="L67" s="435"/>
      <c r="M67" s="435"/>
      <c r="N67" s="435"/>
      <c r="O67" s="435"/>
      <c r="P67" s="435"/>
      <c r="Q67" s="435"/>
      <c r="R67" s="435"/>
      <c r="S67" s="435"/>
      <c r="T67" s="436"/>
      <c r="U67" s="435">
        <f t="shared" si="1"/>
        <v>0</v>
      </c>
      <c r="V67" s="436"/>
      <c r="W67" s="435">
        <f t="shared" si="2"/>
        <v>0</v>
      </c>
      <c r="X67" s="436"/>
      <c r="Y67" s="435">
        <f t="shared" si="3"/>
        <v>0</v>
      </c>
      <c r="Z67" s="436"/>
      <c r="AA67" s="435">
        <f t="shared" si="4"/>
        <v>0</v>
      </c>
      <c r="AB67" s="436"/>
      <c r="AC67" s="435">
        <f t="shared" si="5"/>
        <v>0</v>
      </c>
      <c r="AD67" s="436"/>
      <c r="AE67" s="435">
        <f t="shared" si="6"/>
        <v>0</v>
      </c>
      <c r="AF67" s="436"/>
      <c r="AG67" s="435">
        <f t="shared" si="7"/>
        <v>0</v>
      </c>
      <c r="AH67" s="436"/>
      <c r="AI67" s="435">
        <f t="shared" si="8"/>
        <v>0</v>
      </c>
      <c r="AJ67" s="436"/>
      <c r="AK67" s="435">
        <f t="shared" si="9"/>
        <v>0</v>
      </c>
      <c r="AL67" s="436"/>
      <c r="AM67" s="435">
        <f t="shared" si="10"/>
        <v>0</v>
      </c>
      <c r="AN67" s="436"/>
      <c r="AO67" s="435">
        <f t="shared" si="11"/>
        <v>0</v>
      </c>
      <c r="AP67" s="436"/>
      <c r="AQ67" s="435">
        <f t="shared" si="12"/>
        <v>0</v>
      </c>
      <c r="AR67" s="436"/>
      <c r="AS67" s="435">
        <f t="shared" si="13"/>
        <v>0</v>
      </c>
      <c r="AT67" s="436"/>
      <c r="AU67" s="435">
        <f t="shared" si="14"/>
        <v>0</v>
      </c>
      <c r="AV67" s="436"/>
      <c r="AW67" s="435">
        <f t="shared" si="15"/>
        <v>0</v>
      </c>
      <c r="AX67" s="436"/>
      <c r="AY67" s="435">
        <f t="shared" si="16"/>
        <v>0</v>
      </c>
      <c r="AZ67" s="436"/>
      <c r="BA67" s="435">
        <f t="shared" si="17"/>
        <v>0</v>
      </c>
      <c r="BB67" s="436"/>
      <c r="BC67" s="435">
        <f t="shared" si="18"/>
        <v>0</v>
      </c>
      <c r="BD67" s="436"/>
      <c r="BE67" s="435">
        <f t="shared" si="19"/>
        <v>0</v>
      </c>
      <c r="BF67" s="436"/>
      <c r="BG67" s="435">
        <f t="shared" si="20"/>
        <v>0</v>
      </c>
      <c r="BH67" s="436"/>
      <c r="BI67" s="435">
        <f t="shared" si="21"/>
        <v>0</v>
      </c>
      <c r="BJ67" s="436"/>
      <c r="BK67" s="435">
        <f t="shared" si="22"/>
        <v>0</v>
      </c>
      <c r="BL67" s="436"/>
      <c r="BM67" s="435">
        <f t="shared" si="23"/>
        <v>0</v>
      </c>
      <c r="BN67" s="436"/>
      <c r="BO67" s="435">
        <f t="shared" si="24"/>
        <v>0</v>
      </c>
      <c r="BP67" s="436"/>
      <c r="BQ67" s="435">
        <f t="shared" si="25"/>
        <v>0</v>
      </c>
      <c r="BR67" s="436"/>
      <c r="BS67" s="435">
        <f t="shared" si="26"/>
        <v>0</v>
      </c>
      <c r="BT67" s="436"/>
      <c r="BU67" s="435">
        <f t="shared" si="27"/>
        <v>0</v>
      </c>
      <c r="BV67" s="436"/>
      <c r="BW67" s="435">
        <f t="shared" si="28"/>
        <v>0</v>
      </c>
      <c r="BX67" s="436"/>
      <c r="BY67" s="435">
        <f t="shared" si="29"/>
        <v>0</v>
      </c>
      <c r="BZ67" s="436"/>
      <c r="CA67" s="435">
        <f t="shared" si="30"/>
        <v>0</v>
      </c>
      <c r="CB67" s="436"/>
      <c r="CC67" s="435">
        <f t="shared" si="31"/>
        <v>0</v>
      </c>
      <c r="CD67" s="436"/>
      <c r="CE67" s="435">
        <f t="shared" si="32"/>
        <v>0</v>
      </c>
      <c r="CF67" s="436"/>
      <c r="CG67" s="435">
        <f t="shared" si="33"/>
        <v>0</v>
      </c>
      <c r="CH67" s="436"/>
      <c r="CI67" s="435">
        <f t="shared" si="34"/>
        <v>0</v>
      </c>
      <c r="CJ67" s="436"/>
      <c r="CK67" s="435">
        <f t="shared" si="35"/>
        <v>0</v>
      </c>
      <c r="CL67" s="436"/>
      <c r="CM67" s="435">
        <f t="shared" si="36"/>
        <v>0</v>
      </c>
    </row>
  </sheetData>
  <mergeCells count="102">
    <mergeCell ref="AJ4:AK4"/>
    <mergeCell ref="BR4:BS4"/>
    <mergeCell ref="BT4:BU4"/>
    <mergeCell ref="BV4:BW4"/>
    <mergeCell ref="BX4:BY4"/>
    <mergeCell ref="BZ4:CA4"/>
    <mergeCell ref="BP3:CM3"/>
    <mergeCell ref="AR3:BO3"/>
    <mergeCell ref="AR4:AS4"/>
    <mergeCell ref="AT4:AU4"/>
    <mergeCell ref="BP4:BQ4"/>
    <mergeCell ref="CB4:CC4"/>
    <mergeCell ref="CD4:CE4"/>
    <mergeCell ref="CL4:CM4"/>
    <mergeCell ref="CJ4:CK4"/>
    <mergeCell ref="CF4:CG4"/>
    <mergeCell ref="CH4:CI4"/>
    <mergeCell ref="BH4:BI4"/>
    <mergeCell ref="BJ4:BK4"/>
    <mergeCell ref="AV4:AW4"/>
    <mergeCell ref="AX4:AY4"/>
    <mergeCell ref="AZ4:BA4"/>
    <mergeCell ref="BB4:BC4"/>
    <mergeCell ref="BN4:BO4"/>
    <mergeCell ref="BD4:BE4"/>
    <mergeCell ref="A63:C63"/>
    <mergeCell ref="A64:C64"/>
    <mergeCell ref="A65:C65"/>
    <mergeCell ref="A66:C66"/>
    <mergeCell ref="A67:C67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29:C29"/>
    <mergeCell ref="A30:C30"/>
    <mergeCell ref="A33:C33"/>
    <mergeCell ref="A36:C36"/>
    <mergeCell ref="A37:C37"/>
    <mergeCell ref="A38:C38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6:C16"/>
    <mergeCell ref="A6:C6"/>
    <mergeCell ref="A7:C7"/>
    <mergeCell ref="A8:C8"/>
    <mergeCell ref="A9:C9"/>
    <mergeCell ref="A10:C10"/>
    <mergeCell ref="A23:C23"/>
    <mergeCell ref="A24:C24"/>
    <mergeCell ref="A25:C25"/>
    <mergeCell ref="BF4:BG4"/>
    <mergeCell ref="BL4:BM4"/>
    <mergeCell ref="AL4:AM4"/>
    <mergeCell ref="A3:C5"/>
    <mergeCell ref="A11:C11"/>
    <mergeCell ref="A12:C12"/>
    <mergeCell ref="A13:C13"/>
    <mergeCell ref="A14:C14"/>
    <mergeCell ref="A15:C15"/>
    <mergeCell ref="AN4:AO4"/>
    <mergeCell ref="AP4:AQ4"/>
    <mergeCell ref="D3:G3"/>
    <mergeCell ref="D4:F4"/>
    <mergeCell ref="G4:G5"/>
    <mergeCell ref="H3:S3"/>
    <mergeCell ref="T3:AQ3"/>
    <mergeCell ref="T4:U4"/>
    <mergeCell ref="V4:W4"/>
    <mergeCell ref="X4:Y4"/>
    <mergeCell ref="Z4:AA4"/>
    <mergeCell ref="AB4:AC4"/>
    <mergeCell ref="AD4:AE4"/>
    <mergeCell ref="AF4:AG4"/>
    <mergeCell ref="AH4:AI4"/>
  </mergeCells>
  <phoneticPr fontId="4"/>
  <pageMargins left="0.98425196850393704" right="0" top="0.19685039370078741" bottom="0.39370078740157483" header="0.19685039370078741" footer="0.19685039370078741"/>
  <pageSetup paperSize="8" scale="60" orientation="landscape" r:id="rId1"/>
  <headerFooter alignWithMargins="0">
    <oddFooter>&amp;P / &amp;N ページ</oddFooter>
  </headerFooter>
  <colBreaks count="1" manualBreakCount="1">
    <brk id="47" max="6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Q49"/>
  <sheetViews>
    <sheetView zoomScale="120" zoomScaleNormal="120" zoomScaleSheetLayoutView="70" workbookViewId="0">
      <pane xSplit="3" ySplit="5" topLeftCell="D6" activePane="bottomRight" state="frozen"/>
      <selection activeCell="H40" sqref="H40:H41"/>
      <selection pane="topRight" activeCell="H40" sqref="H40:H41"/>
      <selection pane="bottomLeft" activeCell="H40" sqref="H40:H41"/>
      <selection pane="bottomRight" activeCell="A2" sqref="A2"/>
    </sheetView>
  </sheetViews>
  <sheetFormatPr defaultColWidth="9" defaultRowHeight="18" customHeight="1"/>
  <cols>
    <col min="1" max="1" width="14.125" style="123" customWidth="1"/>
    <col min="2" max="2" width="13.25" style="123" customWidth="1"/>
    <col min="3" max="3" width="9.5" style="123" customWidth="1"/>
    <col min="4" max="4" width="9.625" style="123" customWidth="1"/>
    <col min="5" max="5" width="6.25" style="123" customWidth="1"/>
    <col min="6" max="6" width="9.625" style="123" customWidth="1"/>
    <col min="7" max="7" width="6.25" style="123" customWidth="1"/>
    <col min="8" max="8" width="10.25" style="123" customWidth="1"/>
    <col min="9" max="9" width="6.25" style="185" customWidth="1"/>
    <col min="10" max="10" width="9.625" style="123" customWidth="1"/>
    <col min="11" max="11" width="6.25" style="123" customWidth="1"/>
    <col min="12" max="12" width="9.625" style="123" customWidth="1"/>
    <col min="13" max="13" width="6.25" style="123" customWidth="1"/>
    <col min="14" max="14" width="10.25" style="123" customWidth="1"/>
    <col min="15" max="15" width="6.25" style="185" customWidth="1"/>
    <col min="16" max="16" width="8.5" style="185" customWidth="1"/>
    <col min="17" max="17" width="9.25" style="123" bestFit="1" customWidth="1"/>
    <col min="18" max="16384" width="9" style="123"/>
  </cols>
  <sheetData>
    <row r="1" spans="1:16" s="121" customFormat="1" ht="24.75" customHeight="1">
      <c r="A1" s="1" t="s">
        <v>155</v>
      </c>
      <c r="B1" s="2"/>
      <c r="C1" s="2"/>
      <c r="D1" s="5"/>
      <c r="E1" s="5"/>
      <c r="F1" s="5"/>
      <c r="G1" s="5"/>
      <c r="I1" s="160"/>
      <c r="J1" s="148"/>
      <c r="K1" s="148"/>
      <c r="L1" s="7"/>
      <c r="M1" s="5"/>
      <c r="O1" s="160"/>
      <c r="P1" s="160"/>
    </row>
    <row r="2" spans="1:16" s="121" customFormat="1" ht="18" customHeight="1" thickBot="1">
      <c r="A2" s="1"/>
      <c r="B2" s="2"/>
      <c r="C2" s="2"/>
      <c r="D2" s="5"/>
      <c r="E2" s="5"/>
      <c r="F2" s="5"/>
      <c r="G2" s="5"/>
      <c r="I2" s="160"/>
      <c r="J2" s="5"/>
      <c r="K2" s="5"/>
      <c r="L2" s="5"/>
      <c r="M2" s="5"/>
      <c r="N2" s="559"/>
      <c r="O2" s="559"/>
      <c r="P2" s="559"/>
    </row>
    <row r="3" spans="1:16" ht="18" customHeight="1" thickBot="1">
      <c r="A3" s="563" t="s">
        <v>0</v>
      </c>
      <c r="B3" s="560" t="s">
        <v>92</v>
      </c>
      <c r="C3" s="561"/>
      <c r="D3" s="560" t="s">
        <v>89</v>
      </c>
      <c r="E3" s="562"/>
      <c r="F3" s="562"/>
      <c r="G3" s="562"/>
      <c r="H3" s="562"/>
      <c r="I3" s="561"/>
      <c r="J3" s="560" t="s">
        <v>90</v>
      </c>
      <c r="K3" s="562"/>
      <c r="L3" s="562"/>
      <c r="M3" s="562"/>
      <c r="N3" s="562"/>
      <c r="O3" s="562"/>
      <c r="P3" s="561"/>
    </row>
    <row r="4" spans="1:16" s="319" customFormat="1" ht="33" customHeight="1">
      <c r="A4" s="564"/>
      <c r="B4" s="566"/>
      <c r="C4" s="567"/>
      <c r="D4" s="560" t="s">
        <v>13</v>
      </c>
      <c r="E4" s="561"/>
      <c r="F4" s="560" t="s">
        <v>14</v>
      </c>
      <c r="G4" s="561"/>
      <c r="H4" s="555" t="s">
        <v>15</v>
      </c>
      <c r="I4" s="556"/>
      <c r="J4" s="560" t="s">
        <v>13</v>
      </c>
      <c r="K4" s="561"/>
      <c r="L4" s="560" t="s">
        <v>14</v>
      </c>
      <c r="M4" s="561"/>
      <c r="N4" s="555" t="s">
        <v>15</v>
      </c>
      <c r="O4" s="556"/>
      <c r="P4" s="557" t="s">
        <v>16</v>
      </c>
    </row>
    <row r="5" spans="1:16" s="319" customFormat="1" ht="18" customHeight="1" thickBot="1">
      <c r="A5" s="565"/>
      <c r="B5" s="568"/>
      <c r="C5" s="569"/>
      <c r="D5" s="320"/>
      <c r="E5" s="321" t="s">
        <v>17</v>
      </c>
      <c r="F5" s="322"/>
      <c r="G5" s="321" t="s">
        <v>17</v>
      </c>
      <c r="H5" s="323"/>
      <c r="I5" s="324" t="s">
        <v>17</v>
      </c>
      <c r="J5" s="320"/>
      <c r="K5" s="321" t="s">
        <v>17</v>
      </c>
      <c r="L5" s="322"/>
      <c r="M5" s="321" t="s">
        <v>17</v>
      </c>
      <c r="N5" s="323"/>
      <c r="O5" s="324" t="s">
        <v>17</v>
      </c>
      <c r="P5" s="558"/>
    </row>
    <row r="6" spans="1:16" ht="18" customHeight="1">
      <c r="A6" s="570" t="s">
        <v>50</v>
      </c>
      <c r="B6" s="584" t="s">
        <v>51</v>
      </c>
      <c r="C6" s="10" t="s">
        <v>18</v>
      </c>
      <c r="D6" s="14"/>
      <c r="E6" s="15"/>
      <c r="F6" s="14"/>
      <c r="G6" s="15"/>
      <c r="H6" s="16"/>
      <c r="I6" s="15"/>
      <c r="J6" s="14"/>
      <c r="K6" s="15"/>
      <c r="L6" s="14"/>
      <c r="M6" s="15"/>
      <c r="N6" s="16"/>
      <c r="O6" s="15"/>
      <c r="P6" s="17"/>
    </row>
    <row r="7" spans="1:16" ht="18" customHeight="1">
      <c r="A7" s="571"/>
      <c r="B7" s="582"/>
      <c r="C7" s="18" t="s">
        <v>19</v>
      </c>
      <c r="D7" s="19"/>
      <c r="E7" s="22"/>
      <c r="F7" s="23"/>
      <c r="G7" s="22"/>
      <c r="H7" s="24"/>
      <c r="I7" s="22"/>
      <c r="J7" s="14"/>
      <c r="K7" s="22"/>
      <c r="L7" s="23"/>
      <c r="M7" s="22"/>
      <c r="N7" s="24"/>
      <c r="O7" s="22"/>
      <c r="P7" s="22"/>
    </row>
    <row r="8" spans="1:16" ht="18" customHeight="1">
      <c r="A8" s="571"/>
      <c r="B8" s="582"/>
      <c r="C8" s="18" t="s">
        <v>20</v>
      </c>
      <c r="D8" s="23"/>
      <c r="E8" s="22"/>
      <c r="F8" s="23"/>
      <c r="G8" s="22"/>
      <c r="H8" s="24"/>
      <c r="I8" s="22"/>
      <c r="J8" s="14"/>
      <c r="K8" s="22"/>
      <c r="L8" s="23"/>
      <c r="M8" s="22"/>
      <c r="N8" s="24"/>
      <c r="O8" s="22"/>
      <c r="P8" s="22"/>
    </row>
    <row r="9" spans="1:16" ht="18" customHeight="1" thickBot="1">
      <c r="A9" s="571"/>
      <c r="B9" s="583"/>
      <c r="C9" s="25" t="s">
        <v>21</v>
      </c>
      <c r="D9" s="29"/>
      <c r="E9" s="30"/>
      <c r="F9" s="29"/>
      <c r="G9" s="30"/>
      <c r="H9" s="31"/>
      <c r="I9" s="30"/>
      <c r="J9" s="29"/>
      <c r="K9" s="30"/>
      <c r="L9" s="29"/>
      <c r="M9" s="30"/>
      <c r="N9" s="31"/>
      <c r="O9" s="30"/>
      <c r="P9" s="30"/>
    </row>
    <row r="10" spans="1:16" ht="18" customHeight="1">
      <c r="A10" s="571"/>
      <c r="B10" s="584" t="s">
        <v>52</v>
      </c>
      <c r="C10" s="10" t="s">
        <v>18</v>
      </c>
      <c r="D10" s="14"/>
      <c r="E10" s="15"/>
      <c r="F10" s="32"/>
      <c r="G10" s="15"/>
      <c r="H10" s="16"/>
      <c r="I10" s="15"/>
      <c r="J10" s="14"/>
      <c r="K10" s="15"/>
      <c r="L10" s="14"/>
      <c r="M10" s="15"/>
      <c r="N10" s="16"/>
      <c r="O10" s="15"/>
      <c r="P10" s="33"/>
    </row>
    <row r="11" spans="1:16" ht="18" customHeight="1">
      <c r="A11" s="571"/>
      <c r="B11" s="582"/>
      <c r="C11" s="18" t="s">
        <v>19</v>
      </c>
      <c r="D11" s="19"/>
      <c r="E11" s="22"/>
      <c r="F11" s="34"/>
      <c r="G11" s="22"/>
      <c r="H11" s="24"/>
      <c r="I11" s="22"/>
      <c r="J11" s="14"/>
      <c r="K11" s="22"/>
      <c r="L11" s="23"/>
      <c r="M11" s="22"/>
      <c r="N11" s="24"/>
      <c r="O11" s="22"/>
      <c r="P11" s="22"/>
    </row>
    <row r="12" spans="1:16" ht="18" customHeight="1">
      <c r="A12" s="571"/>
      <c r="B12" s="582"/>
      <c r="C12" s="18" t="s">
        <v>20</v>
      </c>
      <c r="D12" s="23"/>
      <c r="E12" s="22"/>
      <c r="F12" s="23"/>
      <c r="G12" s="22"/>
      <c r="H12" s="24"/>
      <c r="I12" s="22"/>
      <c r="J12" s="14"/>
      <c r="K12" s="22"/>
      <c r="L12" s="23"/>
      <c r="M12" s="22"/>
      <c r="N12" s="24"/>
      <c r="O12" s="22"/>
      <c r="P12" s="22"/>
    </row>
    <row r="13" spans="1:16" ht="18" customHeight="1" thickBot="1">
      <c r="A13" s="571"/>
      <c r="B13" s="583"/>
      <c r="C13" s="25" t="s">
        <v>21</v>
      </c>
      <c r="D13" s="29"/>
      <c r="E13" s="30"/>
      <c r="F13" s="29"/>
      <c r="G13" s="30"/>
      <c r="H13" s="31"/>
      <c r="I13" s="30"/>
      <c r="J13" s="29"/>
      <c r="K13" s="30"/>
      <c r="L13" s="29"/>
      <c r="M13" s="30"/>
      <c r="N13" s="31"/>
      <c r="O13" s="30"/>
      <c r="P13" s="30"/>
    </row>
    <row r="14" spans="1:16" ht="18" customHeight="1">
      <c r="A14" s="571"/>
      <c r="B14" s="584" t="s">
        <v>53</v>
      </c>
      <c r="C14" s="10" t="s">
        <v>18</v>
      </c>
      <c r="D14" s="14"/>
      <c r="E14" s="15"/>
      <c r="F14" s="14"/>
      <c r="G14" s="15"/>
      <c r="H14" s="16"/>
      <c r="I14" s="15"/>
      <c r="J14" s="14"/>
      <c r="K14" s="15"/>
      <c r="L14" s="14"/>
      <c r="M14" s="15"/>
      <c r="N14" s="16"/>
      <c r="O14" s="15"/>
      <c r="P14" s="33"/>
    </row>
    <row r="15" spans="1:16" ht="18" customHeight="1">
      <c r="A15" s="571"/>
      <c r="B15" s="582"/>
      <c r="C15" s="18" t="s">
        <v>19</v>
      </c>
      <c r="D15" s="23"/>
      <c r="E15" s="22"/>
      <c r="F15" s="23"/>
      <c r="G15" s="22"/>
      <c r="H15" s="24"/>
      <c r="I15" s="22"/>
      <c r="J15" s="23"/>
      <c r="K15" s="22"/>
      <c r="L15" s="23"/>
      <c r="M15" s="22"/>
      <c r="N15" s="24"/>
      <c r="O15" s="22"/>
      <c r="P15" s="22"/>
    </row>
    <row r="16" spans="1:16" ht="18" customHeight="1">
      <c r="A16" s="571"/>
      <c r="B16" s="582"/>
      <c r="C16" s="18" t="s">
        <v>20</v>
      </c>
      <c r="D16" s="23"/>
      <c r="E16" s="22"/>
      <c r="F16" s="23"/>
      <c r="G16" s="22"/>
      <c r="H16" s="24"/>
      <c r="I16" s="22"/>
      <c r="J16" s="23"/>
      <c r="K16" s="22"/>
      <c r="L16" s="23"/>
      <c r="M16" s="22"/>
      <c r="N16" s="24"/>
      <c r="O16" s="22"/>
      <c r="P16" s="22"/>
    </row>
    <row r="17" spans="1:17" ht="18" customHeight="1" thickBot="1">
      <c r="A17" s="571"/>
      <c r="B17" s="583"/>
      <c r="C17" s="25" t="s">
        <v>21</v>
      </c>
      <c r="D17" s="29"/>
      <c r="E17" s="30"/>
      <c r="F17" s="29"/>
      <c r="G17" s="30"/>
      <c r="H17" s="31"/>
      <c r="I17" s="30"/>
      <c r="J17" s="29"/>
      <c r="K17" s="30"/>
      <c r="L17" s="29"/>
      <c r="M17" s="30"/>
      <c r="N17" s="31"/>
      <c r="O17" s="30"/>
      <c r="P17" s="30"/>
    </row>
    <row r="18" spans="1:17" s="133" customFormat="1" ht="18" customHeight="1">
      <c r="A18" s="571"/>
      <c r="B18" s="579" t="s">
        <v>54</v>
      </c>
      <c r="C18" s="35" t="s">
        <v>18</v>
      </c>
      <c r="D18" s="36"/>
      <c r="E18" s="15"/>
      <c r="F18" s="36"/>
      <c r="G18" s="15"/>
      <c r="H18" s="37"/>
      <c r="I18" s="38"/>
      <c r="J18" s="36"/>
      <c r="K18" s="15"/>
      <c r="L18" s="36"/>
      <c r="M18" s="15"/>
      <c r="N18" s="37"/>
      <c r="O18" s="38"/>
      <c r="P18" s="39"/>
    </row>
    <row r="19" spans="1:17" s="133" customFormat="1" ht="18" customHeight="1">
      <c r="A19" s="571"/>
      <c r="B19" s="580"/>
      <c r="C19" s="40" t="s">
        <v>19</v>
      </c>
      <c r="D19" s="41"/>
      <c r="E19" s="42"/>
      <c r="F19" s="41"/>
      <c r="G19" s="42"/>
      <c r="H19" s="43"/>
      <c r="I19" s="42"/>
      <c r="J19" s="41"/>
      <c r="K19" s="42"/>
      <c r="L19" s="41"/>
      <c r="M19" s="42"/>
      <c r="N19" s="43"/>
      <c r="O19" s="42"/>
      <c r="P19" s="42"/>
    </row>
    <row r="20" spans="1:17" s="133" customFormat="1" ht="18" customHeight="1">
      <c r="A20" s="571"/>
      <c r="B20" s="580"/>
      <c r="C20" s="40" t="s">
        <v>20</v>
      </c>
      <c r="D20" s="41"/>
      <c r="E20" s="42"/>
      <c r="F20" s="41"/>
      <c r="G20" s="42"/>
      <c r="H20" s="43"/>
      <c r="I20" s="42"/>
      <c r="J20" s="41"/>
      <c r="K20" s="42"/>
      <c r="L20" s="41"/>
      <c r="M20" s="42"/>
      <c r="N20" s="43"/>
      <c r="O20" s="42"/>
      <c r="P20" s="42"/>
    </row>
    <row r="21" spans="1:17" s="133" customFormat="1" ht="18" customHeight="1" thickBot="1">
      <c r="A21" s="572"/>
      <c r="B21" s="581"/>
      <c r="C21" s="44" t="s">
        <v>21</v>
      </c>
      <c r="D21" s="45"/>
      <c r="E21" s="46"/>
      <c r="F21" s="45"/>
      <c r="G21" s="46"/>
      <c r="H21" s="47"/>
      <c r="I21" s="46"/>
      <c r="J21" s="45"/>
      <c r="K21" s="46"/>
      <c r="L21" s="45"/>
      <c r="M21" s="46"/>
      <c r="N21" s="47"/>
      <c r="O21" s="46"/>
      <c r="P21" s="46"/>
      <c r="Q21" s="161"/>
    </row>
    <row r="22" spans="1:17" ht="18" customHeight="1">
      <c r="A22" s="570" t="s">
        <v>55</v>
      </c>
      <c r="B22" s="582" t="s">
        <v>56</v>
      </c>
      <c r="C22" s="48" t="s">
        <v>18</v>
      </c>
      <c r="D22" s="14"/>
      <c r="E22" s="15"/>
      <c r="F22" s="14"/>
      <c r="G22" s="15"/>
      <c r="H22" s="16"/>
      <c r="I22" s="15"/>
      <c r="J22" s="14"/>
      <c r="K22" s="15"/>
      <c r="L22" s="14"/>
      <c r="M22" s="15"/>
      <c r="N22" s="16"/>
      <c r="O22" s="15"/>
      <c r="P22" s="17"/>
    </row>
    <row r="23" spans="1:17" ht="18" customHeight="1">
      <c r="A23" s="571"/>
      <c r="B23" s="582"/>
      <c r="C23" s="18" t="s">
        <v>19</v>
      </c>
      <c r="D23" s="23"/>
      <c r="E23" s="22"/>
      <c r="F23" s="23"/>
      <c r="G23" s="22"/>
      <c r="H23" s="24"/>
      <c r="I23" s="22"/>
      <c r="J23" s="14"/>
      <c r="K23" s="22"/>
      <c r="L23" s="23"/>
      <c r="M23" s="22"/>
      <c r="N23" s="24"/>
      <c r="O23" s="22"/>
      <c r="P23" s="22"/>
    </row>
    <row r="24" spans="1:17" ht="18" customHeight="1">
      <c r="A24" s="571"/>
      <c r="B24" s="582"/>
      <c r="C24" s="18" t="s">
        <v>20</v>
      </c>
      <c r="D24" s="23"/>
      <c r="E24" s="22"/>
      <c r="F24" s="23"/>
      <c r="G24" s="22"/>
      <c r="H24" s="24"/>
      <c r="I24" s="22"/>
      <c r="J24" s="23"/>
      <c r="K24" s="22"/>
      <c r="L24" s="23"/>
      <c r="M24" s="22"/>
      <c r="N24" s="24"/>
      <c r="O24" s="22"/>
      <c r="P24" s="22"/>
    </row>
    <row r="25" spans="1:17" ht="18" customHeight="1" thickBot="1">
      <c r="A25" s="571"/>
      <c r="B25" s="583"/>
      <c r="C25" s="25" t="s">
        <v>21</v>
      </c>
      <c r="D25" s="29"/>
      <c r="E25" s="30"/>
      <c r="F25" s="29"/>
      <c r="G25" s="30"/>
      <c r="H25" s="31"/>
      <c r="I25" s="30"/>
      <c r="J25" s="29"/>
      <c r="K25" s="30"/>
      <c r="L25" s="29"/>
      <c r="M25" s="30"/>
      <c r="N25" s="31"/>
      <c r="O25" s="30"/>
      <c r="P25" s="30"/>
    </row>
    <row r="26" spans="1:17" ht="18" customHeight="1">
      <c r="A26" s="571"/>
      <c r="B26" s="584" t="s">
        <v>57</v>
      </c>
      <c r="C26" s="10" t="s">
        <v>18</v>
      </c>
      <c r="D26" s="14"/>
      <c r="E26" s="15"/>
      <c r="F26" s="14"/>
      <c r="G26" s="15"/>
      <c r="H26" s="16"/>
      <c r="I26" s="15"/>
      <c r="J26" s="14"/>
      <c r="K26" s="15"/>
      <c r="L26" s="14"/>
      <c r="M26" s="15"/>
      <c r="N26" s="16"/>
      <c r="O26" s="15"/>
      <c r="P26" s="33"/>
    </row>
    <row r="27" spans="1:17" ht="18" customHeight="1">
      <c r="A27" s="571"/>
      <c r="B27" s="582"/>
      <c r="C27" s="18" t="s">
        <v>19</v>
      </c>
      <c r="D27" s="23"/>
      <c r="E27" s="22"/>
      <c r="F27" s="23"/>
      <c r="G27" s="22"/>
      <c r="H27" s="24"/>
      <c r="I27" s="22"/>
      <c r="J27" s="23"/>
      <c r="K27" s="22"/>
      <c r="L27" s="23"/>
      <c r="M27" s="22"/>
      <c r="N27" s="24"/>
      <c r="O27" s="22"/>
      <c r="P27" s="22"/>
    </row>
    <row r="28" spans="1:17" ht="18" customHeight="1">
      <c r="A28" s="571"/>
      <c r="B28" s="582"/>
      <c r="C28" s="18" t="s">
        <v>20</v>
      </c>
      <c r="D28" s="23"/>
      <c r="E28" s="22"/>
      <c r="F28" s="23"/>
      <c r="G28" s="22"/>
      <c r="H28" s="24"/>
      <c r="I28" s="22"/>
      <c r="J28" s="23"/>
      <c r="K28" s="22"/>
      <c r="L28" s="23"/>
      <c r="M28" s="22"/>
      <c r="N28" s="24"/>
      <c r="O28" s="22"/>
      <c r="P28" s="22"/>
    </row>
    <row r="29" spans="1:17" ht="18" customHeight="1" thickBot="1">
      <c r="A29" s="571"/>
      <c r="B29" s="583"/>
      <c r="C29" s="25" t="s">
        <v>21</v>
      </c>
      <c r="D29" s="29"/>
      <c r="E29" s="30"/>
      <c r="F29" s="29"/>
      <c r="G29" s="30"/>
      <c r="H29" s="31"/>
      <c r="I29" s="30"/>
      <c r="J29" s="29"/>
      <c r="K29" s="30"/>
      <c r="L29" s="29"/>
      <c r="M29" s="30"/>
      <c r="N29" s="31"/>
      <c r="O29" s="30"/>
      <c r="P29" s="30"/>
    </row>
    <row r="30" spans="1:17" ht="18" customHeight="1">
      <c r="A30" s="571"/>
      <c r="B30" s="584" t="s">
        <v>58</v>
      </c>
      <c r="C30" s="10" t="s">
        <v>18</v>
      </c>
      <c r="D30" s="14"/>
      <c r="E30" s="15"/>
      <c r="F30" s="14"/>
      <c r="G30" s="15"/>
      <c r="H30" s="16"/>
      <c r="I30" s="15"/>
      <c r="J30" s="14"/>
      <c r="K30" s="15"/>
      <c r="L30" s="14"/>
      <c r="M30" s="15"/>
      <c r="N30" s="16"/>
      <c r="O30" s="15"/>
      <c r="P30" s="33"/>
    </row>
    <row r="31" spans="1:17" ht="18" customHeight="1">
      <c r="A31" s="571"/>
      <c r="B31" s="582"/>
      <c r="C31" s="18" t="s">
        <v>19</v>
      </c>
      <c r="D31" s="23"/>
      <c r="E31" s="22"/>
      <c r="F31" s="23"/>
      <c r="G31" s="22"/>
      <c r="H31" s="24"/>
      <c r="I31" s="22"/>
      <c r="J31" s="23"/>
      <c r="K31" s="22"/>
      <c r="L31" s="23"/>
      <c r="M31" s="22"/>
      <c r="N31" s="24"/>
      <c r="O31" s="22"/>
      <c r="P31" s="22"/>
    </row>
    <row r="32" spans="1:17" ht="18" customHeight="1">
      <c r="A32" s="571"/>
      <c r="B32" s="582"/>
      <c r="C32" s="18" t="s">
        <v>20</v>
      </c>
      <c r="D32" s="23"/>
      <c r="E32" s="22"/>
      <c r="F32" s="23"/>
      <c r="G32" s="22"/>
      <c r="H32" s="24"/>
      <c r="I32" s="22"/>
      <c r="J32" s="23"/>
      <c r="K32" s="22"/>
      <c r="L32" s="23"/>
      <c r="M32" s="22"/>
      <c r="N32" s="24"/>
      <c r="O32" s="22"/>
      <c r="P32" s="22"/>
    </row>
    <row r="33" spans="1:17" ht="18" customHeight="1" thickBot="1">
      <c r="A33" s="571"/>
      <c r="B33" s="583"/>
      <c r="C33" s="25" t="s">
        <v>21</v>
      </c>
      <c r="D33" s="29"/>
      <c r="E33" s="30"/>
      <c r="F33" s="29"/>
      <c r="G33" s="30"/>
      <c r="H33" s="31"/>
      <c r="I33" s="30"/>
      <c r="J33" s="29"/>
      <c r="K33" s="30"/>
      <c r="L33" s="29"/>
      <c r="M33" s="30"/>
      <c r="N33" s="31"/>
      <c r="O33" s="30"/>
      <c r="P33" s="30"/>
    </row>
    <row r="34" spans="1:17" ht="18" customHeight="1">
      <c r="A34" s="571"/>
      <c r="B34" s="584" t="s">
        <v>59</v>
      </c>
      <c r="C34" s="10" t="s">
        <v>18</v>
      </c>
      <c r="D34" s="14"/>
      <c r="E34" s="15"/>
      <c r="F34" s="14"/>
      <c r="G34" s="15"/>
      <c r="H34" s="16"/>
      <c r="I34" s="15"/>
      <c r="J34" s="14"/>
      <c r="K34" s="15"/>
      <c r="L34" s="14"/>
      <c r="M34" s="15"/>
      <c r="N34" s="16"/>
      <c r="O34" s="15"/>
      <c r="P34" s="33"/>
    </row>
    <row r="35" spans="1:17" ht="18" customHeight="1">
      <c r="A35" s="571"/>
      <c r="B35" s="582"/>
      <c r="C35" s="18" t="s">
        <v>19</v>
      </c>
      <c r="D35" s="23"/>
      <c r="E35" s="22"/>
      <c r="F35" s="23"/>
      <c r="G35" s="22"/>
      <c r="H35" s="24"/>
      <c r="I35" s="22"/>
      <c r="J35" s="23"/>
      <c r="K35" s="22"/>
      <c r="L35" s="23"/>
      <c r="M35" s="22"/>
      <c r="N35" s="24"/>
      <c r="O35" s="22"/>
      <c r="P35" s="22"/>
    </row>
    <row r="36" spans="1:17" ht="18" customHeight="1">
      <c r="A36" s="571"/>
      <c r="B36" s="582"/>
      <c r="C36" s="18" t="s">
        <v>20</v>
      </c>
      <c r="D36" s="23"/>
      <c r="E36" s="22"/>
      <c r="F36" s="23"/>
      <c r="G36" s="22"/>
      <c r="H36" s="24"/>
      <c r="I36" s="22"/>
      <c r="J36" s="23"/>
      <c r="K36" s="22"/>
      <c r="L36" s="23"/>
      <c r="M36" s="22"/>
      <c r="N36" s="24"/>
      <c r="O36" s="22"/>
      <c r="P36" s="22"/>
    </row>
    <row r="37" spans="1:17" ht="18" customHeight="1" thickBot="1">
      <c r="A37" s="571"/>
      <c r="B37" s="583"/>
      <c r="C37" s="25" t="s">
        <v>21</v>
      </c>
      <c r="D37" s="29"/>
      <c r="E37" s="30"/>
      <c r="F37" s="29"/>
      <c r="G37" s="30"/>
      <c r="H37" s="31"/>
      <c r="I37" s="30"/>
      <c r="J37" s="29"/>
      <c r="K37" s="30"/>
      <c r="L37" s="29"/>
      <c r="M37" s="30"/>
      <c r="N37" s="31"/>
      <c r="O37" s="30"/>
      <c r="P37" s="30"/>
    </row>
    <row r="38" spans="1:17" s="133" customFormat="1" ht="18" customHeight="1">
      <c r="A38" s="571"/>
      <c r="B38" s="579" t="s">
        <v>54</v>
      </c>
      <c r="C38" s="35" t="s">
        <v>18</v>
      </c>
      <c r="D38" s="36"/>
      <c r="E38" s="15"/>
      <c r="F38" s="36"/>
      <c r="G38" s="15"/>
      <c r="H38" s="37"/>
      <c r="I38" s="38"/>
      <c r="J38" s="36"/>
      <c r="K38" s="15"/>
      <c r="L38" s="36"/>
      <c r="M38" s="15"/>
      <c r="N38" s="37"/>
      <c r="O38" s="38"/>
      <c r="P38" s="39"/>
    </row>
    <row r="39" spans="1:17" s="133" customFormat="1" ht="18" customHeight="1">
      <c r="A39" s="571"/>
      <c r="B39" s="580"/>
      <c r="C39" s="40" t="s">
        <v>19</v>
      </c>
      <c r="D39" s="41"/>
      <c r="E39" s="42"/>
      <c r="F39" s="41"/>
      <c r="G39" s="42"/>
      <c r="H39" s="43"/>
      <c r="I39" s="42"/>
      <c r="J39" s="41"/>
      <c r="K39" s="42"/>
      <c r="L39" s="41"/>
      <c r="M39" s="42"/>
      <c r="N39" s="43"/>
      <c r="O39" s="42"/>
      <c r="P39" s="42"/>
    </row>
    <row r="40" spans="1:17" s="133" customFormat="1" ht="18" customHeight="1">
      <c r="A40" s="571"/>
      <c r="B40" s="580"/>
      <c r="C40" s="40" t="s">
        <v>20</v>
      </c>
      <c r="D40" s="41"/>
      <c r="E40" s="42"/>
      <c r="F40" s="41"/>
      <c r="G40" s="42"/>
      <c r="H40" s="43"/>
      <c r="I40" s="42"/>
      <c r="J40" s="41"/>
      <c r="K40" s="42"/>
      <c r="L40" s="41"/>
      <c r="M40" s="42"/>
      <c r="N40" s="43"/>
      <c r="O40" s="42"/>
      <c r="P40" s="42"/>
    </row>
    <row r="41" spans="1:17" s="133" customFormat="1" ht="18" customHeight="1" thickBot="1">
      <c r="A41" s="572"/>
      <c r="B41" s="581"/>
      <c r="C41" s="44" t="s">
        <v>21</v>
      </c>
      <c r="D41" s="45"/>
      <c r="E41" s="46"/>
      <c r="F41" s="45"/>
      <c r="G41" s="46"/>
      <c r="H41" s="47"/>
      <c r="I41" s="46"/>
      <c r="J41" s="45"/>
      <c r="K41" s="46"/>
      <c r="L41" s="45"/>
      <c r="M41" s="46"/>
      <c r="N41" s="47"/>
      <c r="O41" s="46"/>
      <c r="P41" s="46"/>
      <c r="Q41" s="161"/>
    </row>
    <row r="42" spans="1:17" s="133" customFormat="1" ht="18" customHeight="1">
      <c r="A42" s="571" t="s">
        <v>60</v>
      </c>
      <c r="B42" s="579" t="s">
        <v>54</v>
      </c>
      <c r="C42" s="35" t="s">
        <v>18</v>
      </c>
      <c r="D42" s="36"/>
      <c r="E42" s="15"/>
      <c r="F42" s="36"/>
      <c r="G42" s="15"/>
      <c r="H42" s="37"/>
      <c r="I42" s="38"/>
      <c r="J42" s="36"/>
      <c r="K42" s="15"/>
      <c r="L42" s="36"/>
      <c r="M42" s="15"/>
      <c r="N42" s="37"/>
      <c r="O42" s="38"/>
      <c r="P42" s="50"/>
    </row>
    <row r="43" spans="1:17" s="133" customFormat="1" ht="18" customHeight="1">
      <c r="A43" s="571"/>
      <c r="B43" s="580"/>
      <c r="C43" s="40" t="s">
        <v>19</v>
      </c>
      <c r="D43" s="41"/>
      <c r="E43" s="42"/>
      <c r="F43" s="41"/>
      <c r="G43" s="42"/>
      <c r="H43" s="43"/>
      <c r="I43" s="42"/>
      <c r="J43" s="41"/>
      <c r="K43" s="42"/>
      <c r="L43" s="41"/>
      <c r="M43" s="42"/>
      <c r="N43" s="43"/>
      <c r="O43" s="42"/>
      <c r="P43" s="42"/>
    </row>
    <row r="44" spans="1:17" s="133" customFormat="1" ht="18" customHeight="1">
      <c r="A44" s="571"/>
      <c r="B44" s="580"/>
      <c r="C44" s="40" t="s">
        <v>20</v>
      </c>
      <c r="D44" s="41"/>
      <c r="E44" s="42"/>
      <c r="F44" s="41"/>
      <c r="G44" s="42"/>
      <c r="H44" s="43"/>
      <c r="I44" s="42"/>
      <c r="J44" s="41"/>
      <c r="K44" s="42"/>
      <c r="L44" s="41"/>
      <c r="M44" s="42"/>
      <c r="N44" s="43"/>
      <c r="O44" s="42"/>
      <c r="P44" s="42"/>
    </row>
    <row r="45" spans="1:17" s="133" customFormat="1" ht="18" customHeight="1" thickBot="1">
      <c r="A45" s="572"/>
      <c r="B45" s="580"/>
      <c r="C45" s="44" t="s">
        <v>21</v>
      </c>
      <c r="D45" s="45"/>
      <c r="E45" s="46"/>
      <c r="F45" s="45"/>
      <c r="G45" s="46"/>
      <c r="H45" s="47"/>
      <c r="I45" s="46"/>
      <c r="J45" s="45"/>
      <c r="K45" s="46"/>
      <c r="L45" s="45"/>
      <c r="M45" s="46"/>
      <c r="N45" s="47"/>
      <c r="O45" s="46"/>
      <c r="P45" s="51"/>
      <c r="Q45" s="161"/>
    </row>
    <row r="46" spans="1:17" ht="18" customHeight="1">
      <c r="A46" s="573" t="s">
        <v>61</v>
      </c>
      <c r="B46" s="574"/>
      <c r="C46" s="52" t="s">
        <v>18</v>
      </c>
      <c r="D46" s="53"/>
      <c r="E46" s="38"/>
      <c r="F46" s="54"/>
      <c r="G46" s="38"/>
      <c r="H46" s="54"/>
      <c r="I46" s="38"/>
      <c r="J46" s="53"/>
      <c r="K46" s="38"/>
      <c r="L46" s="54"/>
      <c r="M46" s="38"/>
      <c r="N46" s="54"/>
      <c r="O46" s="38"/>
      <c r="P46" s="55"/>
    </row>
    <row r="47" spans="1:17" ht="18" customHeight="1">
      <c r="A47" s="575"/>
      <c r="B47" s="576"/>
      <c r="C47" s="56" t="s">
        <v>19</v>
      </c>
      <c r="D47" s="57"/>
      <c r="E47" s="58"/>
      <c r="F47" s="59"/>
      <c r="G47" s="58"/>
      <c r="H47" s="59"/>
      <c r="I47" s="58"/>
      <c r="J47" s="57"/>
      <c r="K47" s="58"/>
      <c r="L47" s="59"/>
      <c r="M47" s="58"/>
      <c r="N47" s="59"/>
      <c r="O47" s="58"/>
      <c r="P47" s="58"/>
    </row>
    <row r="48" spans="1:17" ht="18" customHeight="1">
      <c r="A48" s="575"/>
      <c r="B48" s="576"/>
      <c r="C48" s="56" t="s">
        <v>20</v>
      </c>
      <c r="D48" s="57"/>
      <c r="E48" s="58"/>
      <c r="F48" s="59"/>
      <c r="G48" s="58"/>
      <c r="H48" s="59"/>
      <c r="I48" s="58"/>
      <c r="J48" s="57"/>
      <c r="K48" s="58"/>
      <c r="L48" s="59"/>
      <c r="M48" s="58"/>
      <c r="N48" s="59"/>
      <c r="O48" s="58"/>
      <c r="P48" s="58"/>
    </row>
    <row r="49" spans="1:16" ht="18" customHeight="1" thickBot="1">
      <c r="A49" s="577"/>
      <c r="B49" s="578"/>
      <c r="C49" s="60" t="s">
        <v>21</v>
      </c>
      <c r="D49" s="61"/>
      <c r="E49" s="62"/>
      <c r="F49" s="63"/>
      <c r="G49" s="62"/>
      <c r="H49" s="63"/>
      <c r="I49" s="62"/>
      <c r="J49" s="61"/>
      <c r="K49" s="62"/>
      <c r="L49" s="63"/>
      <c r="M49" s="62"/>
      <c r="N49" s="63"/>
      <c r="O49" s="62"/>
      <c r="P49" s="62"/>
    </row>
  </sheetData>
  <mergeCells count="26">
    <mergeCell ref="A3:A5"/>
    <mergeCell ref="B3:C5"/>
    <mergeCell ref="A6:A21"/>
    <mergeCell ref="A46:B49"/>
    <mergeCell ref="A42:A45"/>
    <mergeCell ref="B42:B45"/>
    <mergeCell ref="B18:B21"/>
    <mergeCell ref="A22:A41"/>
    <mergeCell ref="B22:B25"/>
    <mergeCell ref="B38:B41"/>
    <mergeCell ref="B26:B29"/>
    <mergeCell ref="B30:B33"/>
    <mergeCell ref="B34:B37"/>
    <mergeCell ref="B6:B9"/>
    <mergeCell ref="B10:B13"/>
    <mergeCell ref="B14:B17"/>
    <mergeCell ref="N4:O4"/>
    <mergeCell ref="P4:P5"/>
    <mergeCell ref="N2:P2"/>
    <mergeCell ref="D4:E4"/>
    <mergeCell ref="F4:G4"/>
    <mergeCell ref="H4:I4"/>
    <mergeCell ref="J3:P3"/>
    <mergeCell ref="D3:I3"/>
    <mergeCell ref="J4:K4"/>
    <mergeCell ref="L4:M4"/>
  </mergeCells>
  <phoneticPr fontId="4"/>
  <pageMargins left="0.98425196850393704" right="0" top="0.78740157480314965" bottom="0.39370078740157483" header="0.19685039370078741" footer="0.19685039370078741"/>
  <pageSetup paperSize="8" scale="95" fitToHeight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21</vt:i4>
      </vt:variant>
    </vt:vector>
  </HeadingPairs>
  <TitlesOfParts>
    <vt:vector size="33" baseType="lpstr">
      <vt:lpstr>①-1損益要因分析表</vt:lpstr>
      <vt:lpstr>①ー２全社サマリー</vt:lpstr>
      <vt:lpstr>①－3事業別サマリー</vt:lpstr>
      <vt:lpstr>①ー２全社</vt:lpstr>
      <vt:lpstr>①ー２携帯電話</vt:lpstr>
      <vt:lpstr>①ー２自動車</vt:lpstr>
      <vt:lpstr>①ー２小ロット</vt:lpstr>
      <vt:lpstr>①共通経費配賦用シート</vt:lpstr>
      <vt:lpstr>②－１顧客別付加価値サマリー</vt:lpstr>
      <vt:lpstr>②－２顧客別付加価値</vt:lpstr>
      <vt:lpstr>③売上見通し・新規案件及び営業戦略一覧</vt:lpstr>
      <vt:lpstr>④戦略テーマ月次行動計画</vt:lpstr>
      <vt:lpstr>①ー２携帯電話!Print_Area</vt:lpstr>
      <vt:lpstr>①ー２自動車!Print_Area</vt:lpstr>
      <vt:lpstr>①ー２小ロット!Print_Area</vt:lpstr>
      <vt:lpstr>①ー２全社!Print_Area</vt:lpstr>
      <vt:lpstr>①ー２全社サマリー!Print_Area</vt:lpstr>
      <vt:lpstr>'①-1損益要因分析表'!Print_Area</vt:lpstr>
      <vt:lpstr>'①－3事業別サマリー'!Print_Area</vt:lpstr>
      <vt:lpstr>①共通経費配賦用シート!Print_Area</vt:lpstr>
      <vt:lpstr>'②－１顧客別付加価値サマリー'!Print_Area</vt:lpstr>
      <vt:lpstr>'②－２顧客別付加価値'!Print_Area</vt:lpstr>
      <vt:lpstr>③売上見通し・新規案件及び営業戦略一覧!Print_Area</vt:lpstr>
      <vt:lpstr>④戦略テーマ月次行動計画!Print_Area</vt:lpstr>
      <vt:lpstr>①ー２携帯電話!Print_Titles</vt:lpstr>
      <vt:lpstr>①ー２自動車!Print_Titles</vt:lpstr>
      <vt:lpstr>①ー２小ロット!Print_Titles</vt:lpstr>
      <vt:lpstr>①ー２全社!Print_Titles</vt:lpstr>
      <vt:lpstr>①共通経費配賦用シート!Print_Titles</vt:lpstr>
      <vt:lpstr>'②－１顧客別付加価値サマリー'!Print_Titles</vt:lpstr>
      <vt:lpstr>'②－２顧客別付加価値'!Print_Titles</vt:lpstr>
      <vt:lpstr>③売上見通し・新規案件及び営業戦略一覧!Print_Titles</vt:lpstr>
      <vt:lpstr>④戦略テーマ月次行動計画!Print_Titles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㈱日本FBMコンサルティング</dc:creator>
  <cp:lastModifiedBy>大井大輔</cp:lastModifiedBy>
  <cp:lastPrinted>2018-06-05T05:35:54Z</cp:lastPrinted>
  <dcterms:created xsi:type="dcterms:W3CDTF">2013-03-25T01:45:24Z</dcterms:created>
  <dcterms:modified xsi:type="dcterms:W3CDTF">2018-06-05T09:11:50Z</dcterms:modified>
</cp:coreProperties>
</file>